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firstSheet="2" activeTab="2"/>
  </bookViews>
  <sheets>
    <sheet name="F.Shhet" sheetId="2" r:id="rId1"/>
    <sheet name="S.Cost" sheetId="3" r:id="rId2"/>
    <sheet name="Part-B." sheetId="17" r:id="rId3"/>
    <sheet name="Schedule-B" sheetId="14" r:id="rId4"/>
  </sheets>
  <definedNames>
    <definedName name="_xlnm.Print_Titles" localSheetId="3">'Schedule-B'!$4:$4</definedName>
  </definedNames>
  <calcPr calcId="125725"/>
</workbook>
</file>

<file path=xl/calcChain.xml><?xml version="1.0" encoding="utf-8"?>
<calcChain xmlns="http://schemas.openxmlformats.org/spreadsheetml/2006/main">
  <c r="M55" i="14"/>
  <c r="M52"/>
  <c r="M49"/>
  <c r="M46"/>
  <c r="M43"/>
  <c r="M40"/>
  <c r="M37"/>
  <c r="M34"/>
  <c r="M31"/>
  <c r="M29"/>
  <c r="M25"/>
  <c r="M22"/>
  <c r="M18"/>
  <c r="M15"/>
  <c r="M12"/>
  <c r="M9"/>
  <c r="M6"/>
  <c r="L10" i="3"/>
  <c r="I293" i="17"/>
  <c r="I276"/>
  <c r="I264"/>
  <c r="I199"/>
  <c r="I196"/>
  <c r="I193"/>
  <c r="I185"/>
  <c r="I175"/>
  <c r="I172"/>
  <c r="I169"/>
  <c r="I163"/>
  <c r="I29"/>
  <c r="I31" s="1"/>
  <c r="I21"/>
  <c r="I19"/>
  <c r="I16"/>
  <c r="I13"/>
  <c r="I10"/>
  <c r="I9"/>
  <c r="M57" i="14" l="1"/>
  <c r="L15" i="3"/>
  <c r="I187" i="17" l="1"/>
  <c r="I278" s="1"/>
  <c r="I356" s="1"/>
  <c r="I371" s="1"/>
</calcChain>
</file>

<file path=xl/sharedStrings.xml><?xml version="1.0" encoding="utf-8"?>
<sst xmlns="http://schemas.openxmlformats.org/spreadsheetml/2006/main" count="376" uniqueCount="149">
  <si>
    <t>=</t>
  </si>
  <si>
    <t>@</t>
  </si>
  <si>
    <t>Rs.</t>
  </si>
  <si>
    <t>% Sft</t>
  </si>
  <si>
    <t>DESCRIPTION</t>
  </si>
  <si>
    <t>UNIT</t>
  </si>
  <si>
    <t>AMOUNT</t>
  </si>
  <si>
    <t>RATE</t>
  </si>
  <si>
    <t>QUANTITY</t>
  </si>
  <si>
    <t>P.Sft</t>
  </si>
  <si>
    <t>P.Cft</t>
  </si>
  <si>
    <t>Rft</t>
  </si>
  <si>
    <t>P.Rft</t>
  </si>
  <si>
    <t>P.Cwt</t>
  </si>
  <si>
    <t>NAME OF WORK:</t>
  </si>
  <si>
    <t>Dismantling brick work in lime or cement mortor (S.I.NO:13/P-10)</t>
  </si>
  <si>
    <t>%Cft</t>
  </si>
  <si>
    <t>Rs:</t>
  </si>
  <si>
    <t>Dismantling cement concrete plain 1:3:6.(S.I.NO:19(b)/P-10)</t>
  </si>
  <si>
    <t>Each</t>
  </si>
  <si>
    <t>Removing cement or lime plaster.(S.I.NO:53/P-13)</t>
  </si>
  <si>
    <t>%Sft</t>
  </si>
  <si>
    <t>Fabrication of mild steel reinforcement for bending cutting binding &amp; laying making joints &amp; fastening i/c cost of binding wire &amp; also i/c removal of rust from bars.(S.I.NO.7/P-19)</t>
  </si>
  <si>
    <t xml:space="preserve">Cement plaster 1: 6 upto 20" hiehgt 1/2"  thick (S.I No.13 /P-51)  </t>
  </si>
  <si>
    <t>Two coat of bitumen laid hot using 34lbs for % Sft over roof and blinded with cement sand @ one Cft per % Sft (S.I No. 13/P- 34)</t>
  </si>
  <si>
    <t>M/ Fixing steel grated door with 1/16" thick sheeting i/c angle iron frame 2" x 2" x 3/8" &amp; 3/4" square bars @ 4" center to center  (S.I No. 24/P-91)</t>
  </si>
  <si>
    <t>Painting OLD surface painting of Door &amp; Window any type i/c edge (3-coats) (S.I.NO: 4/P-67)</t>
  </si>
  <si>
    <t>---</t>
  </si>
  <si>
    <t>T.B.KHAN</t>
  </si>
  <si>
    <t>ASSISTANT ENGINEER</t>
  </si>
  <si>
    <t>SUMMARY OF COST.</t>
  </si>
  <si>
    <t>NAME OF WORK:-</t>
  </si>
  <si>
    <t>PART (A) CIVIL WORKS</t>
  </si>
  <si>
    <t>FUNDED HEAD</t>
  </si>
  <si>
    <t>MAJOR HEAD</t>
  </si>
  <si>
    <t>MINOR HEAD</t>
  </si>
  <si>
    <t>SERVICES HEAD</t>
  </si>
  <si>
    <t>SCHEME NO:</t>
  </si>
  <si>
    <t>DEPARTMENTAL HEAD</t>
  </si>
  <si>
    <t>THE DETAILED WORKING ESTIMATE FOR</t>
  </si>
  <si>
    <t>HISTORY</t>
  </si>
  <si>
    <t>SCOPE.</t>
  </si>
  <si>
    <t>LAND.</t>
  </si>
  <si>
    <t>METHOD OF EXECUTION.</t>
  </si>
  <si>
    <t>No lead whether small or long carriage of material for items for which finished items are applicable is to be paid seaprately. However all the construction material as detailed below will have to be brought by contractor from the full-swing predetermined quarries/ approved sources of supply.</t>
  </si>
  <si>
    <t>(i)</t>
  </si>
  <si>
    <t>BAJRI FROM.</t>
  </si>
  <si>
    <t>(ii)</t>
  </si>
  <si>
    <t>STONE BALLASTE FROM.</t>
  </si>
  <si>
    <t>ONGER.</t>
  </si>
  <si>
    <t>(iii)</t>
  </si>
  <si>
    <t>HILL SAND FROM.</t>
  </si>
  <si>
    <t>BHOLARI.</t>
  </si>
  <si>
    <t>(iv)</t>
  </si>
  <si>
    <t>STONE FROM.</t>
  </si>
  <si>
    <t>(v)</t>
  </si>
  <si>
    <t>STEEL FROM.</t>
  </si>
  <si>
    <t>HYDERABAD.</t>
  </si>
  <si>
    <t>(vi)</t>
  </si>
  <si>
    <t>CEMENT FROM.</t>
  </si>
  <si>
    <t>TALUKA QASIMABAD.</t>
  </si>
  <si>
    <t>Nos:</t>
  </si>
  <si>
    <t>Providing R.C.C Pipe with collars class "B" &amp; Digging the trences to required depth &amp; fixing in position i/c cutting fitting &amp; jointing  with maxphalt composition &amp; cement mortor 1:1 &amp; testing with watrer pressure to a head of 4 feet above the top of the heighest pipe &amp; re-filling with excavated stuff.(S.I.NO:2/P-23)</t>
  </si>
  <si>
    <t>(FACE SHEET)</t>
  </si>
  <si>
    <t>P/F 24"x16"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</si>
  <si>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Add extra for labour for P/Fixing of earthenware PEDESTAL white or coloured glazed .(standard Patterns)(S.I.NO: 9/P-3)</t>
  </si>
  <si>
    <t>P/Fixing 6"x2"or 6"x3" C.I floor trape of the approved self clening Design with a C.I screwed down gratting with or without a vant arm complet with &amp; bend making request No: of holes in wall plinth &amp; floor for pipe connection &amp; making good C.C 1:2:4(S.I NO"20/P-6)</t>
  </si>
  <si>
    <t>P/Fixing 4" dia Bend of the Required degree with access doors rubber washers 1/8" thick &amp; built &amp; nuts &amp; extra painting to mattch the Clour of the building )S.I NO. 9/P-10)</t>
  </si>
  <si>
    <t>a)</t>
  </si>
  <si>
    <t>% Cft</t>
  </si>
  <si>
    <t>Providing Chambers (15"x19") (inside dimension)x24" deep for house meter with 6" thick C.C 1:3:6 block set on 1:6 cement mortor 6" thicvk C.C 1:4:8 in foundation 1/2" thick cement plaster 1:3 to all inside wall surfsace  &amp; top 1" thick C.C 1:2:4  flooring complete  with hinges cast  iron cover  &amp; frame  15"x9" (inside) clear opening  (wt: 1 Qr) etc  fixedin 1:2:4 i/curing excavated back filling  &amp; disposal of surplus  earth etc complete .(S.I.NO: 4/P-20)</t>
  </si>
  <si>
    <t xml:space="preserve"> EDUCATION WORKS SUB-DIVISION</t>
  </si>
  <si>
    <t>Total:-</t>
  </si>
  <si>
    <t>S #</t>
  </si>
  <si>
    <t>6" dia</t>
  </si>
  <si>
    <t xml:space="preserve">NAME OF WORK: </t>
  </si>
  <si>
    <t>T.A.Zaidi</t>
  </si>
  <si>
    <t>P/Laying PVC pressure pipes of class "C" (equivalent make) fixing in trench i/c cutting fitting and jointing with 'Z' joint with one rubber ring i/c testing with water to a head 91.5 meter or 300 ft..(S.I.NO:2/P-22)</t>
  </si>
  <si>
    <t>6" DIA</t>
  </si>
  <si>
    <t>P/Fixing  HANDLE VALVES (CHINA). (S.I.NO:5/P-17)</t>
  </si>
  <si>
    <t>COST OF SCHEDULE ITEMS (PART--'A')</t>
  </si>
  <si>
    <t xml:space="preserve">COST OF CARRIAGE  </t>
  </si>
  <si>
    <t>Concealed C.P fittings of Superior quality fortiles Bath Rooms                                                                                                                                                                                         (a) S/Fixing cancealed stop cock of superior quality with C.P head                                                                                                                                            1/2" dia.(S.I.NO11-a/P18)</t>
  </si>
  <si>
    <r>
      <t>P/Fixing Water Pumping Set 1/ 2-H.P Mono-Block Single-Phase 220 Volts with 1"x1-1/4" suction &amp; delivery 50 ft: head i/c making C.C.1:3:6 plateform of required size &amp; fixing with nuts &amp; bolts (local made)</t>
    </r>
    <r>
      <rPr>
        <b/>
        <sz val="12"/>
        <rFont val="Times New Roman"/>
        <family val="1"/>
      </rPr>
      <t xml:space="preserve"> (R.A)</t>
    </r>
  </si>
  <si>
    <t>G.Total:-</t>
  </si>
  <si>
    <t>Non Schedule Item</t>
  </si>
  <si>
    <t xml:space="preserve">Cement plaster 1: 4 upto 20" hiehgt 1/2"  thick (S.I No.13 /P-51)  </t>
  </si>
  <si>
    <r>
      <t xml:space="preserve">P/Fixing UPVC Soil and vent Pipe </t>
    </r>
    <r>
      <rPr>
        <b/>
        <sz val="12"/>
        <rFont val="Times New Roman"/>
        <family val="1"/>
      </rPr>
      <t xml:space="preserve"> (R.A)</t>
    </r>
  </si>
  <si>
    <t>3" DIA</t>
  </si>
  <si>
    <r>
      <t>P/Fixing UPVC Plaw Bend</t>
    </r>
    <r>
      <rPr>
        <b/>
        <sz val="12"/>
        <rFont val="Times New Roman"/>
        <family val="1"/>
      </rPr>
      <t xml:space="preserve"> (R.A)</t>
    </r>
  </si>
  <si>
    <r>
      <t>P/Fixing UPVC Tee</t>
    </r>
    <r>
      <rPr>
        <b/>
        <sz val="12"/>
        <rFont val="Times New Roman"/>
        <family val="1"/>
      </rPr>
      <t xml:space="preserve"> (R.A)</t>
    </r>
  </si>
  <si>
    <t>A</t>
  </si>
  <si>
    <t>B</t>
  </si>
  <si>
    <t>Distembering 3-coat (S.I No. 24 /P-59)</t>
  </si>
  <si>
    <t>1/2" dia</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</si>
  <si>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handling.(S.I.NO:1/P-12)</t>
  </si>
  <si>
    <r>
      <t xml:space="preserve">P/Fixing UPVC Soil and vent Pipe 3" complete plain and solvent cement joint and carriage of material etc complete as per directed by Engineer Incharge </t>
    </r>
    <r>
      <rPr>
        <b/>
        <sz val="12"/>
        <rFont val="Times New Roman"/>
        <family val="1"/>
      </rPr>
      <t xml:space="preserve"> (R.A)</t>
    </r>
  </si>
  <si>
    <r>
      <t>P/Fixing UPVC Tee 3" dia joint with cement solvent i/c carriage of material etc complete as per directed by Engineer Incharge</t>
    </r>
    <r>
      <rPr>
        <b/>
        <sz val="12"/>
        <rFont val="Times New Roman"/>
        <family val="1"/>
      </rPr>
      <t xml:space="preserve"> (R.A)</t>
    </r>
  </si>
  <si>
    <r>
      <t>P/Fixing UPVC Plain Bend</t>
    </r>
    <r>
      <rPr>
        <b/>
        <sz val="12"/>
        <rFont val="Times New Roman"/>
        <family val="1"/>
      </rPr>
      <t xml:space="preserve"> 3" </t>
    </r>
    <r>
      <rPr>
        <sz val="12"/>
        <rFont val="Times New Roman"/>
        <family val="1"/>
      </rPr>
      <t xml:space="preserve">dia joint with cement solvent i/c carriage of material etc complete as per directed by Engineer Incharge </t>
    </r>
    <r>
      <rPr>
        <b/>
        <sz val="12"/>
        <rFont val="Times New Roman"/>
        <family val="1"/>
      </rPr>
      <t>(R.A)</t>
    </r>
  </si>
  <si>
    <t>R.C.C work i/c all labour and material except the cost of steel reinforcement for cement concrete i/c cutting bending  which will be paid separately .This ratel also i/c all kinds of moulds liftinbg shuttering curing rendering infinishing the exposed surface a) R.C.C work in roof slab beams coloumns raft lintels &amp; other structural membors laid in situ in poistion complete ratio 1:2:4.(S.I.NO: 6/P-16)</t>
  </si>
  <si>
    <t>10%  on Steel Work</t>
  </si>
  <si>
    <t>SC - 12059</t>
  </si>
  <si>
    <t>108 - CAPITAL.</t>
  </si>
  <si>
    <t>108 - 101 - BUILDING &amp; STRUCTURE.</t>
  </si>
  <si>
    <t xml:space="preserve">                                                  The Estimate has been prepared in the office of the Assistant Engineer Education Works Sub-Division Qasimabad. the probable expenditure incurred on the above said work will be chargeable against the Head of Account.</t>
  </si>
  <si>
    <t xml:space="preserve">The Government of Sindh has approved the New A.D.P Schemes during the year for whole for Sindh, which are to be executed by the Education Works Division Hyderabad in this current financial year 2015-16. This Estimate is mainly based on rates provided by the composite Schedule of Rates (General) for finished items of works (Fifth Edition -2012).  </t>
  </si>
  <si>
    <t>This work is to completed in this Current Financial Year/Stipulated times</t>
  </si>
  <si>
    <t>The Education Department, Government of Sindh, will provided Existing Building for Re-Habilitation for the Proposed Schemes/Works.</t>
  </si>
  <si>
    <t xml:space="preserve">   "</t>
  </si>
  <si>
    <t>Pacca brick work in other then building i/c stricking of joints cement sand ratio 1:6 (S.I No.7(I) (e)/P-21)</t>
  </si>
  <si>
    <t>Distembering 2-coat (S.I No. 24 /P-59)</t>
  </si>
  <si>
    <t>No:</t>
  </si>
  <si>
    <t>P/FixingEuropan white glazed earthen W.C pan complete plastic set best quality (S.I No.5/P-2)</t>
  </si>
  <si>
    <t>S/Fixing 1/2" dia C.P Bib-Cock of (Light patterns).(S.I.NO2(a)/P-16)</t>
  </si>
  <si>
    <t>S/Fixing sawn type piller-cock supperior quality single with C.P head 1/2" dia (S.I.NO:14 P-15.</t>
  </si>
  <si>
    <r>
      <t xml:space="preserve">P/Fixing UPVC pipe 1/2"-dia (Pak Arab of equivalent) schedule 40 on surface or concealed masonary/cement concrete or R.C.C up to required height hointing by using solvent (AGM or equivalent) and making goood with C:C i/c curing finishing etc. complete. This rate also i/c all kind of labour, material, carriage etc as approve by Engineer incharge. </t>
    </r>
    <r>
      <rPr>
        <b/>
        <sz val="12"/>
        <rFont val="Times New Roman"/>
        <family val="1"/>
      </rPr>
      <t>(R.A)</t>
    </r>
  </si>
  <si>
    <t>1/2" DIA</t>
  </si>
  <si>
    <t>P/Fixing UPVC socket 1/2" dia  (Pak Arab of equivalent) make approved quality and design of various size fixed to UPVC pipe using approved adhesive compound upto required height etc. complete. This rate also i/c all kind of labour, material, carriage etc as approve by Engineer incharge. (R.A)</t>
  </si>
  <si>
    <t>P/Fixing UPVC Tee 1/2" dia  (Pak Arab of equivalent) make approved quality and design of various size fixed to UPVC pipe using approved adhesive compound upto required height etc. complete. This rate also i/c all kind of labour, material, carriage etc as approve by Engineer incharge. (R.A)</t>
  </si>
  <si>
    <r>
      <t xml:space="preserve">P/Fixing UPVC pipe 4"-dia (Pak Arab of equivalent) schedule 40 on surface and digging the trenches to required depth not less than 12" and fixing in positing i/c cutting fitting and jointing using approved solvent (AGM or equivalent) etc. complete. This rate also i/c all kind of labour, material, carriage etc as approve by Engineer incharge. </t>
    </r>
    <r>
      <rPr>
        <b/>
        <sz val="12"/>
        <rFont val="Times New Roman"/>
        <family val="1"/>
      </rPr>
      <t>(R.A)</t>
    </r>
  </si>
  <si>
    <t>4" DIA</t>
  </si>
  <si>
    <t>P/L  3" Thick TOPPING cement concrete (1:2:4) i/c surface finshuing &amp;divising into pannels.                                                                                                                                                        (S.I.NO:16  /P-41 )</t>
  </si>
  <si>
    <t>Add: 10% above</t>
  </si>
  <si>
    <t>COST OF SCHEDLE ITEM (PART-B)</t>
  </si>
  <si>
    <t>Cost of schedule item</t>
  </si>
  <si>
    <t>Cost of Non-Schedule item</t>
  </si>
  <si>
    <t>TOTAL (4 to 8)</t>
  </si>
  <si>
    <t>Contigency (L.S)</t>
  </si>
  <si>
    <t>G.TOTAL (9 to 10)</t>
  </si>
  <si>
    <t>Say:</t>
  </si>
  <si>
    <t>*! (PART-'B') !*</t>
  </si>
  <si>
    <t xml:space="preserve"> 3" Thick</t>
  </si>
  <si>
    <t>2" Thick</t>
  </si>
  <si>
    <t>P/F Europan white glazed earthen ware wash down w.c pan complete with and i/c cost of white/black plastic seat (Best quality) and lid with c.p brass hinges and buffers, 3-gallan white galon white glazed earth ware low level foushing cistern with siphon fitting 101/2" dia white porcelain enamelled flush bed 3/4" dia and making reuisite number of holes in walls, plinth and floor for pipe connection and making of in cement concrete 1.2.4 (Foreign Quality). (S/I/NO:5/P-2)</t>
  </si>
  <si>
    <t>Providing G.I Pipes specials &amp; clamps etc. i/c fixing cutting &amp; fitting complete with &amp; i/c the cost of breaking through wall &amp; roof making good etc. painting 2-coats after cleaning the pipe &amp; with white zink paint with pigment to match the colour of the building &amp; testing water to a pressure head of 200 ft: &amp; handling  (S.I.NO:1/P-12)</t>
  </si>
  <si>
    <t>1/2" Dia</t>
  </si>
  <si>
    <t>b)</t>
  </si>
  <si>
    <t>3/4" Dia</t>
  </si>
  <si>
    <t>S/Fixing in Position 1/2 dia C.P Stop-Cock (Light patterns)                                                                                                                                S.I.NO:4 P-13.</t>
  </si>
  <si>
    <t>P/Fixing in position nyloon connection compete with 1/2" dia bars                                                                                                                   stop-cock with pair of bars nuts  linning joints to nyloon connection                                                                                                                      (S.I No.23/P-6)</t>
  </si>
  <si>
    <t>Flush tank low level plastic 3-gallon (Golden brand or standered pattern) (B-Superior quality)</t>
  </si>
  <si>
    <t>TOTAL (5 to 7)</t>
  </si>
  <si>
    <t>TOTAL (1 to 3)</t>
  </si>
  <si>
    <t>1.800           (Million)</t>
  </si>
  <si>
    <t>Pacca brick work in First Floor in cement sand mortor ratio 1:6 (S.I.NO:# 4 (e)  /P-20)</t>
  </si>
  <si>
    <t>Painting OLD surface painting of sashes fan light glazed or guazed door &amp; windows etc                                                          (2-Coata)(S.I.NO:4/P-67)</t>
  </si>
  <si>
    <t>Estimated Amount Rs:11,95,000/-</t>
  </si>
  <si>
    <t>ADP # 165/169 Repair Renovation of Exisiting Primary / Middle School in district Hyderabad 2012-13-Programme @ GGMS Tahir Soomro Shifted to GGPS Bachal Soomro  Taluka Qasimabad.</t>
  </si>
  <si>
    <t>*! Schedule-B !*</t>
  </si>
</sst>
</file>

<file path=xl/styles.xml><?xml version="1.0" encoding="utf-8"?>
<styleSheet xmlns="http://schemas.openxmlformats.org/spreadsheetml/2006/main">
  <numFmts count="2">
    <numFmt numFmtId="43" formatCode="_(* #,##0.00_);_(* \(#,##0.00\);_(* &quot;-&quot;??_);_(@_)"/>
    <numFmt numFmtId="165" formatCode="_(* #,##0_);_(* \(#,##0\);_(* &quot;-&quot;??_);_(@_)"/>
  </numFmts>
  <fonts count="30">
    <font>
      <sz val="11"/>
      <color theme="1"/>
      <name val="Calibri"/>
      <family val="2"/>
      <scheme val="minor"/>
    </font>
    <font>
      <sz val="11"/>
      <name val="Times New Roman"/>
      <family val="1"/>
    </font>
    <font>
      <sz val="10"/>
      <name val="Times New Roman"/>
      <family val="1"/>
    </font>
    <font>
      <b/>
      <u/>
      <sz val="14"/>
      <name val="Times New Roman"/>
      <family val="1"/>
    </font>
    <font>
      <b/>
      <sz val="10"/>
      <name val="Times New Roman"/>
      <family val="1"/>
    </font>
    <font>
      <sz val="11"/>
      <color theme="1"/>
      <name val="Calibri"/>
      <family val="2"/>
      <scheme val="minor"/>
    </font>
    <font>
      <b/>
      <u/>
      <sz val="22"/>
      <name val="Times New Roman"/>
      <family val="1"/>
    </font>
    <font>
      <sz val="12"/>
      <name val="Times New Roman"/>
      <family val="1"/>
    </font>
    <font>
      <b/>
      <sz val="12"/>
      <name val="Times New Roman"/>
      <family val="1"/>
    </font>
    <font>
      <b/>
      <u/>
      <sz val="12"/>
      <name val="Times New Roman"/>
      <family val="1"/>
    </font>
    <font>
      <u/>
      <sz val="12"/>
      <name val="Times New Roman"/>
      <family val="1"/>
    </font>
    <font>
      <sz val="12"/>
      <color theme="1"/>
      <name val="Times New Roman"/>
      <family val="1"/>
    </font>
    <font>
      <b/>
      <sz val="12"/>
      <color theme="1"/>
      <name val="Times New Roman"/>
      <family val="1"/>
    </font>
    <font>
      <b/>
      <u/>
      <sz val="12"/>
      <color theme="1"/>
      <name val="Times New Roman"/>
      <family val="1"/>
    </font>
    <font>
      <b/>
      <u/>
      <sz val="18"/>
      <name val="Times New Roman"/>
      <family val="1"/>
    </font>
    <font>
      <sz val="10"/>
      <name val="Arial"/>
      <family val="2"/>
    </font>
    <font>
      <sz val="14"/>
      <name val="Times New Roman"/>
      <family val="1"/>
    </font>
    <font>
      <b/>
      <i/>
      <u/>
      <sz val="14"/>
      <name val="Arial"/>
      <family val="2"/>
    </font>
    <font>
      <b/>
      <sz val="10"/>
      <name val="Arial"/>
      <family val="2"/>
    </font>
    <font>
      <sz val="11"/>
      <name val="Arial"/>
      <family val="2"/>
    </font>
    <font>
      <b/>
      <sz val="11"/>
      <name val="Arial"/>
      <family val="2"/>
    </font>
    <font>
      <u/>
      <sz val="11"/>
      <name val="Arial"/>
      <family val="2"/>
    </font>
    <font>
      <u/>
      <sz val="14"/>
      <name val="Arial"/>
      <family val="2"/>
    </font>
    <font>
      <sz val="12"/>
      <name val="Arial"/>
      <family val="2"/>
    </font>
    <font>
      <sz val="14"/>
      <name val="Arial"/>
      <family val="2"/>
    </font>
    <font>
      <b/>
      <sz val="12"/>
      <name val="Arial"/>
      <family val="2"/>
    </font>
    <font>
      <b/>
      <i/>
      <u/>
      <sz val="22"/>
      <name val="Arial"/>
      <family val="2"/>
    </font>
    <font>
      <b/>
      <u/>
      <sz val="20"/>
      <name val="Times New Roman"/>
      <family val="1"/>
    </font>
    <font>
      <b/>
      <u/>
      <sz val="16"/>
      <name val="Times New Roman"/>
      <family val="1"/>
    </font>
    <font>
      <b/>
      <i/>
      <u/>
      <sz val="8"/>
      <name val="Times New Roman"/>
      <family val="1"/>
    </font>
  </fonts>
  <fills count="3">
    <fill>
      <patternFill patternType="none"/>
    </fill>
    <fill>
      <patternFill patternType="gray125"/>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double">
        <color auto="1"/>
      </left>
      <right style="double">
        <color auto="1"/>
      </right>
      <top style="double">
        <color auto="1"/>
      </top>
      <bottom style="double">
        <color auto="1"/>
      </bottom>
      <diagonal/>
    </border>
    <border>
      <left style="double">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dashed">
        <color auto="1"/>
      </left>
      <right style="double">
        <color auto="1"/>
      </right>
      <top style="dashed">
        <color auto="1"/>
      </top>
      <bottom style="dashed">
        <color auto="1"/>
      </bottom>
      <diagonal/>
    </border>
    <border>
      <left style="double">
        <color auto="1"/>
      </left>
      <right style="dashed">
        <color auto="1"/>
      </right>
      <top style="double">
        <color auto="1"/>
      </top>
      <bottom style="dashed">
        <color auto="1"/>
      </bottom>
      <diagonal/>
    </border>
    <border>
      <left style="dashed">
        <color auto="1"/>
      </left>
      <right style="dashed">
        <color auto="1"/>
      </right>
      <top style="double">
        <color auto="1"/>
      </top>
      <bottom style="dashed">
        <color auto="1"/>
      </bottom>
      <diagonal/>
    </border>
    <border>
      <left style="dashed">
        <color auto="1"/>
      </left>
      <right style="double">
        <color auto="1"/>
      </right>
      <top style="double">
        <color auto="1"/>
      </top>
      <bottom style="dashed">
        <color auto="1"/>
      </bottom>
      <diagonal/>
    </border>
    <border>
      <left style="double">
        <color auto="1"/>
      </left>
      <right style="dashed">
        <color auto="1"/>
      </right>
      <top style="dashed">
        <color auto="1"/>
      </top>
      <bottom style="double">
        <color auto="1"/>
      </bottom>
      <diagonal/>
    </border>
    <border>
      <left style="dashed">
        <color auto="1"/>
      </left>
      <right style="dashed">
        <color auto="1"/>
      </right>
      <top style="dashed">
        <color auto="1"/>
      </top>
      <bottom style="double">
        <color auto="1"/>
      </bottom>
      <diagonal/>
    </border>
    <border>
      <left style="dashed">
        <color auto="1"/>
      </left>
      <right style="double">
        <color auto="1"/>
      </right>
      <top style="dashed">
        <color auto="1"/>
      </top>
      <bottom style="double">
        <color auto="1"/>
      </bottom>
      <diagonal/>
    </border>
    <border>
      <left style="double">
        <color auto="1"/>
      </left>
      <right style="dashed">
        <color auto="1"/>
      </right>
      <top style="double">
        <color auto="1"/>
      </top>
      <bottom style="double">
        <color auto="1"/>
      </bottom>
      <diagonal/>
    </border>
    <border>
      <left style="dashed">
        <color auto="1"/>
      </left>
      <right style="dashed">
        <color auto="1"/>
      </right>
      <top style="double">
        <color auto="1"/>
      </top>
      <bottom style="double">
        <color auto="1"/>
      </bottom>
      <diagonal/>
    </border>
    <border>
      <left style="dashed">
        <color auto="1"/>
      </left>
      <right style="double">
        <color auto="1"/>
      </right>
      <top style="double">
        <color auto="1"/>
      </top>
      <bottom style="double">
        <color auto="1"/>
      </bottom>
      <diagonal/>
    </border>
  </borders>
  <cellStyleXfs count="3">
    <xf numFmtId="0" fontId="0" fillId="0" borderId="0"/>
    <xf numFmtId="43" fontId="5" fillId="0" borderId="0" applyFont="0" applyFill="0" applyBorder="0" applyAlignment="0" applyProtection="0"/>
    <xf numFmtId="43" fontId="1" fillId="0" borderId="0" applyFont="0" applyFill="0" applyBorder="0" applyAlignment="0" applyProtection="0"/>
  </cellStyleXfs>
  <cellXfs count="223">
    <xf numFmtId="0" fontId="0" fillId="0" borderId="0" xfId="0"/>
    <xf numFmtId="0" fontId="1" fillId="0" borderId="0" xfId="0" applyFont="1" applyBorder="1"/>
    <xf numFmtId="0" fontId="2" fillId="0" borderId="0" xfId="0" applyFont="1"/>
    <xf numFmtId="0" fontId="7" fillId="0" borderId="0" xfId="0" applyFont="1"/>
    <xf numFmtId="0" fontId="7" fillId="0" borderId="0" xfId="0" applyFont="1" applyBorder="1"/>
    <xf numFmtId="0" fontId="9" fillId="0" borderId="0" xfId="0" applyFont="1" applyBorder="1" applyAlignment="1">
      <alignment vertical="justify" wrapText="1"/>
    </xf>
    <xf numFmtId="0" fontId="7" fillId="0" borderId="0" xfId="0" applyFont="1" applyAlignment="1">
      <alignment horizontal="left"/>
    </xf>
    <xf numFmtId="0" fontId="9" fillId="0" borderId="0" xfId="0" applyFont="1"/>
    <xf numFmtId="0" fontId="10" fillId="0" borderId="0" xfId="0" applyFont="1"/>
    <xf numFmtId="0" fontId="7" fillId="0" borderId="0" xfId="0" applyFont="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7" fillId="0" borderId="0" xfId="0" quotePrefix="1" applyFont="1" applyAlignment="1">
      <alignment vertical="center"/>
    </xf>
    <xf numFmtId="0" fontId="8"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7" fillId="0" borderId="0" xfId="0" applyFont="1" applyAlignment="1"/>
    <xf numFmtId="0" fontId="4" fillId="0" borderId="0" xfId="0" applyFont="1" applyAlignment="1">
      <alignment horizontal="left"/>
    </xf>
    <xf numFmtId="0" fontId="11" fillId="0" borderId="0" xfId="0" applyFont="1"/>
    <xf numFmtId="2" fontId="11" fillId="0" borderId="0" xfId="0" applyNumberFormat="1" applyFont="1"/>
    <xf numFmtId="2" fontId="11" fillId="0" borderId="0" xfId="0" applyNumberFormat="1" applyFont="1" applyBorder="1"/>
    <xf numFmtId="0" fontId="12" fillId="0" borderId="0" xfId="0" applyFont="1"/>
    <xf numFmtId="2" fontId="12" fillId="0" borderId="0" xfId="0" applyNumberFormat="1" applyFont="1"/>
    <xf numFmtId="2" fontId="8" fillId="0" borderId="0" xfId="0" applyNumberFormat="1" applyFont="1" applyBorder="1" applyAlignment="1">
      <alignment horizontal="left"/>
    </xf>
    <xf numFmtId="165" fontId="12" fillId="0" borderId="0" xfId="1" applyNumberFormat="1" applyFont="1"/>
    <xf numFmtId="0" fontId="11" fillId="0" borderId="0" xfId="0" applyFont="1" applyBorder="1" applyAlignment="1">
      <alignment horizontal="center" vertical="center"/>
    </xf>
    <xf numFmtId="2" fontId="12" fillId="0" borderId="5" xfId="0" applyNumberFormat="1" applyFont="1" applyBorder="1"/>
    <xf numFmtId="0" fontId="12" fillId="0" borderId="0" xfId="0" applyFont="1" applyAlignment="1">
      <alignment horizontal="right"/>
    </xf>
    <xf numFmtId="1" fontId="11" fillId="0" borderId="0" xfId="0" applyNumberFormat="1" applyFont="1"/>
    <xf numFmtId="2" fontId="12" fillId="0" borderId="0" xfId="0" applyNumberFormat="1" applyFont="1" applyBorder="1"/>
    <xf numFmtId="2" fontId="12" fillId="0" borderId="3" xfId="0" applyNumberFormat="1" applyFont="1" applyBorder="1"/>
    <xf numFmtId="165" fontId="12" fillId="0" borderId="4" xfId="1" applyNumberFormat="1" applyFont="1" applyBorder="1"/>
    <xf numFmtId="0" fontId="7" fillId="0" borderId="0" xfId="0" applyFont="1" applyBorder="1" applyAlignment="1">
      <alignment horizontal="left" vertical="center" wrapText="1"/>
    </xf>
    <xf numFmtId="0" fontId="12" fillId="0" borderId="0" xfId="0" applyFont="1" applyBorder="1" applyAlignment="1">
      <alignment horizontal="center" vertical="top" wrapText="1"/>
    </xf>
    <xf numFmtId="0" fontId="8" fillId="0" borderId="0" xfId="0" applyFont="1" applyAlignment="1">
      <alignment horizontal="left"/>
    </xf>
    <xf numFmtId="0" fontId="15" fillId="0" borderId="0" xfId="0" applyFont="1"/>
    <xf numFmtId="0" fontId="17" fillId="0" borderId="0" xfId="0" applyFont="1" applyBorder="1" applyAlignment="1">
      <alignment horizontal="center"/>
    </xf>
    <xf numFmtId="165" fontId="17" fillId="0" borderId="0" xfId="1" applyNumberFormat="1" applyFont="1" applyBorder="1" applyAlignment="1">
      <alignment horizontal="right"/>
    </xf>
    <xf numFmtId="0" fontId="18" fillId="0" borderId="0" xfId="0" applyFont="1" applyBorder="1" applyAlignment="1">
      <alignment vertical="top" wrapText="1"/>
    </xf>
    <xf numFmtId="0" fontId="19" fillId="0" borderId="0" xfId="0" applyFont="1" applyBorder="1"/>
    <xf numFmtId="0" fontId="20" fillId="0" borderId="0" xfId="0" applyFont="1" applyBorder="1" applyAlignment="1">
      <alignment horizontal="center" vertical="top" wrapText="1"/>
    </xf>
    <xf numFmtId="0" fontId="21" fillId="0" borderId="0" xfId="0" applyFont="1" applyBorder="1" applyAlignment="1">
      <alignment vertical="justify" wrapText="1"/>
    </xf>
    <xf numFmtId="0" fontId="21" fillId="0" borderId="0" xfId="0" applyFont="1" applyBorder="1" applyAlignment="1">
      <alignment horizontal="left" vertical="justify" wrapText="1"/>
    </xf>
    <xf numFmtId="165" fontId="22" fillId="0" borderId="0" xfId="1" applyNumberFormat="1" applyFont="1" applyBorder="1" applyAlignment="1">
      <alignment horizontal="left" vertical="justify" wrapText="1"/>
    </xf>
    <xf numFmtId="0" fontId="23" fillId="0" borderId="0" xfId="0" applyFont="1" applyBorder="1" applyAlignment="1">
      <alignment horizontal="center" vertical="center"/>
    </xf>
    <xf numFmtId="0" fontId="23" fillId="0" borderId="0" xfId="0" applyFont="1" applyBorder="1"/>
    <xf numFmtId="165" fontId="16" fillId="0" borderId="0" xfId="1" applyNumberFormat="1" applyFont="1" applyAlignment="1">
      <alignment horizontal="right"/>
    </xf>
    <xf numFmtId="165" fontId="24" fillId="0" borderId="0" xfId="1" applyNumberFormat="1" applyFont="1" applyAlignment="1">
      <alignment horizontal="right"/>
    </xf>
    <xf numFmtId="0" fontId="25" fillId="0" borderId="0" xfId="0" applyFont="1" applyBorder="1" applyAlignment="1">
      <alignment horizontal="center" vertical="center"/>
    </xf>
    <xf numFmtId="0" fontId="17" fillId="0" borderId="0" xfId="0" applyFont="1" applyBorder="1" applyAlignment="1">
      <alignment horizontal="left"/>
    </xf>
    <xf numFmtId="0" fontId="20" fillId="0" borderId="0" xfId="0" applyFont="1" applyBorder="1" applyAlignment="1">
      <alignment horizontal="left" vertical="top" wrapText="1"/>
    </xf>
    <xf numFmtId="0" fontId="18" fillId="0" borderId="0" xfId="0" applyFont="1" applyAlignment="1">
      <alignment horizontal="left"/>
    </xf>
    <xf numFmtId="0" fontId="7" fillId="0" borderId="0" xfId="0" applyFont="1" applyAlignment="1">
      <alignment horizontal="left" vertical="top"/>
    </xf>
    <xf numFmtId="165" fontId="7" fillId="0" borderId="0" xfId="1" applyNumberFormat="1" applyFont="1"/>
    <xf numFmtId="0" fontId="8" fillId="0" borderId="0" xfId="0" applyFont="1" applyAlignment="1">
      <alignment horizontal="left" vertical="top"/>
    </xf>
    <xf numFmtId="0" fontId="8" fillId="0" borderId="0" xfId="0" applyFont="1"/>
    <xf numFmtId="2" fontId="8" fillId="0" borderId="0" xfId="0" applyNumberFormat="1" applyFont="1" applyAlignment="1">
      <alignment horizontal="right"/>
    </xf>
    <xf numFmtId="2" fontId="8" fillId="0" borderId="0" xfId="0" applyNumberFormat="1" applyFont="1" applyAlignment="1">
      <alignment horizontal="left"/>
    </xf>
    <xf numFmtId="0" fontId="8" fillId="0" borderId="0" xfId="0" applyFont="1" applyAlignment="1">
      <alignment horizontal="center" vertical="center"/>
    </xf>
    <xf numFmtId="165" fontId="8" fillId="0" borderId="0" xfId="1" applyNumberFormat="1" applyFont="1" applyAlignment="1">
      <alignment horizontal="center"/>
    </xf>
    <xf numFmtId="2" fontId="7" fillId="0" borderId="0" xfId="0" applyNumberFormat="1" applyFont="1" applyAlignment="1">
      <alignment horizontal="right"/>
    </xf>
    <xf numFmtId="2" fontId="7" fillId="0" borderId="0" xfId="0" applyNumberFormat="1" applyFont="1" applyAlignment="1">
      <alignment horizontal="left"/>
    </xf>
    <xf numFmtId="165" fontId="7" fillId="0" borderId="0" xfId="1" applyNumberFormat="1" applyFont="1" applyAlignment="1">
      <alignment horizontal="center"/>
    </xf>
    <xf numFmtId="43" fontId="7" fillId="0" borderId="0" xfId="1" applyFont="1" applyAlignment="1">
      <alignment horizontal="center"/>
    </xf>
    <xf numFmtId="2" fontId="8" fillId="0" borderId="0" xfId="0" applyNumberFormat="1" applyFont="1" applyAlignment="1">
      <alignment horizontal="center" vertical="center"/>
    </xf>
    <xf numFmtId="165" fontId="8" fillId="0" borderId="0" xfId="1" applyNumberFormat="1" applyFont="1" applyAlignment="1">
      <alignment horizontal="center" vertical="center"/>
    </xf>
    <xf numFmtId="0" fontId="8" fillId="0" borderId="0" xfId="0" applyFont="1" applyAlignment="1">
      <alignment horizontal="left" vertical="center"/>
    </xf>
    <xf numFmtId="0" fontId="8" fillId="0" borderId="2" xfId="0" applyFont="1" applyBorder="1" applyAlignment="1">
      <alignment horizontal="right"/>
    </xf>
    <xf numFmtId="0" fontId="8" fillId="0" borderId="3" xfId="0" applyFont="1" applyBorder="1" applyAlignment="1">
      <alignment horizontal="center" vertical="center"/>
    </xf>
    <xf numFmtId="165" fontId="8" fillId="0" borderId="4" xfId="1" applyNumberFormat="1" applyFont="1" applyBorder="1" applyAlignment="1">
      <alignment horizontal="center"/>
    </xf>
    <xf numFmtId="0" fontId="8" fillId="0" borderId="0" xfId="0" applyFont="1" applyBorder="1" applyAlignment="1">
      <alignment horizontal="left" vertical="justify" wrapText="1"/>
    </xf>
    <xf numFmtId="0" fontId="8" fillId="0" borderId="0" xfId="0" applyFont="1" applyBorder="1" applyAlignment="1">
      <alignment vertical="justify" wrapText="1"/>
    </xf>
    <xf numFmtId="165" fontId="7" fillId="0" borderId="0" xfId="1" applyNumberFormat="1" applyFont="1" applyBorder="1" applyAlignment="1">
      <alignment horizontal="right"/>
    </xf>
    <xf numFmtId="0" fontId="8" fillId="0" borderId="0" xfId="0" applyFont="1" applyBorder="1" applyAlignment="1">
      <alignment horizontal="left" vertical="center" wrapText="1"/>
    </xf>
    <xf numFmtId="165" fontId="7" fillId="0" borderId="0" xfId="1" quotePrefix="1" applyNumberFormat="1" applyFont="1" applyBorder="1" applyAlignment="1">
      <alignment horizontal="right" vertical="center"/>
    </xf>
    <xf numFmtId="165" fontId="7" fillId="0" borderId="0" xfId="1" applyNumberFormat="1" applyFont="1" applyAlignment="1">
      <alignment horizontal="right"/>
    </xf>
    <xf numFmtId="0" fontId="8" fillId="0" borderId="0" xfId="0" applyFont="1" applyBorder="1" applyAlignment="1">
      <alignment horizontal="right"/>
    </xf>
    <xf numFmtId="165" fontId="8" fillId="0" borderId="0" xfId="1" applyNumberFormat="1" applyFont="1" applyBorder="1" applyAlignment="1">
      <alignment horizontal="center"/>
    </xf>
    <xf numFmtId="0" fontId="11" fillId="0" borderId="0" xfId="0" applyFont="1" applyAlignment="1">
      <alignment horizontal="center"/>
    </xf>
    <xf numFmtId="0" fontId="12" fillId="0" borderId="6" xfId="0" applyFont="1" applyBorder="1" applyAlignment="1">
      <alignment horizontal="left" vertical="top" wrapText="1"/>
    </xf>
    <xf numFmtId="0" fontId="11" fillId="0" borderId="0" xfId="0" applyFont="1" applyBorder="1" applyAlignment="1">
      <alignment horizontal="left" vertical="top"/>
    </xf>
    <xf numFmtId="0" fontId="11" fillId="0" borderId="0" xfId="0" applyFont="1" applyBorder="1" applyAlignment="1">
      <alignment horizontal="left"/>
    </xf>
    <xf numFmtId="0" fontId="11" fillId="0" borderId="0" xfId="0" applyFont="1" applyAlignment="1"/>
    <xf numFmtId="2" fontId="12" fillId="0" borderId="1" xfId="0" applyNumberFormat="1" applyFont="1" applyBorder="1"/>
    <xf numFmtId="0" fontId="7" fillId="0" borderId="0" xfId="0" applyFont="1" applyBorder="1" applyAlignment="1">
      <alignment vertical="top" wrapText="1"/>
    </xf>
    <xf numFmtId="0" fontId="11" fillId="0" borderId="0" xfId="0" applyFont="1" applyBorder="1" applyAlignment="1">
      <alignment horizontal="left" vertical="center"/>
    </xf>
    <xf numFmtId="2" fontId="12" fillId="0" borderId="1" xfId="0" applyNumberFormat="1" applyFont="1" applyFill="1" applyBorder="1"/>
    <xf numFmtId="0" fontId="12" fillId="0" borderId="0" xfId="0" applyFont="1" applyAlignment="1"/>
    <xf numFmtId="0" fontId="8" fillId="0" borderId="0" xfId="0" applyFont="1" applyAlignment="1">
      <alignment horizontal="left"/>
    </xf>
    <xf numFmtId="0" fontId="9" fillId="0" borderId="0" xfId="0" applyFont="1" applyAlignment="1">
      <alignment vertical="center" wrapText="1"/>
    </xf>
    <xf numFmtId="2" fontId="8" fillId="0" borderId="0" xfId="0" applyNumberFormat="1" applyFont="1" applyAlignment="1">
      <alignment horizontal="center"/>
    </xf>
    <xf numFmtId="2" fontId="7" fillId="0" borderId="0" xfId="0" applyNumberFormat="1" applyFont="1" applyAlignment="1">
      <alignment horizontal="center" vertical="center"/>
    </xf>
    <xf numFmtId="165" fontId="7" fillId="0" borderId="0" xfId="1" applyNumberFormat="1" applyFont="1" applyAlignment="1">
      <alignment horizontal="center" vertical="center"/>
    </xf>
    <xf numFmtId="0" fontId="7" fillId="0" borderId="0" xfId="0" applyFont="1" applyAlignment="1">
      <alignment horizontal="center" vertical="top"/>
    </xf>
    <xf numFmtId="165" fontId="7" fillId="0" borderId="0" xfId="1" applyNumberFormat="1" applyFont="1" applyBorder="1"/>
    <xf numFmtId="165" fontId="7" fillId="0" borderId="0" xfId="1" applyNumberFormat="1" applyFont="1" applyFill="1" applyBorder="1" applyAlignment="1">
      <alignment horizontal="right" vertical="center"/>
    </xf>
    <xf numFmtId="0" fontId="8" fillId="0" borderId="3" xfId="0" applyFont="1" applyBorder="1" applyAlignment="1">
      <alignment horizontal="center" vertical="center" wrapText="1"/>
    </xf>
    <xf numFmtId="165" fontId="8" fillId="0" borderId="3" xfId="1" applyNumberFormat="1" applyFont="1" applyBorder="1" applyAlignment="1">
      <alignment horizontal="right" vertical="center"/>
    </xf>
    <xf numFmtId="0" fontId="8" fillId="0" borderId="0" xfId="0" applyFont="1" applyBorder="1" applyAlignment="1">
      <alignment horizontal="left" vertical="center" wrapText="1"/>
    </xf>
    <xf numFmtId="0" fontId="7" fillId="0" borderId="0" xfId="0" applyFont="1" applyAlignment="1">
      <alignment horizontal="center" vertical="top" wrapText="1"/>
    </xf>
    <xf numFmtId="0" fontId="12" fillId="0" borderId="0" xfId="0" applyFont="1" applyFill="1" applyAlignment="1">
      <alignment horizontal="center"/>
    </xf>
    <xf numFmtId="0" fontId="8" fillId="0" borderId="0" xfId="0" applyFont="1" applyAlignment="1">
      <alignment horizontal="center"/>
    </xf>
    <xf numFmtId="0" fontId="7" fillId="0" borderId="0" xfId="0" applyFont="1" applyAlignment="1">
      <alignment horizontal="left" vertical="center"/>
    </xf>
    <xf numFmtId="0" fontId="7" fillId="0" borderId="0" xfId="0" applyFont="1" applyAlignment="1">
      <alignment horizontal="center"/>
    </xf>
    <xf numFmtId="0" fontId="7" fillId="0" borderId="0" xfId="0" applyFont="1" applyBorder="1" applyAlignment="1">
      <alignment horizontal="left" vertical="top" wrapText="1"/>
    </xf>
    <xf numFmtId="0" fontId="8" fillId="0" borderId="0" xfId="0" applyFont="1" applyBorder="1" applyAlignment="1">
      <alignment horizontal="left" vertical="center" wrapText="1"/>
    </xf>
    <xf numFmtId="2" fontId="12" fillId="0" borderId="0" xfId="0" applyNumberFormat="1" applyFont="1" applyBorder="1" applyAlignment="1">
      <alignment horizontal="right" vertical="center"/>
    </xf>
    <xf numFmtId="0" fontId="8" fillId="0" borderId="0" xfId="0" applyFont="1" applyBorder="1" applyAlignment="1">
      <alignment horizontal="center" vertical="center" wrapText="1"/>
    </xf>
    <xf numFmtId="165" fontId="8" fillId="0" borderId="0" xfId="1" applyNumberFormat="1" applyFont="1" applyBorder="1" applyAlignment="1">
      <alignment horizontal="right" vertical="center"/>
    </xf>
    <xf numFmtId="0" fontId="8" fillId="0" borderId="0" xfId="0" applyFont="1" applyAlignment="1"/>
    <xf numFmtId="0" fontId="8" fillId="0" borderId="0" xfId="0" applyFont="1" applyBorder="1" applyAlignment="1">
      <alignment horizontal="left" vertical="center" wrapText="1"/>
    </xf>
    <xf numFmtId="0" fontId="11" fillId="0" borderId="0" xfId="0" applyFont="1" applyAlignment="1">
      <alignment horizontal="left"/>
    </xf>
    <xf numFmtId="0" fontId="11" fillId="0" borderId="0" xfId="0" applyFont="1" applyBorder="1" applyAlignment="1">
      <alignment horizontal="left" vertical="top" wrapText="1"/>
    </xf>
    <xf numFmtId="0" fontId="12" fillId="0" borderId="0" xfId="0" applyFont="1" applyAlignment="1">
      <alignment horizontal="center"/>
    </xf>
    <xf numFmtId="0" fontId="8" fillId="0" borderId="0" xfId="0" applyFont="1" applyBorder="1" applyAlignment="1">
      <alignment horizontal="left" vertical="center" wrapText="1"/>
    </xf>
    <xf numFmtId="0" fontId="12" fillId="0" borderId="0" xfId="0" applyFont="1" applyBorder="1" applyAlignment="1">
      <alignment horizontal="left" vertical="top"/>
    </xf>
    <xf numFmtId="0" fontId="1" fillId="0" borderId="0" xfId="0" applyFont="1" applyAlignment="1">
      <alignment horizontal="left" vertical="top"/>
    </xf>
    <xf numFmtId="43" fontId="1" fillId="0" borderId="0" xfId="1" applyFont="1" applyAlignment="1">
      <alignment horizontal="center"/>
    </xf>
    <xf numFmtId="0" fontId="11" fillId="0" borderId="0" xfId="0" applyFont="1" applyBorder="1" applyAlignment="1">
      <alignment horizontal="justify" vertical="top" wrapText="1"/>
    </xf>
    <xf numFmtId="0" fontId="7" fillId="0" borderId="7" xfId="0" applyFont="1" applyBorder="1" applyAlignment="1">
      <alignment horizontal="left" vertical="top" wrapText="1"/>
    </xf>
    <xf numFmtId="0" fontId="8" fillId="0" borderId="8" xfId="0" applyFont="1" applyBorder="1" applyAlignment="1">
      <alignment horizontal="justify" vertical="top" wrapText="1"/>
    </xf>
    <xf numFmtId="165" fontId="8" fillId="0" borderId="9" xfId="1" applyNumberFormat="1" applyFont="1" applyBorder="1" applyAlignment="1">
      <alignment horizontal="right" vertical="top" wrapText="1"/>
    </xf>
    <xf numFmtId="0" fontId="8" fillId="0" borderId="7" xfId="0" applyFont="1" applyBorder="1" applyAlignment="1">
      <alignment horizontal="justify" vertical="top" wrapText="1"/>
    </xf>
    <xf numFmtId="43" fontId="8" fillId="0" borderId="8" xfId="1" applyFont="1" applyBorder="1" applyAlignment="1">
      <alignment horizontal="justify" vertical="top" wrapText="1"/>
    </xf>
    <xf numFmtId="2" fontId="8" fillId="0" borderId="8" xfId="0" applyNumberFormat="1" applyFont="1" applyBorder="1" applyAlignment="1">
      <alignment horizontal="right" vertical="top" wrapText="1"/>
    </xf>
    <xf numFmtId="0" fontId="7" fillId="0" borderId="0" xfId="0" applyFont="1" applyAlignment="1">
      <alignment horizontal="justify" vertical="top" wrapText="1"/>
    </xf>
    <xf numFmtId="0" fontId="9" fillId="0" borderId="0" xfId="0" applyFont="1" applyBorder="1" applyAlignment="1">
      <alignment horizontal="justify" vertical="top" wrapText="1"/>
    </xf>
    <xf numFmtId="0" fontId="11" fillId="0" borderId="0" xfId="0" applyFont="1" applyAlignment="1">
      <alignment horizontal="left"/>
    </xf>
    <xf numFmtId="0" fontId="7" fillId="0" borderId="0" xfId="0" applyFont="1" applyBorder="1" applyAlignment="1">
      <alignment horizontal="justify" vertical="top" wrapText="1"/>
    </xf>
    <xf numFmtId="2" fontId="12" fillId="0" borderId="0" xfId="0" applyNumberFormat="1" applyFont="1" applyAlignment="1">
      <alignment horizontal="left"/>
    </xf>
    <xf numFmtId="2" fontId="12" fillId="0" borderId="0" xfId="0" applyNumberFormat="1" applyFont="1" applyAlignment="1">
      <alignment horizontal="center"/>
    </xf>
    <xf numFmtId="0" fontId="11" fillId="0" borderId="0" xfId="0" applyFont="1" applyBorder="1" applyAlignment="1">
      <alignment horizontal="left" vertical="top" wrapText="1"/>
    </xf>
    <xf numFmtId="0" fontId="12" fillId="0" borderId="6" xfId="0" applyFont="1" applyBorder="1" applyAlignment="1">
      <alignment horizontal="center" vertical="top" wrapText="1"/>
    </xf>
    <xf numFmtId="0" fontId="12" fillId="0" borderId="0" xfId="0" applyFont="1" applyAlignment="1">
      <alignment horizontal="center"/>
    </xf>
    <xf numFmtId="0" fontId="8" fillId="0" borderId="6" xfId="0" applyFont="1" applyBorder="1" applyAlignment="1">
      <alignment horizontal="center" vertical="top" wrapText="1"/>
    </xf>
    <xf numFmtId="43" fontId="8" fillId="0" borderId="8" xfId="1" applyFont="1" applyBorder="1" applyAlignment="1">
      <alignment horizontal="right" vertical="top" wrapText="1"/>
    </xf>
    <xf numFmtId="0" fontId="7" fillId="0" borderId="10" xfId="0" applyFont="1" applyBorder="1" applyAlignment="1">
      <alignment horizontal="left" vertical="top"/>
    </xf>
    <xf numFmtId="165" fontId="7" fillId="0" borderId="12" xfId="1" applyNumberFormat="1" applyFont="1" applyBorder="1"/>
    <xf numFmtId="0" fontId="8" fillId="0" borderId="7" xfId="0" applyFont="1" applyBorder="1" applyAlignment="1">
      <alignment horizontal="left" vertical="top"/>
    </xf>
    <xf numFmtId="0" fontId="8" fillId="0" borderId="8" xfId="0" applyFont="1" applyBorder="1"/>
    <xf numFmtId="2" fontId="8" fillId="0" borderId="8" xfId="0" applyNumberFormat="1" applyFont="1" applyBorder="1" applyAlignment="1">
      <alignment horizontal="right"/>
    </xf>
    <xf numFmtId="2" fontId="8" fillId="0" borderId="8" xfId="0" applyNumberFormat="1" applyFont="1" applyBorder="1" applyAlignment="1">
      <alignment horizontal="left"/>
    </xf>
    <xf numFmtId="0" fontId="8" fillId="0" borderId="8" xfId="0" applyFont="1" applyBorder="1" applyAlignment="1">
      <alignment horizontal="center"/>
    </xf>
    <xf numFmtId="0" fontId="8" fillId="0" borderId="8" xfId="0" applyFont="1" applyBorder="1" applyAlignment="1">
      <alignment horizontal="center" vertical="center"/>
    </xf>
    <xf numFmtId="165" fontId="8" fillId="0" borderId="9" xfId="1" applyNumberFormat="1" applyFont="1" applyBorder="1" applyAlignment="1">
      <alignment horizontal="center"/>
    </xf>
    <xf numFmtId="0" fontId="8" fillId="0" borderId="7" xfId="0" applyFont="1" applyBorder="1" applyAlignment="1">
      <alignment horizontal="center" vertical="top" wrapText="1"/>
    </xf>
    <xf numFmtId="0" fontId="8" fillId="0" borderId="8" xfId="0" applyFont="1" applyBorder="1" applyAlignment="1">
      <alignment horizontal="center" vertical="top" wrapText="1"/>
    </xf>
    <xf numFmtId="0" fontId="8" fillId="0" borderId="9" xfId="0" applyFont="1" applyBorder="1" applyAlignment="1">
      <alignment horizontal="center" vertical="top" wrapText="1"/>
    </xf>
    <xf numFmtId="0" fontId="7" fillId="0" borderId="9" xfId="0" applyFont="1" applyBorder="1" applyAlignment="1">
      <alignment vertical="top" wrapText="1"/>
    </xf>
    <xf numFmtId="0" fontId="7" fillId="0" borderId="8" xfId="0" applyFont="1" applyBorder="1"/>
    <xf numFmtId="0" fontId="7" fillId="0" borderId="7" xfId="0" applyFont="1" applyBorder="1" applyAlignment="1">
      <alignment horizontal="left" vertical="top"/>
    </xf>
    <xf numFmtId="165" fontId="7" fillId="0" borderId="9" xfId="1" applyNumberFormat="1" applyFont="1" applyBorder="1" applyAlignment="1">
      <alignment horizontal="center"/>
    </xf>
    <xf numFmtId="0" fontId="8" fillId="0" borderId="8" xfId="0" applyFont="1" applyBorder="1" applyAlignment="1">
      <alignment horizontal="left"/>
    </xf>
    <xf numFmtId="165" fontId="12" fillId="0" borderId="9" xfId="1" applyNumberFormat="1" applyFont="1" applyBorder="1"/>
    <xf numFmtId="0" fontId="8" fillId="0" borderId="7" xfId="0" applyFont="1" applyBorder="1" applyAlignment="1">
      <alignment horizontal="center" vertical="center"/>
    </xf>
    <xf numFmtId="2" fontId="8" fillId="0" borderId="8" xfId="0" applyNumberFormat="1" applyFont="1" applyBorder="1" applyAlignment="1">
      <alignment horizontal="center" vertical="center"/>
    </xf>
    <xf numFmtId="0" fontId="7" fillId="0" borderId="13" xfId="0" applyFont="1" applyBorder="1" applyAlignment="1">
      <alignment horizontal="left" vertical="top"/>
    </xf>
    <xf numFmtId="0" fontId="7" fillId="0" borderId="14" xfId="0" applyFont="1" applyBorder="1"/>
    <xf numFmtId="2" fontId="8" fillId="0" borderId="14" xfId="0" applyNumberFormat="1" applyFont="1" applyBorder="1" applyAlignment="1">
      <alignment horizontal="right"/>
    </xf>
    <xf numFmtId="0" fontId="8" fillId="0" borderId="14" xfId="0" applyFont="1" applyBorder="1"/>
    <xf numFmtId="2" fontId="8" fillId="0" borderId="14" xfId="0" applyNumberFormat="1" applyFont="1" applyBorder="1" applyAlignment="1">
      <alignment horizontal="left"/>
    </xf>
    <xf numFmtId="0" fontId="8" fillId="0" borderId="14" xfId="0" applyFont="1" applyBorder="1" applyAlignment="1">
      <alignment horizontal="center"/>
    </xf>
    <xf numFmtId="0" fontId="8" fillId="0" borderId="14" xfId="0" applyFont="1" applyBorder="1" applyAlignment="1">
      <alignment horizontal="center" vertical="center"/>
    </xf>
    <xf numFmtId="165" fontId="8" fillId="0" borderId="15" xfId="1" applyNumberFormat="1" applyFont="1" applyBorder="1" applyAlignment="1">
      <alignment horizontal="center"/>
    </xf>
    <xf numFmtId="0" fontId="7" fillId="0" borderId="16" xfId="0" applyFont="1" applyBorder="1" applyAlignment="1">
      <alignment horizontal="left" vertical="top"/>
    </xf>
    <xf numFmtId="0" fontId="7" fillId="0" borderId="17" xfId="0" applyFont="1" applyBorder="1"/>
    <xf numFmtId="2" fontId="8" fillId="0" borderId="17" xfId="0" applyNumberFormat="1" applyFont="1" applyBorder="1" applyAlignment="1">
      <alignment horizontal="right"/>
    </xf>
    <xf numFmtId="0" fontId="8" fillId="0" borderId="17" xfId="0" applyFont="1" applyBorder="1"/>
    <xf numFmtId="2" fontId="8" fillId="0" borderId="17" xfId="0" applyNumberFormat="1" applyFont="1" applyBorder="1" applyAlignment="1">
      <alignment horizontal="left"/>
    </xf>
    <xf numFmtId="0" fontId="8" fillId="0" borderId="17" xfId="0" applyFont="1" applyBorder="1" applyAlignment="1">
      <alignment horizontal="right"/>
    </xf>
    <xf numFmtId="0" fontId="8" fillId="0" borderId="17" xfId="0" applyFont="1" applyBorder="1" applyAlignment="1">
      <alignment horizontal="center" vertical="center"/>
    </xf>
    <xf numFmtId="165" fontId="8" fillId="0" borderId="18" xfId="1" applyNumberFormat="1" applyFont="1" applyBorder="1" applyAlignment="1">
      <alignment horizontal="center"/>
    </xf>
    <xf numFmtId="0" fontId="8" fillId="0" borderId="10" xfId="0" applyFont="1" applyBorder="1" applyAlignment="1">
      <alignment horizontal="left" vertical="top"/>
    </xf>
    <xf numFmtId="0" fontId="9" fillId="0" borderId="11" xfId="0" applyFont="1" applyBorder="1" applyAlignment="1">
      <alignment vertical="center" wrapText="1"/>
    </xf>
    <xf numFmtId="2" fontId="8" fillId="0" borderId="11" xfId="0" applyNumberFormat="1" applyFont="1" applyBorder="1" applyAlignment="1">
      <alignment horizontal="right"/>
    </xf>
    <xf numFmtId="0" fontId="8" fillId="0" borderId="11" xfId="0" applyFont="1" applyBorder="1"/>
    <xf numFmtId="2" fontId="8" fillId="0" borderId="11" xfId="0" applyNumberFormat="1" applyFont="1" applyBorder="1" applyAlignment="1">
      <alignment horizontal="left"/>
    </xf>
    <xf numFmtId="0" fontId="8" fillId="0" borderId="11" xfId="0" applyFont="1" applyBorder="1" applyAlignment="1">
      <alignment horizontal="right"/>
    </xf>
    <xf numFmtId="0" fontId="8" fillId="0" borderId="11" xfId="0" applyFont="1" applyBorder="1" applyAlignment="1">
      <alignment horizontal="center" vertical="center"/>
    </xf>
    <xf numFmtId="165" fontId="8" fillId="0" borderId="12" xfId="1" applyNumberFormat="1" applyFont="1" applyBorder="1" applyAlignment="1">
      <alignment horizontal="center"/>
    </xf>
    <xf numFmtId="0" fontId="9" fillId="0" borderId="8" xfId="0" applyFont="1" applyBorder="1"/>
    <xf numFmtId="0" fontId="8" fillId="0" borderId="13" xfId="0" applyFont="1" applyBorder="1" applyAlignment="1">
      <alignment horizontal="left" vertical="top"/>
    </xf>
    <xf numFmtId="0" fontId="9" fillId="0" borderId="14" xfId="0" applyFont="1" applyBorder="1"/>
    <xf numFmtId="0" fontId="8" fillId="0" borderId="16" xfId="0" applyFont="1" applyBorder="1" applyAlignment="1">
      <alignment horizontal="left" vertical="top"/>
    </xf>
    <xf numFmtId="0" fontId="9" fillId="0" borderId="17" xfId="0" applyFont="1" applyBorder="1"/>
    <xf numFmtId="0" fontId="7" fillId="0" borderId="0" xfId="0" applyFont="1" applyAlignment="1">
      <alignment horizontal="justify" vertical="top" wrapText="1"/>
    </xf>
    <xf numFmtId="0" fontId="7" fillId="0" borderId="0" xfId="0" applyFont="1" applyAlignment="1">
      <alignment horizontal="left" vertical="center"/>
    </xf>
    <xf numFmtId="0" fontId="7" fillId="0" borderId="0" xfId="0" applyFont="1" applyBorder="1" applyAlignment="1">
      <alignment horizontal="left" vertical="top" wrapText="1"/>
    </xf>
    <xf numFmtId="0" fontId="6" fillId="0" borderId="0" xfId="0" applyFont="1" applyAlignment="1">
      <alignment horizontal="center"/>
    </xf>
    <xf numFmtId="0" fontId="9" fillId="0" borderId="0" xfId="0" applyFont="1" applyBorder="1" applyAlignment="1">
      <alignment horizontal="justify" vertical="top" wrapText="1"/>
    </xf>
    <xf numFmtId="0" fontId="4" fillId="0" borderId="0" xfId="0" applyFont="1" applyAlignment="1">
      <alignment horizontal="center"/>
    </xf>
    <xf numFmtId="0" fontId="2" fillId="0" borderId="0" xfId="0" applyFont="1" applyAlignment="1">
      <alignment horizontal="center"/>
    </xf>
    <xf numFmtId="0" fontId="29" fillId="0" borderId="0" xfId="0" applyFont="1" applyAlignment="1">
      <alignment horizontal="center"/>
    </xf>
    <xf numFmtId="0" fontId="7" fillId="0" borderId="0" xfId="0" applyFont="1" applyAlignment="1">
      <alignment horizontal="justify" vertical="justify" wrapText="1"/>
    </xf>
    <xf numFmtId="0" fontId="28" fillId="0" borderId="0" xfId="0" applyFont="1" applyAlignment="1">
      <alignment horizontal="center" vertical="center" wrapText="1"/>
    </xf>
    <xf numFmtId="0" fontId="9" fillId="0" borderId="0" xfId="0" applyFont="1" applyAlignment="1">
      <alignment horizontal="left"/>
    </xf>
    <xf numFmtId="0" fontId="8" fillId="0" borderId="0" xfId="0" applyFont="1" applyBorder="1" applyAlignment="1">
      <alignment horizontal="left" vertical="center" wrapText="1"/>
    </xf>
    <xf numFmtId="0" fontId="7" fillId="0" borderId="0" xfId="0" applyFont="1" applyBorder="1" applyAlignment="1">
      <alignment horizontal="left" vertical="center"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26" fillId="0" borderId="0" xfId="0" applyFont="1" applyBorder="1" applyAlignment="1">
      <alignment horizontal="center" vertical="center" wrapText="1"/>
    </xf>
    <xf numFmtId="0" fontId="9" fillId="0" borderId="0" xfId="0" applyFont="1" applyBorder="1" applyAlignment="1">
      <alignment vertical="center" wrapText="1"/>
    </xf>
    <xf numFmtId="0" fontId="8" fillId="0" borderId="5" xfId="0" applyFont="1" applyBorder="1" applyAlignment="1">
      <alignment horizontal="center" vertical="top" wrapText="1"/>
    </xf>
    <xf numFmtId="0" fontId="7" fillId="0" borderId="0" xfId="0" applyFont="1" applyBorder="1" applyAlignment="1">
      <alignment horizontal="justify" vertical="top" wrapText="1"/>
    </xf>
    <xf numFmtId="0" fontId="11" fillId="0" borderId="0" xfId="0" applyFont="1" applyAlignment="1">
      <alignment horizontal="left"/>
    </xf>
    <xf numFmtId="2" fontId="12" fillId="0" borderId="0" xfId="0" applyNumberFormat="1" applyFont="1" applyAlignment="1">
      <alignment horizontal="center"/>
    </xf>
    <xf numFmtId="2" fontId="12" fillId="0" borderId="0" xfId="0" applyNumberFormat="1" applyFont="1" applyAlignment="1">
      <alignment horizontal="left"/>
    </xf>
    <xf numFmtId="2" fontId="13" fillId="0" borderId="0" xfId="0" applyNumberFormat="1" applyFont="1" applyBorder="1" applyAlignment="1">
      <alignment horizontal="center"/>
    </xf>
    <xf numFmtId="0" fontId="11" fillId="0" borderId="0" xfId="0" applyFont="1" applyBorder="1" applyAlignment="1">
      <alignment horizontal="left" vertical="top" wrapText="1"/>
    </xf>
    <xf numFmtId="2" fontId="12" fillId="0" borderId="2" xfId="0" applyNumberFormat="1" applyFont="1" applyBorder="1" applyAlignment="1">
      <alignment horizontal="right" vertical="center"/>
    </xf>
    <xf numFmtId="2" fontId="12" fillId="0" borderId="3" xfId="0" applyNumberFormat="1" applyFont="1" applyBorder="1" applyAlignment="1">
      <alignment horizontal="right" vertical="center"/>
    </xf>
    <xf numFmtId="0" fontId="14" fillId="0" borderId="0" xfId="0" applyFont="1" applyAlignment="1">
      <alignment horizontal="center" vertical="top"/>
    </xf>
    <xf numFmtId="0" fontId="12" fillId="0" borderId="6" xfId="0" applyFont="1" applyBorder="1" applyAlignment="1">
      <alignment horizontal="center" vertical="top" wrapText="1"/>
    </xf>
    <xf numFmtId="2" fontId="12" fillId="0" borderId="6" xfId="0" applyNumberFormat="1" applyFont="1" applyBorder="1" applyAlignment="1">
      <alignment horizontal="center" vertical="top" wrapText="1"/>
    </xf>
    <xf numFmtId="0" fontId="9" fillId="0" borderId="6" xfId="0" applyFont="1" applyBorder="1" applyAlignment="1">
      <alignment horizontal="justify" vertical="top" wrapText="1"/>
    </xf>
    <xf numFmtId="0" fontId="11" fillId="0" borderId="0" xfId="0" applyFont="1" applyBorder="1" applyAlignment="1">
      <alignment horizontal="justify" vertical="top" wrapText="1"/>
    </xf>
    <xf numFmtId="0" fontId="27" fillId="0" borderId="0" xfId="0" applyFont="1" applyAlignment="1">
      <alignment horizontal="center" vertical="center"/>
    </xf>
    <xf numFmtId="0" fontId="8" fillId="0" borderId="6" xfId="0" applyFont="1" applyBorder="1" applyAlignment="1">
      <alignment horizontal="center" vertical="top" wrapText="1"/>
    </xf>
    <xf numFmtId="0" fontId="7" fillId="0" borderId="11" xfId="0" applyFont="1" applyBorder="1" applyAlignment="1">
      <alignment horizontal="justify" vertical="top" wrapText="1"/>
    </xf>
    <xf numFmtId="0" fontId="7" fillId="0" borderId="8" xfId="0" applyFont="1" applyBorder="1" applyAlignment="1">
      <alignment horizontal="justify" vertical="top" wrapText="1"/>
    </xf>
    <xf numFmtId="0" fontId="1" fillId="0" borderId="0" xfId="0" applyFont="1" applyAlignment="1">
      <alignment horizontal="justify" vertical="top" wrapText="1"/>
    </xf>
    <xf numFmtId="0" fontId="7" fillId="2" borderId="0" xfId="0" applyFont="1" applyFill="1" applyAlignment="1">
      <alignment horizontal="justify" vertical="top" wrapText="1"/>
    </xf>
  </cellXfs>
  <cellStyles count="3">
    <cellStyle name="Comma" xfId="1" builtinId="3"/>
    <cellStyle name="Comma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76200</xdr:colOff>
      <xdr:row>25</xdr:row>
      <xdr:rowOff>95251</xdr:rowOff>
    </xdr:from>
    <xdr:to>
      <xdr:col>11</xdr:col>
      <xdr:colOff>704850</xdr:colOff>
      <xdr:row>28</xdr:row>
      <xdr:rowOff>38100</xdr:rowOff>
    </xdr:to>
    <xdr:sp macro="" textlink="">
      <xdr:nvSpPr>
        <xdr:cNvPr id="2" name="Rectangle 5"/>
        <xdr:cNvSpPr>
          <a:spLocks noChangeArrowheads="1"/>
        </xdr:cNvSpPr>
      </xdr:nvSpPr>
      <xdr:spPr bwMode="auto">
        <a:xfrm>
          <a:off x="2438400" y="6619876"/>
          <a:ext cx="2495550" cy="514349"/>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104775</xdr:colOff>
      <xdr:row>25</xdr:row>
      <xdr:rowOff>114301</xdr:rowOff>
    </xdr:from>
    <xdr:to>
      <xdr:col>3</xdr:col>
      <xdr:colOff>676275</xdr:colOff>
      <xdr:row>27</xdr:row>
      <xdr:rowOff>47626</xdr:rowOff>
    </xdr:to>
    <xdr:sp macro="" textlink="">
      <xdr:nvSpPr>
        <xdr:cNvPr id="3" name="Rectangle 6"/>
        <xdr:cNvSpPr>
          <a:spLocks noChangeArrowheads="1"/>
        </xdr:cNvSpPr>
      </xdr:nvSpPr>
      <xdr:spPr bwMode="auto">
        <a:xfrm>
          <a:off x="104775" y="6438901"/>
          <a:ext cx="1524000" cy="31432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xdr:txBody>
    </xdr:sp>
    <xdr:clientData/>
  </xdr:twoCellAnchor>
  <xdr:twoCellAnchor>
    <xdr:from>
      <xdr:col>0</xdr:col>
      <xdr:colOff>0</xdr:colOff>
      <xdr:row>29</xdr:row>
      <xdr:rowOff>0</xdr:rowOff>
    </xdr:from>
    <xdr:to>
      <xdr:col>1</xdr:col>
      <xdr:colOff>495301</xdr:colOff>
      <xdr:row>30</xdr:row>
      <xdr:rowOff>57150</xdr:rowOff>
    </xdr:to>
    <xdr:sp macro="" textlink="">
      <xdr:nvSpPr>
        <xdr:cNvPr id="4" name="Rectangle 6"/>
        <xdr:cNvSpPr>
          <a:spLocks noChangeArrowheads="1"/>
        </xdr:cNvSpPr>
      </xdr:nvSpPr>
      <xdr:spPr bwMode="auto">
        <a:xfrm>
          <a:off x="0" y="35852100"/>
          <a:ext cx="800101" cy="2571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285749</xdr:colOff>
      <xdr:row>376</xdr:row>
      <xdr:rowOff>0</xdr:rowOff>
    </xdr:from>
    <xdr:to>
      <xdr:col>10</xdr:col>
      <xdr:colOff>285749</xdr:colOff>
      <xdr:row>376</xdr:row>
      <xdr:rowOff>0</xdr:rowOff>
    </xdr:to>
    <xdr:sp macro="" textlink="">
      <xdr:nvSpPr>
        <xdr:cNvPr id="2" name="Rectangle 1"/>
        <xdr:cNvSpPr>
          <a:spLocks noChangeArrowheads="1"/>
        </xdr:cNvSpPr>
      </xdr:nvSpPr>
      <xdr:spPr bwMode="auto">
        <a:xfrm>
          <a:off x="5943599" y="89382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376</xdr:row>
      <xdr:rowOff>0</xdr:rowOff>
    </xdr:from>
    <xdr:to>
      <xdr:col>9</xdr:col>
      <xdr:colOff>266700</xdr:colOff>
      <xdr:row>376</xdr:row>
      <xdr:rowOff>0</xdr:rowOff>
    </xdr:to>
    <xdr:sp macro="" textlink="">
      <xdr:nvSpPr>
        <xdr:cNvPr id="3" name="Rectangle 2"/>
        <xdr:cNvSpPr>
          <a:spLocks noChangeArrowheads="1"/>
        </xdr:cNvSpPr>
      </xdr:nvSpPr>
      <xdr:spPr bwMode="auto">
        <a:xfrm>
          <a:off x="114300" y="893826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104774</xdr:colOff>
      <xdr:row>380</xdr:row>
      <xdr:rowOff>152400</xdr:rowOff>
    </xdr:from>
    <xdr:to>
      <xdr:col>1</xdr:col>
      <xdr:colOff>895350</xdr:colOff>
      <xdr:row>381</xdr:row>
      <xdr:rowOff>180975</xdr:rowOff>
    </xdr:to>
    <xdr:sp macro="" textlink="">
      <xdr:nvSpPr>
        <xdr:cNvPr id="4" name="Rectangle 3"/>
        <xdr:cNvSpPr>
          <a:spLocks noChangeArrowheads="1"/>
        </xdr:cNvSpPr>
      </xdr:nvSpPr>
      <xdr:spPr bwMode="auto">
        <a:xfrm>
          <a:off x="104774" y="90487500"/>
          <a:ext cx="1038226" cy="2667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11</xdr:col>
      <xdr:colOff>28574</xdr:colOff>
      <xdr:row>376</xdr:row>
      <xdr:rowOff>0</xdr:rowOff>
    </xdr:from>
    <xdr:to>
      <xdr:col>12</xdr:col>
      <xdr:colOff>0</xdr:colOff>
      <xdr:row>376</xdr:row>
      <xdr:rowOff>0</xdr:rowOff>
    </xdr:to>
    <xdr:sp macro="" textlink="">
      <xdr:nvSpPr>
        <xdr:cNvPr id="5" name="Rectangle 1"/>
        <xdr:cNvSpPr>
          <a:spLocks noChangeArrowheads="1"/>
        </xdr:cNvSpPr>
      </xdr:nvSpPr>
      <xdr:spPr bwMode="auto">
        <a:xfrm>
          <a:off x="6296024" y="89382600"/>
          <a:ext cx="5810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376</xdr:row>
      <xdr:rowOff>0</xdr:rowOff>
    </xdr:from>
    <xdr:to>
      <xdr:col>9</xdr:col>
      <xdr:colOff>266700</xdr:colOff>
      <xdr:row>376</xdr:row>
      <xdr:rowOff>0</xdr:rowOff>
    </xdr:to>
    <xdr:sp macro="" textlink="">
      <xdr:nvSpPr>
        <xdr:cNvPr id="6" name="Rectangle 3"/>
        <xdr:cNvSpPr>
          <a:spLocks noChangeArrowheads="1"/>
        </xdr:cNvSpPr>
      </xdr:nvSpPr>
      <xdr:spPr bwMode="auto">
        <a:xfrm>
          <a:off x="114300" y="893826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376</xdr:row>
      <xdr:rowOff>0</xdr:rowOff>
    </xdr:from>
    <xdr:to>
      <xdr:col>10</xdr:col>
      <xdr:colOff>285749</xdr:colOff>
      <xdr:row>376</xdr:row>
      <xdr:rowOff>0</xdr:rowOff>
    </xdr:to>
    <xdr:sp macro="" textlink="">
      <xdr:nvSpPr>
        <xdr:cNvPr id="7" name="Rectangle 6"/>
        <xdr:cNvSpPr>
          <a:spLocks noChangeArrowheads="1"/>
        </xdr:cNvSpPr>
      </xdr:nvSpPr>
      <xdr:spPr bwMode="auto">
        <a:xfrm>
          <a:off x="5943599" y="89382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376</xdr:row>
      <xdr:rowOff>0</xdr:rowOff>
    </xdr:from>
    <xdr:to>
      <xdr:col>9</xdr:col>
      <xdr:colOff>266700</xdr:colOff>
      <xdr:row>376</xdr:row>
      <xdr:rowOff>0</xdr:rowOff>
    </xdr:to>
    <xdr:sp macro="" textlink="">
      <xdr:nvSpPr>
        <xdr:cNvPr id="8" name="Rectangle 7"/>
        <xdr:cNvSpPr>
          <a:spLocks noChangeArrowheads="1"/>
        </xdr:cNvSpPr>
      </xdr:nvSpPr>
      <xdr:spPr bwMode="auto">
        <a:xfrm>
          <a:off x="114300" y="893826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9</xdr:col>
      <xdr:colOff>466725</xdr:colOff>
      <xdr:row>376</xdr:row>
      <xdr:rowOff>0</xdr:rowOff>
    </xdr:from>
    <xdr:to>
      <xdr:col>12</xdr:col>
      <xdr:colOff>0</xdr:colOff>
      <xdr:row>376</xdr:row>
      <xdr:rowOff>0</xdr:rowOff>
    </xdr:to>
    <xdr:sp macro="" textlink="">
      <xdr:nvSpPr>
        <xdr:cNvPr id="9" name="Rectangle 8"/>
        <xdr:cNvSpPr>
          <a:spLocks noChangeArrowheads="1"/>
        </xdr:cNvSpPr>
      </xdr:nvSpPr>
      <xdr:spPr bwMode="auto">
        <a:xfrm>
          <a:off x="5514975" y="89382600"/>
          <a:ext cx="13620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2</xdr:col>
      <xdr:colOff>95250</xdr:colOff>
      <xdr:row>376</xdr:row>
      <xdr:rowOff>0</xdr:rowOff>
    </xdr:from>
    <xdr:to>
      <xdr:col>9</xdr:col>
      <xdr:colOff>95250</xdr:colOff>
      <xdr:row>376</xdr:row>
      <xdr:rowOff>0</xdr:rowOff>
    </xdr:to>
    <xdr:sp macro="" textlink="">
      <xdr:nvSpPr>
        <xdr:cNvPr id="10" name="Rectangle 9"/>
        <xdr:cNvSpPr>
          <a:spLocks noChangeArrowheads="1"/>
        </xdr:cNvSpPr>
      </xdr:nvSpPr>
      <xdr:spPr bwMode="auto">
        <a:xfrm>
          <a:off x="1990725" y="89382600"/>
          <a:ext cx="31527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DEPUTY DISTRICT OFFICER,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0</xdr:colOff>
      <xdr:row>376</xdr:row>
      <xdr:rowOff>0</xdr:rowOff>
    </xdr:from>
    <xdr:to>
      <xdr:col>1</xdr:col>
      <xdr:colOff>1409700</xdr:colOff>
      <xdr:row>376</xdr:row>
      <xdr:rowOff>0</xdr:rowOff>
    </xdr:to>
    <xdr:sp macro="" textlink="">
      <xdr:nvSpPr>
        <xdr:cNvPr id="11" name="Rectangle 10"/>
        <xdr:cNvSpPr>
          <a:spLocks noChangeArrowheads="1"/>
        </xdr:cNvSpPr>
      </xdr:nvSpPr>
      <xdr:spPr bwMode="auto">
        <a:xfrm>
          <a:off x="0" y="893826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376</xdr:row>
      <xdr:rowOff>0</xdr:rowOff>
    </xdr:from>
    <xdr:to>
      <xdr:col>10</xdr:col>
      <xdr:colOff>285749</xdr:colOff>
      <xdr:row>376</xdr:row>
      <xdr:rowOff>0</xdr:rowOff>
    </xdr:to>
    <xdr:sp macro="" textlink="">
      <xdr:nvSpPr>
        <xdr:cNvPr id="12" name="Rectangle 1"/>
        <xdr:cNvSpPr>
          <a:spLocks noChangeArrowheads="1"/>
        </xdr:cNvSpPr>
      </xdr:nvSpPr>
      <xdr:spPr bwMode="auto">
        <a:xfrm>
          <a:off x="5943599" y="89382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376</xdr:row>
      <xdr:rowOff>0</xdr:rowOff>
    </xdr:from>
    <xdr:to>
      <xdr:col>9</xdr:col>
      <xdr:colOff>266700</xdr:colOff>
      <xdr:row>376</xdr:row>
      <xdr:rowOff>0</xdr:rowOff>
    </xdr:to>
    <xdr:sp macro="" textlink="">
      <xdr:nvSpPr>
        <xdr:cNvPr id="13" name="Rectangle 3"/>
        <xdr:cNvSpPr>
          <a:spLocks noChangeArrowheads="1"/>
        </xdr:cNvSpPr>
      </xdr:nvSpPr>
      <xdr:spPr bwMode="auto">
        <a:xfrm>
          <a:off x="114300" y="893826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376</xdr:row>
      <xdr:rowOff>0</xdr:rowOff>
    </xdr:from>
    <xdr:to>
      <xdr:col>1</xdr:col>
      <xdr:colOff>1409700</xdr:colOff>
      <xdr:row>376</xdr:row>
      <xdr:rowOff>0</xdr:rowOff>
    </xdr:to>
    <xdr:sp macro="" textlink="">
      <xdr:nvSpPr>
        <xdr:cNvPr id="14" name="Rectangle 6"/>
        <xdr:cNvSpPr>
          <a:spLocks noChangeArrowheads="1"/>
        </xdr:cNvSpPr>
      </xdr:nvSpPr>
      <xdr:spPr bwMode="auto">
        <a:xfrm>
          <a:off x="0" y="893826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10</xdr:col>
      <xdr:colOff>285749</xdr:colOff>
      <xdr:row>377</xdr:row>
      <xdr:rowOff>0</xdr:rowOff>
    </xdr:from>
    <xdr:to>
      <xdr:col>10</xdr:col>
      <xdr:colOff>285749</xdr:colOff>
      <xdr:row>377</xdr:row>
      <xdr:rowOff>0</xdr:rowOff>
    </xdr:to>
    <xdr:sp macro="" textlink="">
      <xdr:nvSpPr>
        <xdr:cNvPr id="15" name="Rectangle 1"/>
        <xdr:cNvSpPr>
          <a:spLocks noChangeArrowheads="1"/>
        </xdr:cNvSpPr>
      </xdr:nvSpPr>
      <xdr:spPr bwMode="auto">
        <a:xfrm>
          <a:off x="5943599" y="89620725"/>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377</xdr:row>
      <xdr:rowOff>0</xdr:rowOff>
    </xdr:from>
    <xdr:to>
      <xdr:col>9</xdr:col>
      <xdr:colOff>266700</xdr:colOff>
      <xdr:row>377</xdr:row>
      <xdr:rowOff>0</xdr:rowOff>
    </xdr:to>
    <xdr:sp macro="" textlink="">
      <xdr:nvSpPr>
        <xdr:cNvPr id="16" name="Rectangle 3"/>
        <xdr:cNvSpPr>
          <a:spLocks noChangeArrowheads="1"/>
        </xdr:cNvSpPr>
      </xdr:nvSpPr>
      <xdr:spPr bwMode="auto">
        <a:xfrm>
          <a:off x="114300" y="89620725"/>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376</xdr:row>
      <xdr:rowOff>180975</xdr:rowOff>
    </xdr:from>
    <xdr:to>
      <xdr:col>8</xdr:col>
      <xdr:colOff>219076</xdr:colOff>
      <xdr:row>379</xdr:row>
      <xdr:rowOff>19050</xdr:rowOff>
    </xdr:to>
    <xdr:sp macro="" textlink="">
      <xdr:nvSpPr>
        <xdr:cNvPr id="17" name="Rectangle 5"/>
        <xdr:cNvSpPr>
          <a:spLocks noChangeArrowheads="1"/>
        </xdr:cNvSpPr>
      </xdr:nvSpPr>
      <xdr:spPr bwMode="auto">
        <a:xfrm>
          <a:off x="2638426" y="89563575"/>
          <a:ext cx="1971675" cy="55245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1" i="0" strike="noStrike">
              <a:solidFill>
                <a:srgbClr val="000000"/>
              </a:solidFill>
              <a:latin typeface="Times New Roman" pitchFamily="18" charset="0"/>
              <a:cs typeface="Times New Roman" pitchFamily="18" charset="0"/>
            </a:rPr>
            <a:t>EDUCATION WORKS SUB-DIV:</a:t>
          </a:r>
        </a:p>
        <a:p>
          <a:pPr algn="ctr" rtl="1">
            <a:defRPr sz="1000"/>
          </a:pPr>
          <a:r>
            <a:rPr lang="en-US" sz="1000" b="1"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28575</xdr:colOff>
      <xdr:row>376</xdr:row>
      <xdr:rowOff>95250</xdr:rowOff>
    </xdr:from>
    <xdr:to>
      <xdr:col>2</xdr:col>
      <xdr:colOff>304800</xdr:colOff>
      <xdr:row>378</xdr:row>
      <xdr:rowOff>219075</xdr:rowOff>
    </xdr:to>
    <xdr:sp macro="" textlink="">
      <xdr:nvSpPr>
        <xdr:cNvPr id="18" name="Rectangle 6"/>
        <xdr:cNvSpPr>
          <a:spLocks noChangeArrowheads="1"/>
        </xdr:cNvSpPr>
      </xdr:nvSpPr>
      <xdr:spPr bwMode="auto">
        <a:xfrm>
          <a:off x="28575" y="89477850"/>
          <a:ext cx="2171700" cy="600075"/>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1" i="0" strike="noStrike">
              <a:solidFill>
                <a:srgbClr val="000000"/>
              </a:solidFill>
              <a:latin typeface="Times New Roman"/>
              <a:cs typeface="Times New Roman"/>
            </a:rPr>
            <a:t>EDUCATION WORKS SUB-DIV:</a:t>
          </a:r>
        </a:p>
        <a:p>
          <a:pPr algn="ctr" rtl="1">
            <a:defRPr sz="1000"/>
          </a:pPr>
          <a:r>
            <a:rPr lang="en-US" sz="1000" b="1" i="0" strike="noStrike">
              <a:solidFill>
                <a:srgbClr val="000000"/>
              </a:solidFill>
              <a:latin typeface="Times New Roman"/>
              <a:cs typeface="Times New Roman"/>
            </a:rPr>
            <a:t>TALUKA QASIMABAD.</a:t>
          </a:r>
        </a:p>
      </xdr:txBody>
    </xdr:sp>
    <xdr:clientData/>
  </xdr:twoCellAnchor>
  <xdr:twoCellAnchor>
    <xdr:from>
      <xdr:col>11</xdr:col>
      <xdr:colOff>28574</xdr:colOff>
      <xdr:row>377</xdr:row>
      <xdr:rowOff>0</xdr:rowOff>
    </xdr:from>
    <xdr:to>
      <xdr:col>12</xdr:col>
      <xdr:colOff>0</xdr:colOff>
      <xdr:row>377</xdr:row>
      <xdr:rowOff>0</xdr:rowOff>
    </xdr:to>
    <xdr:sp macro="" textlink="">
      <xdr:nvSpPr>
        <xdr:cNvPr id="19" name="Rectangle 1"/>
        <xdr:cNvSpPr>
          <a:spLocks noChangeArrowheads="1"/>
        </xdr:cNvSpPr>
      </xdr:nvSpPr>
      <xdr:spPr bwMode="auto">
        <a:xfrm>
          <a:off x="6296024" y="89620725"/>
          <a:ext cx="581026"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377</xdr:row>
      <xdr:rowOff>0</xdr:rowOff>
    </xdr:from>
    <xdr:to>
      <xdr:col>9</xdr:col>
      <xdr:colOff>266700</xdr:colOff>
      <xdr:row>377</xdr:row>
      <xdr:rowOff>0</xdr:rowOff>
    </xdr:to>
    <xdr:sp macro="" textlink="">
      <xdr:nvSpPr>
        <xdr:cNvPr id="20" name="Rectangle 3"/>
        <xdr:cNvSpPr>
          <a:spLocks noChangeArrowheads="1"/>
        </xdr:cNvSpPr>
      </xdr:nvSpPr>
      <xdr:spPr bwMode="auto">
        <a:xfrm>
          <a:off x="114300" y="89620725"/>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10</xdr:col>
      <xdr:colOff>285749</xdr:colOff>
      <xdr:row>376</xdr:row>
      <xdr:rowOff>0</xdr:rowOff>
    </xdr:from>
    <xdr:to>
      <xdr:col>10</xdr:col>
      <xdr:colOff>285749</xdr:colOff>
      <xdr:row>376</xdr:row>
      <xdr:rowOff>0</xdr:rowOff>
    </xdr:to>
    <xdr:sp macro="" textlink="">
      <xdr:nvSpPr>
        <xdr:cNvPr id="21" name="Rectangle 1"/>
        <xdr:cNvSpPr>
          <a:spLocks noChangeArrowheads="1"/>
        </xdr:cNvSpPr>
      </xdr:nvSpPr>
      <xdr:spPr bwMode="auto">
        <a:xfrm>
          <a:off x="5943599" y="893826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DISTRICT OFFICER,</a:t>
          </a:r>
        </a:p>
        <a:p>
          <a:pPr algn="ctr" rtl="1">
            <a:defRPr sz="1000"/>
          </a:pPr>
          <a:r>
            <a:rPr lang="en-US" sz="1000" b="1" i="0" strike="noStrike">
              <a:solidFill>
                <a:srgbClr val="000000"/>
              </a:solidFill>
              <a:latin typeface="Times New Roman"/>
              <a:cs typeface="Times New Roman"/>
            </a:rPr>
            <a:t>EDUCATI ON WORKS (W&amp;S),</a:t>
          </a:r>
        </a:p>
        <a:p>
          <a:pPr algn="ctr" rtl="1">
            <a:defRPr sz="1000"/>
          </a:pPr>
          <a:r>
            <a:rPr lang="en-US" sz="1000" b="1" i="0" strike="noStrike">
              <a:solidFill>
                <a:srgbClr val="000000"/>
              </a:solidFill>
              <a:latin typeface="Times New Roman"/>
              <a:cs typeface="Times New Roman"/>
            </a:rPr>
            <a:t>HYDERABAD.</a:t>
          </a:r>
        </a:p>
      </xdr:txBody>
    </xdr:sp>
    <xdr:clientData/>
  </xdr:twoCellAnchor>
  <xdr:twoCellAnchor>
    <xdr:from>
      <xdr:col>0</xdr:col>
      <xdr:colOff>114300</xdr:colOff>
      <xdr:row>376</xdr:row>
      <xdr:rowOff>0</xdr:rowOff>
    </xdr:from>
    <xdr:to>
      <xdr:col>9</xdr:col>
      <xdr:colOff>266700</xdr:colOff>
      <xdr:row>376</xdr:row>
      <xdr:rowOff>0</xdr:rowOff>
    </xdr:to>
    <xdr:sp macro="" textlink="">
      <xdr:nvSpPr>
        <xdr:cNvPr id="22" name="Rectangle 3"/>
        <xdr:cNvSpPr>
          <a:spLocks noChangeArrowheads="1"/>
        </xdr:cNvSpPr>
      </xdr:nvSpPr>
      <xdr:spPr bwMode="auto">
        <a:xfrm>
          <a:off x="114300" y="893826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296</xdr:row>
      <xdr:rowOff>0</xdr:rowOff>
    </xdr:from>
    <xdr:to>
      <xdr:col>9</xdr:col>
      <xdr:colOff>266700</xdr:colOff>
      <xdr:row>296</xdr:row>
      <xdr:rowOff>0</xdr:rowOff>
    </xdr:to>
    <xdr:sp macro="" textlink="">
      <xdr:nvSpPr>
        <xdr:cNvPr id="23" name="Rectangle 22"/>
        <xdr:cNvSpPr>
          <a:spLocks noChangeArrowheads="1"/>
        </xdr:cNvSpPr>
      </xdr:nvSpPr>
      <xdr:spPr bwMode="auto">
        <a:xfrm>
          <a:off x="114300" y="709041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9524</xdr:colOff>
      <xdr:row>300</xdr:row>
      <xdr:rowOff>152399</xdr:rowOff>
    </xdr:from>
    <xdr:to>
      <xdr:col>1</xdr:col>
      <xdr:colOff>638175</xdr:colOff>
      <xdr:row>301</xdr:row>
      <xdr:rowOff>190499</xdr:rowOff>
    </xdr:to>
    <xdr:sp macro="" textlink="">
      <xdr:nvSpPr>
        <xdr:cNvPr id="24" name="Rectangle 23"/>
        <xdr:cNvSpPr>
          <a:spLocks noChangeArrowheads="1"/>
        </xdr:cNvSpPr>
      </xdr:nvSpPr>
      <xdr:spPr bwMode="auto">
        <a:xfrm>
          <a:off x="9524" y="71856599"/>
          <a:ext cx="876301" cy="23812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296</xdr:row>
      <xdr:rowOff>0</xdr:rowOff>
    </xdr:from>
    <xdr:to>
      <xdr:col>9</xdr:col>
      <xdr:colOff>266700</xdr:colOff>
      <xdr:row>296</xdr:row>
      <xdr:rowOff>0</xdr:rowOff>
    </xdr:to>
    <xdr:sp macro="" textlink="">
      <xdr:nvSpPr>
        <xdr:cNvPr id="25" name="Rectangle 3"/>
        <xdr:cNvSpPr>
          <a:spLocks noChangeArrowheads="1"/>
        </xdr:cNvSpPr>
      </xdr:nvSpPr>
      <xdr:spPr bwMode="auto">
        <a:xfrm>
          <a:off x="114300" y="709041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296</xdr:row>
      <xdr:rowOff>0</xdr:rowOff>
    </xdr:from>
    <xdr:to>
      <xdr:col>9</xdr:col>
      <xdr:colOff>266700</xdr:colOff>
      <xdr:row>296</xdr:row>
      <xdr:rowOff>0</xdr:rowOff>
    </xdr:to>
    <xdr:sp macro="" textlink="">
      <xdr:nvSpPr>
        <xdr:cNvPr id="26" name="Rectangle 25"/>
        <xdr:cNvSpPr>
          <a:spLocks noChangeArrowheads="1"/>
        </xdr:cNvSpPr>
      </xdr:nvSpPr>
      <xdr:spPr bwMode="auto">
        <a:xfrm>
          <a:off x="114300" y="709041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296</xdr:row>
      <xdr:rowOff>0</xdr:rowOff>
    </xdr:from>
    <xdr:to>
      <xdr:col>1</xdr:col>
      <xdr:colOff>1409700</xdr:colOff>
      <xdr:row>296</xdr:row>
      <xdr:rowOff>0</xdr:rowOff>
    </xdr:to>
    <xdr:sp macro="" textlink="">
      <xdr:nvSpPr>
        <xdr:cNvPr id="27" name="Rectangle 26"/>
        <xdr:cNvSpPr>
          <a:spLocks noChangeArrowheads="1"/>
        </xdr:cNvSpPr>
      </xdr:nvSpPr>
      <xdr:spPr bwMode="auto">
        <a:xfrm>
          <a:off x="0" y="709041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296</xdr:row>
      <xdr:rowOff>0</xdr:rowOff>
    </xdr:from>
    <xdr:to>
      <xdr:col>9</xdr:col>
      <xdr:colOff>266700</xdr:colOff>
      <xdr:row>296</xdr:row>
      <xdr:rowOff>0</xdr:rowOff>
    </xdr:to>
    <xdr:sp macro="" textlink="">
      <xdr:nvSpPr>
        <xdr:cNvPr id="28" name="Rectangle 3"/>
        <xdr:cNvSpPr>
          <a:spLocks noChangeArrowheads="1"/>
        </xdr:cNvSpPr>
      </xdr:nvSpPr>
      <xdr:spPr bwMode="auto">
        <a:xfrm>
          <a:off x="114300" y="709041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296</xdr:row>
      <xdr:rowOff>0</xdr:rowOff>
    </xdr:from>
    <xdr:to>
      <xdr:col>1</xdr:col>
      <xdr:colOff>1409700</xdr:colOff>
      <xdr:row>296</xdr:row>
      <xdr:rowOff>0</xdr:rowOff>
    </xdr:to>
    <xdr:sp macro="" textlink="">
      <xdr:nvSpPr>
        <xdr:cNvPr id="29" name="Rectangle 6"/>
        <xdr:cNvSpPr>
          <a:spLocks noChangeArrowheads="1"/>
        </xdr:cNvSpPr>
      </xdr:nvSpPr>
      <xdr:spPr bwMode="auto">
        <a:xfrm>
          <a:off x="0" y="7090410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297</xdr:row>
      <xdr:rowOff>0</xdr:rowOff>
    </xdr:from>
    <xdr:to>
      <xdr:col>9</xdr:col>
      <xdr:colOff>266700</xdr:colOff>
      <xdr:row>297</xdr:row>
      <xdr:rowOff>0</xdr:rowOff>
    </xdr:to>
    <xdr:sp macro="" textlink="">
      <xdr:nvSpPr>
        <xdr:cNvPr id="30" name="Rectangle 3"/>
        <xdr:cNvSpPr>
          <a:spLocks noChangeArrowheads="1"/>
        </xdr:cNvSpPr>
      </xdr:nvSpPr>
      <xdr:spPr bwMode="auto">
        <a:xfrm>
          <a:off x="114300" y="71104125"/>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3</xdr:col>
      <xdr:colOff>257176</xdr:colOff>
      <xdr:row>296</xdr:row>
      <xdr:rowOff>180974</xdr:rowOff>
    </xdr:from>
    <xdr:to>
      <xdr:col>8</xdr:col>
      <xdr:colOff>409575</xdr:colOff>
      <xdr:row>299</xdr:row>
      <xdr:rowOff>180974</xdr:rowOff>
    </xdr:to>
    <xdr:sp macro="" textlink="">
      <xdr:nvSpPr>
        <xdr:cNvPr id="31" name="Rectangle 5"/>
        <xdr:cNvSpPr>
          <a:spLocks noChangeArrowheads="1"/>
        </xdr:cNvSpPr>
      </xdr:nvSpPr>
      <xdr:spPr bwMode="auto">
        <a:xfrm>
          <a:off x="2638426" y="71085074"/>
          <a:ext cx="2162174" cy="600075"/>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28574</xdr:colOff>
      <xdr:row>296</xdr:row>
      <xdr:rowOff>95250</xdr:rowOff>
    </xdr:from>
    <xdr:to>
      <xdr:col>2</xdr:col>
      <xdr:colOff>409574</xdr:colOff>
      <xdr:row>299</xdr:row>
      <xdr:rowOff>142875</xdr:rowOff>
    </xdr:to>
    <xdr:sp macro="" textlink="">
      <xdr:nvSpPr>
        <xdr:cNvPr id="32" name="Rectangle 6"/>
        <xdr:cNvSpPr>
          <a:spLocks noChangeArrowheads="1"/>
        </xdr:cNvSpPr>
      </xdr:nvSpPr>
      <xdr:spPr bwMode="auto">
        <a:xfrm>
          <a:off x="28574" y="70999350"/>
          <a:ext cx="2276475" cy="647700"/>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r>
            <a:rPr lang="en-US" sz="1000" b="0" i="0" strike="noStrike">
              <a:solidFill>
                <a:srgbClr val="000000"/>
              </a:solidFill>
              <a:latin typeface="Times New Roman"/>
              <a:cs typeface="Times New Roman"/>
            </a:rPr>
            <a:t>EDUCATION WORKS SUB-DIVISION</a:t>
          </a:r>
        </a:p>
        <a:p>
          <a:pPr algn="ctr" rtl="1">
            <a:defRPr sz="1000"/>
          </a:pPr>
          <a:r>
            <a:rPr lang="en-US" sz="1000" b="0" i="0" strike="noStrike">
              <a:solidFill>
                <a:srgbClr val="000000"/>
              </a:solidFill>
              <a:latin typeface="Times New Roman"/>
              <a:cs typeface="Times New Roman"/>
            </a:rPr>
            <a:t>TALUKA QASIMABAD</a:t>
          </a:r>
          <a:r>
            <a:rPr lang="en-US" sz="1000" b="1" i="0" strike="noStrike">
              <a:solidFill>
                <a:srgbClr val="000000"/>
              </a:solidFill>
              <a:latin typeface="Times New Roman"/>
              <a:cs typeface="Times New Roman"/>
            </a:rPr>
            <a:t>.</a:t>
          </a:r>
        </a:p>
      </xdr:txBody>
    </xdr:sp>
    <xdr:clientData/>
  </xdr:twoCellAnchor>
  <xdr:twoCellAnchor>
    <xdr:from>
      <xdr:col>0</xdr:col>
      <xdr:colOff>114300</xdr:colOff>
      <xdr:row>297</xdr:row>
      <xdr:rowOff>0</xdr:rowOff>
    </xdr:from>
    <xdr:to>
      <xdr:col>9</xdr:col>
      <xdr:colOff>266700</xdr:colOff>
      <xdr:row>297</xdr:row>
      <xdr:rowOff>0</xdr:rowOff>
    </xdr:to>
    <xdr:sp macro="" textlink="">
      <xdr:nvSpPr>
        <xdr:cNvPr id="33" name="Rectangle 3"/>
        <xdr:cNvSpPr>
          <a:spLocks noChangeArrowheads="1"/>
        </xdr:cNvSpPr>
      </xdr:nvSpPr>
      <xdr:spPr bwMode="auto">
        <a:xfrm>
          <a:off x="114300" y="71104125"/>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296</xdr:row>
      <xdr:rowOff>0</xdr:rowOff>
    </xdr:from>
    <xdr:to>
      <xdr:col>9</xdr:col>
      <xdr:colOff>266700</xdr:colOff>
      <xdr:row>296</xdr:row>
      <xdr:rowOff>0</xdr:rowOff>
    </xdr:to>
    <xdr:sp macro="" textlink="">
      <xdr:nvSpPr>
        <xdr:cNvPr id="34" name="Rectangle 3"/>
        <xdr:cNvSpPr>
          <a:spLocks noChangeArrowheads="1"/>
        </xdr:cNvSpPr>
      </xdr:nvSpPr>
      <xdr:spPr bwMode="auto">
        <a:xfrm>
          <a:off x="114300" y="7090410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207</xdr:row>
      <xdr:rowOff>0</xdr:rowOff>
    </xdr:from>
    <xdr:to>
      <xdr:col>9</xdr:col>
      <xdr:colOff>266700</xdr:colOff>
      <xdr:row>207</xdr:row>
      <xdr:rowOff>0</xdr:rowOff>
    </xdr:to>
    <xdr:sp macro="" textlink="">
      <xdr:nvSpPr>
        <xdr:cNvPr id="35" name="Rectangle 34"/>
        <xdr:cNvSpPr>
          <a:spLocks noChangeArrowheads="1"/>
        </xdr:cNvSpPr>
      </xdr:nvSpPr>
      <xdr:spPr bwMode="auto">
        <a:xfrm>
          <a:off x="114300" y="497776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209</xdr:row>
      <xdr:rowOff>9524</xdr:rowOff>
    </xdr:from>
    <xdr:to>
      <xdr:col>1</xdr:col>
      <xdr:colOff>628651</xdr:colOff>
      <xdr:row>210</xdr:row>
      <xdr:rowOff>47624</xdr:rowOff>
    </xdr:to>
    <xdr:sp macro="" textlink="">
      <xdr:nvSpPr>
        <xdr:cNvPr id="36" name="Rectangle 35"/>
        <xdr:cNvSpPr>
          <a:spLocks noChangeArrowheads="1"/>
        </xdr:cNvSpPr>
      </xdr:nvSpPr>
      <xdr:spPr bwMode="auto">
        <a:xfrm>
          <a:off x="0" y="50168174"/>
          <a:ext cx="876301" cy="2286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T.A.Zaidi</a:t>
          </a:r>
        </a:p>
      </xdr:txBody>
    </xdr:sp>
    <xdr:clientData/>
  </xdr:twoCellAnchor>
  <xdr:twoCellAnchor>
    <xdr:from>
      <xdr:col>0</xdr:col>
      <xdr:colOff>114300</xdr:colOff>
      <xdr:row>207</xdr:row>
      <xdr:rowOff>0</xdr:rowOff>
    </xdr:from>
    <xdr:to>
      <xdr:col>9</xdr:col>
      <xdr:colOff>266700</xdr:colOff>
      <xdr:row>207</xdr:row>
      <xdr:rowOff>0</xdr:rowOff>
    </xdr:to>
    <xdr:sp macro="" textlink="">
      <xdr:nvSpPr>
        <xdr:cNvPr id="37" name="Rectangle 3"/>
        <xdr:cNvSpPr>
          <a:spLocks noChangeArrowheads="1"/>
        </xdr:cNvSpPr>
      </xdr:nvSpPr>
      <xdr:spPr bwMode="auto">
        <a:xfrm>
          <a:off x="114300" y="497776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207</xdr:row>
      <xdr:rowOff>0</xdr:rowOff>
    </xdr:from>
    <xdr:to>
      <xdr:col>9</xdr:col>
      <xdr:colOff>266700</xdr:colOff>
      <xdr:row>207</xdr:row>
      <xdr:rowOff>0</xdr:rowOff>
    </xdr:to>
    <xdr:sp macro="" textlink="">
      <xdr:nvSpPr>
        <xdr:cNvPr id="38" name="Rectangle 37"/>
        <xdr:cNvSpPr>
          <a:spLocks noChangeArrowheads="1"/>
        </xdr:cNvSpPr>
      </xdr:nvSpPr>
      <xdr:spPr bwMode="auto">
        <a:xfrm>
          <a:off x="114300" y="497776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207</xdr:row>
      <xdr:rowOff>0</xdr:rowOff>
    </xdr:from>
    <xdr:to>
      <xdr:col>1</xdr:col>
      <xdr:colOff>1409700</xdr:colOff>
      <xdr:row>207</xdr:row>
      <xdr:rowOff>0</xdr:rowOff>
    </xdr:to>
    <xdr:sp macro="" textlink="">
      <xdr:nvSpPr>
        <xdr:cNvPr id="39" name="Rectangle 38"/>
        <xdr:cNvSpPr>
          <a:spLocks noChangeArrowheads="1"/>
        </xdr:cNvSpPr>
      </xdr:nvSpPr>
      <xdr:spPr bwMode="auto">
        <a:xfrm>
          <a:off x="0" y="4977765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207</xdr:row>
      <xdr:rowOff>0</xdr:rowOff>
    </xdr:from>
    <xdr:to>
      <xdr:col>9</xdr:col>
      <xdr:colOff>266700</xdr:colOff>
      <xdr:row>207</xdr:row>
      <xdr:rowOff>0</xdr:rowOff>
    </xdr:to>
    <xdr:sp macro="" textlink="">
      <xdr:nvSpPr>
        <xdr:cNvPr id="40" name="Rectangle 3"/>
        <xdr:cNvSpPr>
          <a:spLocks noChangeArrowheads="1"/>
        </xdr:cNvSpPr>
      </xdr:nvSpPr>
      <xdr:spPr bwMode="auto">
        <a:xfrm>
          <a:off x="114300" y="497776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0</xdr:colOff>
      <xdr:row>207</xdr:row>
      <xdr:rowOff>0</xdr:rowOff>
    </xdr:from>
    <xdr:to>
      <xdr:col>1</xdr:col>
      <xdr:colOff>1409700</xdr:colOff>
      <xdr:row>207</xdr:row>
      <xdr:rowOff>0</xdr:rowOff>
    </xdr:to>
    <xdr:sp macro="" textlink="">
      <xdr:nvSpPr>
        <xdr:cNvPr id="41" name="Rectangle 6"/>
        <xdr:cNvSpPr>
          <a:spLocks noChangeArrowheads="1"/>
        </xdr:cNvSpPr>
      </xdr:nvSpPr>
      <xdr:spPr bwMode="auto">
        <a:xfrm>
          <a:off x="0" y="49777650"/>
          <a:ext cx="16573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CITY HYDERABAD..</a:t>
          </a:r>
        </a:p>
      </xdr:txBody>
    </xdr:sp>
    <xdr:clientData/>
  </xdr:twoCellAnchor>
  <xdr:twoCellAnchor>
    <xdr:from>
      <xdr:col>0</xdr:col>
      <xdr:colOff>114300</xdr:colOff>
      <xdr:row>208</xdr:row>
      <xdr:rowOff>0</xdr:rowOff>
    </xdr:from>
    <xdr:to>
      <xdr:col>9</xdr:col>
      <xdr:colOff>266700</xdr:colOff>
      <xdr:row>208</xdr:row>
      <xdr:rowOff>0</xdr:rowOff>
    </xdr:to>
    <xdr:sp macro="" textlink="">
      <xdr:nvSpPr>
        <xdr:cNvPr id="42" name="Rectangle 3"/>
        <xdr:cNvSpPr>
          <a:spLocks noChangeArrowheads="1"/>
        </xdr:cNvSpPr>
      </xdr:nvSpPr>
      <xdr:spPr bwMode="auto">
        <a:xfrm>
          <a:off x="114300" y="499681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2</xdr:col>
      <xdr:colOff>428626</xdr:colOff>
      <xdr:row>206</xdr:row>
      <xdr:rowOff>133350</xdr:rowOff>
    </xdr:from>
    <xdr:to>
      <xdr:col>7</xdr:col>
      <xdr:colOff>104775</xdr:colOff>
      <xdr:row>209</xdr:row>
      <xdr:rowOff>133350</xdr:rowOff>
    </xdr:to>
    <xdr:sp macro="" textlink="">
      <xdr:nvSpPr>
        <xdr:cNvPr id="43" name="Rectangle 5"/>
        <xdr:cNvSpPr>
          <a:spLocks noChangeArrowheads="1"/>
        </xdr:cNvSpPr>
      </xdr:nvSpPr>
      <xdr:spPr bwMode="auto">
        <a:xfrm>
          <a:off x="2324101" y="49720500"/>
          <a:ext cx="1866899" cy="571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pitchFamily="18" charset="0"/>
              <a:cs typeface="Times New Roman" pitchFamily="18" charset="0"/>
            </a:rPr>
            <a:t>ASSISTANT ENGINEER</a:t>
          </a:r>
          <a:endParaRPr lang="en-US" sz="1000" b="0" i="0" strike="noStrike">
            <a:solidFill>
              <a:srgbClr val="000000"/>
            </a:solidFill>
            <a:latin typeface="Times New Roman" pitchFamily="18" charset="0"/>
            <a:cs typeface="Times New Roman" pitchFamily="18" charset="0"/>
          </a:endParaRPr>
        </a:p>
        <a:p>
          <a:pPr algn="ctr" rtl="1">
            <a:defRPr sz="1000"/>
          </a:pPr>
          <a:r>
            <a:rPr lang="en-US" sz="1000" b="0" i="0" strike="noStrike">
              <a:solidFill>
                <a:srgbClr val="000000"/>
              </a:solidFill>
              <a:latin typeface="Times New Roman" pitchFamily="18" charset="0"/>
              <a:cs typeface="Times New Roman" pitchFamily="18" charset="0"/>
            </a:rPr>
            <a:t>EDUCATION WORKS SUB-DIVISION</a:t>
          </a:r>
        </a:p>
        <a:p>
          <a:pPr algn="ctr" rtl="1">
            <a:defRPr sz="1000"/>
          </a:pPr>
          <a:r>
            <a:rPr lang="en-US" sz="1000" b="0" i="0">
              <a:latin typeface="Times New Roman" pitchFamily="18" charset="0"/>
              <a:ea typeface="+mn-ea"/>
              <a:cs typeface="Times New Roman" pitchFamily="18" charset="0"/>
            </a:rPr>
            <a:t>TALUKA QASIMABAD</a:t>
          </a:r>
          <a:r>
            <a:rPr lang="en-US" sz="1000" b="1" i="0" strike="noStrike">
              <a:solidFill>
                <a:srgbClr val="000000"/>
              </a:solidFill>
              <a:latin typeface="Times New Roman" pitchFamily="18" charset="0"/>
              <a:cs typeface="Times New Roman" pitchFamily="18" charset="0"/>
            </a:rPr>
            <a:t>.</a:t>
          </a:r>
        </a:p>
      </xdr:txBody>
    </xdr:sp>
    <xdr:clientData/>
  </xdr:twoCellAnchor>
  <xdr:twoCellAnchor>
    <xdr:from>
      <xdr:col>0</xdr:col>
      <xdr:colOff>0</xdr:colOff>
      <xdr:row>206</xdr:row>
      <xdr:rowOff>142876</xdr:rowOff>
    </xdr:from>
    <xdr:to>
      <xdr:col>1</xdr:col>
      <xdr:colOff>1114425</xdr:colOff>
      <xdr:row>207</xdr:row>
      <xdr:rowOff>171450</xdr:rowOff>
    </xdr:to>
    <xdr:sp macro="" textlink="">
      <xdr:nvSpPr>
        <xdr:cNvPr id="44" name="Rectangle 6"/>
        <xdr:cNvSpPr>
          <a:spLocks noChangeArrowheads="1"/>
        </xdr:cNvSpPr>
      </xdr:nvSpPr>
      <xdr:spPr bwMode="auto">
        <a:xfrm>
          <a:off x="0" y="49730026"/>
          <a:ext cx="1362075" cy="219074"/>
        </a:xfrm>
        <a:prstGeom prst="rect">
          <a:avLst/>
        </a:prstGeom>
        <a:solidFill>
          <a:srgbClr val="FFFFFF"/>
        </a:solidFill>
        <a:ln w="9525">
          <a:noFill/>
          <a:miter lim="800000"/>
          <a:headEnd/>
          <a:tailEnd/>
        </a:ln>
      </xdr:spPr>
      <xdr:txBody>
        <a:bodyPr vertOverflow="clip" wrap="square" lIns="27432" tIns="22860" rIns="27432" bIns="0" anchor="ctr" upright="1"/>
        <a:lstStyle/>
        <a:p>
          <a:pPr algn="ctr" rtl="1">
            <a:defRPr sz="1000"/>
          </a:pPr>
          <a:r>
            <a:rPr lang="en-US" sz="1000" b="1" i="0" strike="noStrike">
              <a:solidFill>
                <a:srgbClr val="000000"/>
              </a:solidFill>
              <a:latin typeface="Times New Roman"/>
              <a:cs typeface="Times New Roman"/>
            </a:rPr>
            <a:t>SUB-ENGINEER </a:t>
          </a:r>
        </a:p>
        <a:p>
          <a:pPr algn="ctr" rtl="1">
            <a:defRPr sz="1000"/>
          </a:pPr>
          <a:endParaRPr lang="en-US" sz="1000" b="1" i="0" strike="noStrike">
            <a:solidFill>
              <a:srgbClr val="000000"/>
            </a:solidFill>
            <a:latin typeface="Times New Roman"/>
            <a:cs typeface="Times New Roman"/>
          </a:endParaRPr>
        </a:p>
      </xdr:txBody>
    </xdr:sp>
    <xdr:clientData/>
  </xdr:twoCellAnchor>
  <xdr:twoCellAnchor>
    <xdr:from>
      <xdr:col>0</xdr:col>
      <xdr:colOff>114300</xdr:colOff>
      <xdr:row>208</xdr:row>
      <xdr:rowOff>0</xdr:rowOff>
    </xdr:from>
    <xdr:to>
      <xdr:col>9</xdr:col>
      <xdr:colOff>266700</xdr:colOff>
      <xdr:row>208</xdr:row>
      <xdr:rowOff>0</xdr:rowOff>
    </xdr:to>
    <xdr:sp macro="" textlink="">
      <xdr:nvSpPr>
        <xdr:cNvPr id="45" name="Rectangle 3"/>
        <xdr:cNvSpPr>
          <a:spLocks noChangeArrowheads="1"/>
        </xdr:cNvSpPr>
      </xdr:nvSpPr>
      <xdr:spPr bwMode="auto">
        <a:xfrm>
          <a:off x="114300" y="499681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twoCellAnchor>
    <xdr:from>
      <xdr:col>0</xdr:col>
      <xdr:colOff>114300</xdr:colOff>
      <xdr:row>207</xdr:row>
      <xdr:rowOff>0</xdr:rowOff>
    </xdr:from>
    <xdr:to>
      <xdr:col>9</xdr:col>
      <xdr:colOff>266700</xdr:colOff>
      <xdr:row>207</xdr:row>
      <xdr:rowOff>0</xdr:rowOff>
    </xdr:to>
    <xdr:sp macro="" textlink="">
      <xdr:nvSpPr>
        <xdr:cNvPr id="46" name="Rectangle 3"/>
        <xdr:cNvSpPr>
          <a:spLocks noChangeArrowheads="1"/>
        </xdr:cNvSpPr>
      </xdr:nvSpPr>
      <xdr:spPr bwMode="auto">
        <a:xfrm>
          <a:off x="114300" y="49777650"/>
          <a:ext cx="520065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1">
            <a:defRPr sz="1000"/>
          </a:pPr>
          <a:r>
            <a:rPr lang="en-US" sz="1000" b="1" i="0" strike="noStrike">
              <a:solidFill>
                <a:srgbClr val="000000"/>
              </a:solidFill>
              <a:latin typeface="Times New Roman"/>
              <a:cs typeface="Times New Roman"/>
            </a:rPr>
            <a:t>SUB-ENGINEER</a:t>
          </a:r>
          <a:endParaRPr lang="en-US" sz="1000" b="0" i="0" strike="noStrike">
            <a:solidFill>
              <a:srgbClr val="000000"/>
            </a:solidFill>
            <a:latin typeface="Times New Roman"/>
            <a:cs typeface="Times New Roman"/>
          </a:endParaRPr>
        </a:p>
        <a:p>
          <a:pPr algn="ctr" rtl="1">
            <a:defRPr sz="1000"/>
          </a:pPr>
          <a:r>
            <a:rPr lang="en-US" sz="1000" b="1" i="0" strike="noStrike">
              <a:solidFill>
                <a:srgbClr val="000000"/>
              </a:solidFill>
              <a:latin typeface="Times New Roman"/>
              <a:cs typeface="Times New Roman"/>
            </a:rPr>
            <a:t>EDUCATION WORKS (W&amp;S),</a:t>
          </a:r>
        </a:p>
        <a:p>
          <a:pPr algn="ctr" rtl="1">
            <a:defRPr sz="1000"/>
          </a:pPr>
          <a:r>
            <a:rPr lang="en-US" sz="1000" b="1" i="0" strike="noStrike">
              <a:solidFill>
                <a:srgbClr val="000000"/>
              </a:solidFill>
              <a:latin typeface="Times New Roman"/>
              <a:cs typeface="Times New Roman"/>
            </a:rPr>
            <a:t>HYDERABAD CITY.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sheetPr>
  <dimension ref="A1:Q39"/>
  <sheetViews>
    <sheetView view="pageBreakPreview" zoomScaleSheetLayoutView="100" workbookViewId="0">
      <selection activeCell="B10" sqref="B10:K10"/>
    </sheetView>
  </sheetViews>
  <sheetFormatPr defaultRowHeight="15.75"/>
  <cols>
    <col min="1" max="1" width="3.28515625" style="3" customWidth="1"/>
    <col min="2" max="2" width="9.140625" style="6"/>
    <col min="3" max="16384" width="9.140625" style="3"/>
  </cols>
  <sheetData>
    <row r="1" spans="1:17" ht="27">
      <c r="A1" s="188" t="s">
        <v>63</v>
      </c>
      <c r="B1" s="188"/>
      <c r="C1" s="188"/>
      <c r="D1" s="188"/>
      <c r="E1" s="188"/>
      <c r="F1" s="188"/>
      <c r="G1" s="188"/>
      <c r="H1" s="188"/>
      <c r="I1" s="188"/>
      <c r="J1" s="188"/>
      <c r="K1" s="188"/>
    </row>
    <row r="2" spans="1:17">
      <c r="B2" s="88"/>
    </row>
    <row r="3" spans="1:17">
      <c r="A3" s="4"/>
      <c r="B3" s="187" t="s">
        <v>33</v>
      </c>
      <c r="C3" s="187"/>
      <c r="D3" s="187"/>
      <c r="E3" s="187"/>
      <c r="F3" s="187" t="s">
        <v>101</v>
      </c>
      <c r="G3" s="187"/>
      <c r="H3" s="187"/>
      <c r="I3" s="187"/>
      <c r="J3" s="187"/>
      <c r="K3" s="187"/>
    </row>
    <row r="4" spans="1:17">
      <c r="A4" s="4"/>
      <c r="B4" s="187" t="s">
        <v>34</v>
      </c>
      <c r="C4" s="187"/>
      <c r="D4" s="187"/>
      <c r="E4" s="187"/>
      <c r="F4" s="187" t="s">
        <v>102</v>
      </c>
      <c r="G4" s="187"/>
      <c r="H4" s="187"/>
      <c r="I4" s="187"/>
      <c r="J4" s="187"/>
      <c r="K4" s="187"/>
    </row>
    <row r="5" spans="1:17">
      <c r="A5" s="4"/>
      <c r="B5" s="187" t="s">
        <v>35</v>
      </c>
      <c r="C5" s="187"/>
      <c r="D5" s="187"/>
      <c r="E5" s="187"/>
      <c r="F5" s="187" t="s">
        <v>103</v>
      </c>
      <c r="G5" s="187"/>
      <c r="H5" s="187"/>
      <c r="I5" s="187"/>
      <c r="J5" s="187"/>
      <c r="K5" s="187"/>
    </row>
    <row r="6" spans="1:17">
      <c r="A6" s="4"/>
      <c r="B6" s="187" t="s">
        <v>36</v>
      </c>
      <c r="C6" s="187"/>
      <c r="D6" s="187"/>
      <c r="E6" s="187"/>
      <c r="F6" s="187" t="s">
        <v>37</v>
      </c>
      <c r="G6" s="187"/>
      <c r="H6" s="187"/>
      <c r="I6" s="187"/>
      <c r="J6" s="187"/>
      <c r="K6" s="187"/>
    </row>
    <row r="7" spans="1:17">
      <c r="A7" s="4"/>
      <c r="B7" s="187" t="s">
        <v>38</v>
      </c>
      <c r="C7" s="187"/>
      <c r="D7" s="187"/>
      <c r="E7" s="187"/>
      <c r="F7" s="187" t="s">
        <v>39</v>
      </c>
      <c r="G7" s="187"/>
      <c r="H7" s="187"/>
      <c r="I7" s="187"/>
      <c r="J7" s="187"/>
      <c r="K7" s="187"/>
    </row>
    <row r="8" spans="1:17" ht="65.25" customHeight="1">
      <c r="A8" s="4"/>
      <c r="B8" s="104"/>
      <c r="D8" s="4"/>
      <c r="F8" s="189" t="s">
        <v>147</v>
      </c>
      <c r="G8" s="189"/>
      <c r="H8" s="189"/>
      <c r="I8" s="189"/>
      <c r="J8" s="189"/>
      <c r="K8" s="189"/>
      <c r="L8" s="5"/>
      <c r="M8" s="5"/>
      <c r="N8" s="5"/>
      <c r="O8" s="5"/>
      <c r="P8" s="5"/>
      <c r="Q8" s="4"/>
    </row>
    <row r="9" spans="1:17">
      <c r="F9" s="103"/>
      <c r="G9" s="103"/>
      <c r="H9" s="103"/>
    </row>
    <row r="10" spans="1:17" ht="51.75" customHeight="1">
      <c r="B10" s="193" t="s">
        <v>104</v>
      </c>
      <c r="C10" s="193"/>
      <c r="D10" s="193"/>
      <c r="E10" s="193"/>
      <c r="F10" s="193"/>
      <c r="G10" s="193"/>
      <c r="H10" s="193"/>
      <c r="I10" s="193"/>
      <c r="J10" s="193"/>
      <c r="K10" s="193"/>
    </row>
    <row r="12" spans="1:17" ht="20.25">
      <c r="E12" s="194" t="s">
        <v>146</v>
      </c>
      <c r="F12" s="194"/>
      <c r="G12" s="194"/>
      <c r="H12" s="194"/>
      <c r="I12" s="194"/>
      <c r="J12" s="194"/>
      <c r="K12" s="194"/>
    </row>
    <row r="14" spans="1:17">
      <c r="B14" s="6">
        <v>1</v>
      </c>
      <c r="C14" s="7" t="s">
        <v>40</v>
      </c>
    </row>
    <row r="15" spans="1:17" ht="81" customHeight="1">
      <c r="D15" s="185" t="s">
        <v>105</v>
      </c>
      <c r="E15" s="185"/>
      <c r="F15" s="185"/>
      <c r="G15" s="185"/>
      <c r="H15" s="185"/>
      <c r="I15" s="185"/>
      <c r="J15" s="185"/>
      <c r="K15" s="185"/>
    </row>
    <row r="17" spans="2:11">
      <c r="B17" s="6">
        <v>2</v>
      </c>
      <c r="C17" s="7" t="s">
        <v>41</v>
      </c>
    </row>
    <row r="18" spans="2:11">
      <c r="D18" s="193" t="s">
        <v>106</v>
      </c>
      <c r="E18" s="193"/>
      <c r="F18" s="193"/>
      <c r="G18" s="193"/>
      <c r="H18" s="193"/>
      <c r="I18" s="193"/>
      <c r="J18" s="193"/>
      <c r="K18" s="193"/>
    </row>
    <row r="19" spans="2:11">
      <c r="D19" s="193"/>
      <c r="E19" s="193"/>
      <c r="F19" s="193"/>
      <c r="G19" s="193"/>
      <c r="H19" s="193"/>
      <c r="I19" s="193"/>
      <c r="J19" s="193"/>
      <c r="K19" s="193"/>
    </row>
    <row r="20" spans="2:11">
      <c r="B20" s="6">
        <v>3</v>
      </c>
      <c r="C20" s="7" t="s">
        <v>42</v>
      </c>
    </row>
    <row r="21" spans="2:11" ht="32.25" customHeight="1">
      <c r="D21" s="185" t="s">
        <v>107</v>
      </c>
      <c r="E21" s="185"/>
      <c r="F21" s="185"/>
      <c r="G21" s="185"/>
      <c r="H21" s="185"/>
      <c r="I21" s="185"/>
      <c r="J21" s="185"/>
      <c r="K21" s="185"/>
    </row>
    <row r="23" spans="2:11">
      <c r="B23" s="6">
        <v>4</v>
      </c>
      <c r="C23" s="195" t="s">
        <v>43</v>
      </c>
      <c r="D23" s="195"/>
      <c r="E23" s="195"/>
    </row>
    <row r="25" spans="2:11" ht="67.5" customHeight="1">
      <c r="D25" s="185" t="s">
        <v>44</v>
      </c>
      <c r="E25" s="185"/>
      <c r="F25" s="185"/>
      <c r="G25" s="185"/>
      <c r="H25" s="185"/>
      <c r="I25" s="185"/>
      <c r="J25" s="185"/>
      <c r="K25" s="185"/>
    </row>
    <row r="26" spans="2:11">
      <c r="D26" s="8"/>
    </row>
    <row r="27" spans="2:11" s="10" customFormat="1">
      <c r="B27" s="102"/>
      <c r="C27" s="9" t="s">
        <v>45</v>
      </c>
      <c r="D27" s="186" t="s">
        <v>46</v>
      </c>
      <c r="E27" s="186"/>
      <c r="F27" s="186"/>
      <c r="H27" s="10" t="s">
        <v>28</v>
      </c>
    </row>
    <row r="28" spans="2:11" s="10" customFormat="1">
      <c r="B28" s="102"/>
      <c r="C28" s="9" t="s">
        <v>47</v>
      </c>
      <c r="D28" s="186" t="s">
        <v>48</v>
      </c>
      <c r="E28" s="186"/>
      <c r="F28" s="186"/>
      <c r="H28" s="10" t="s">
        <v>49</v>
      </c>
    </row>
    <row r="29" spans="2:11" s="10" customFormat="1">
      <c r="B29" s="102"/>
      <c r="C29" s="9" t="s">
        <v>50</v>
      </c>
      <c r="D29" s="186" t="s">
        <v>51</v>
      </c>
      <c r="E29" s="186"/>
      <c r="F29" s="186"/>
      <c r="H29" s="10" t="s">
        <v>52</v>
      </c>
      <c r="I29" s="11"/>
    </row>
    <row r="30" spans="2:11" s="10" customFormat="1">
      <c r="B30" s="102"/>
      <c r="C30" s="9" t="s">
        <v>53</v>
      </c>
      <c r="D30" s="186" t="s">
        <v>54</v>
      </c>
      <c r="E30" s="186"/>
      <c r="F30" s="186"/>
      <c r="H30" s="12" t="s">
        <v>27</v>
      </c>
    </row>
    <row r="31" spans="2:11" s="10" customFormat="1">
      <c r="B31" s="102"/>
      <c r="C31" s="9" t="s">
        <v>55</v>
      </c>
      <c r="D31" s="186" t="s">
        <v>56</v>
      </c>
      <c r="E31" s="186"/>
      <c r="F31" s="186"/>
      <c r="H31" s="10" t="s">
        <v>57</v>
      </c>
      <c r="J31" s="11"/>
    </row>
    <row r="32" spans="2:11" s="10" customFormat="1">
      <c r="B32" s="102"/>
      <c r="C32" s="9" t="s">
        <v>58</v>
      </c>
      <c r="D32" s="186" t="s">
        <v>59</v>
      </c>
      <c r="E32" s="186"/>
      <c r="F32" s="186"/>
      <c r="H32" s="10" t="s">
        <v>57</v>
      </c>
    </row>
    <row r="33" spans="1:10">
      <c r="C33" s="103"/>
      <c r="D33" s="6"/>
      <c r="E33" s="6"/>
      <c r="F33" s="6"/>
    </row>
    <row r="34" spans="1:10">
      <c r="C34" s="103"/>
      <c r="D34" s="6"/>
      <c r="E34" s="6"/>
      <c r="F34" s="6"/>
    </row>
    <row r="35" spans="1:10" ht="14.1" customHeight="1">
      <c r="F35" s="6"/>
      <c r="G35" s="190" t="s">
        <v>29</v>
      </c>
      <c r="H35" s="190"/>
      <c r="I35" s="190"/>
      <c r="J35" s="190"/>
    </row>
    <row r="36" spans="1:10" ht="14.1" customHeight="1">
      <c r="F36" s="6"/>
      <c r="G36" s="191" t="s">
        <v>71</v>
      </c>
      <c r="H36" s="191"/>
      <c r="I36" s="191"/>
      <c r="J36" s="191"/>
    </row>
    <row r="37" spans="1:10" ht="14.1" customHeight="1">
      <c r="A37" s="192" t="s">
        <v>76</v>
      </c>
      <c r="B37" s="192"/>
      <c r="F37" s="101"/>
      <c r="G37" s="191" t="s">
        <v>60</v>
      </c>
      <c r="H37" s="191"/>
      <c r="I37" s="191"/>
      <c r="J37" s="191"/>
    </row>
    <row r="38" spans="1:10">
      <c r="F38" s="109"/>
      <c r="G38" s="109"/>
      <c r="H38" s="109"/>
    </row>
    <row r="39" spans="1:10">
      <c r="F39" s="109"/>
      <c r="G39" s="109"/>
      <c r="H39" s="109"/>
    </row>
  </sheetData>
  <mergeCells count="29">
    <mergeCell ref="G35:J35"/>
    <mergeCell ref="G36:J36"/>
    <mergeCell ref="A37:B37"/>
    <mergeCell ref="G37:J37"/>
    <mergeCell ref="B3:E3"/>
    <mergeCell ref="B10:K10"/>
    <mergeCell ref="E12:K12"/>
    <mergeCell ref="D15:K15"/>
    <mergeCell ref="D18:K19"/>
    <mergeCell ref="D28:F28"/>
    <mergeCell ref="D29:F29"/>
    <mergeCell ref="D30:F30"/>
    <mergeCell ref="D31:F31"/>
    <mergeCell ref="D32:F32"/>
    <mergeCell ref="D21:K21"/>
    <mergeCell ref="C23:E23"/>
    <mergeCell ref="D25:K25"/>
    <mergeCell ref="D27:F27"/>
    <mergeCell ref="F3:K3"/>
    <mergeCell ref="A1:K1"/>
    <mergeCell ref="F4:K4"/>
    <mergeCell ref="B7:E7"/>
    <mergeCell ref="B4:E4"/>
    <mergeCell ref="B5:E5"/>
    <mergeCell ref="B6:E6"/>
    <mergeCell ref="F5:K5"/>
    <mergeCell ref="F6:K6"/>
    <mergeCell ref="F7:K7"/>
    <mergeCell ref="F8:K8"/>
  </mergeCells>
  <pageMargins left="0.2" right="0.2" top="0.25" bottom="0"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sheetPr>
    <tabColor rgb="FFFF0000"/>
  </sheetPr>
  <dimension ref="A1:M31"/>
  <sheetViews>
    <sheetView view="pageBreakPreview" topLeftCell="A10" zoomScaleSheetLayoutView="100" workbookViewId="0">
      <selection activeCell="E3" sqref="E3:L3"/>
    </sheetView>
  </sheetViews>
  <sheetFormatPr defaultRowHeight="18"/>
  <cols>
    <col min="1" max="1" width="3.85546875" style="51" customWidth="1"/>
    <col min="2" max="2" width="4.85546875" style="35" customWidth="1"/>
    <col min="3" max="3" width="5.5703125" style="35" customWidth="1"/>
    <col min="4" max="4" width="16" style="35" customWidth="1"/>
    <col min="5" max="5" width="5.140625" style="35" customWidth="1"/>
    <col min="6" max="6" width="3.28515625" style="35" customWidth="1"/>
    <col min="7" max="7" width="6.5703125" style="35" customWidth="1"/>
    <col min="8" max="8" width="14" style="35" customWidth="1"/>
    <col min="9" max="9" width="1.140625" style="35" hidden="1" customWidth="1"/>
    <col min="10" max="10" width="5.7109375" style="35" hidden="1" customWidth="1"/>
    <col min="11" max="11" width="4.140625" style="35" customWidth="1"/>
    <col min="12" max="12" width="21.7109375" style="47" customWidth="1"/>
    <col min="13" max="16384" width="9.140625" style="35"/>
  </cols>
  <sheetData>
    <row r="1" spans="1:13" ht="31.5" customHeight="1">
      <c r="A1" s="201" t="s">
        <v>30</v>
      </c>
      <c r="B1" s="201"/>
      <c r="C1" s="201"/>
      <c r="D1" s="201"/>
      <c r="E1" s="201"/>
      <c r="F1" s="201"/>
      <c r="G1" s="201"/>
      <c r="H1" s="201"/>
      <c r="I1" s="201"/>
      <c r="J1" s="201"/>
      <c r="K1" s="201"/>
      <c r="L1" s="201"/>
    </row>
    <row r="2" spans="1:13" ht="12" customHeight="1" thickBot="1">
      <c r="A2" s="49"/>
      <c r="B2" s="36"/>
      <c r="C2" s="36"/>
      <c r="D2" s="36"/>
      <c r="E2" s="36"/>
      <c r="F2" s="36"/>
      <c r="G2" s="36"/>
      <c r="H2" s="36"/>
      <c r="I2" s="36"/>
      <c r="J2" s="36"/>
      <c r="K2" s="36"/>
      <c r="L2" s="37"/>
    </row>
    <row r="3" spans="1:13" s="38" customFormat="1" ht="98.25" customHeight="1" thickBot="1">
      <c r="A3" s="203" t="s">
        <v>31</v>
      </c>
      <c r="B3" s="203"/>
      <c r="C3" s="203"/>
      <c r="D3" s="203"/>
      <c r="E3" s="198" t="s">
        <v>147</v>
      </c>
      <c r="F3" s="199"/>
      <c r="G3" s="199"/>
      <c r="H3" s="199"/>
      <c r="I3" s="199"/>
      <c r="J3" s="199"/>
      <c r="K3" s="199"/>
      <c r="L3" s="200"/>
    </row>
    <row r="4" spans="1:13" s="39" customFormat="1" ht="10.5" customHeight="1">
      <c r="A4" s="50"/>
      <c r="B4" s="40"/>
      <c r="C4" s="41"/>
      <c r="D4" s="42"/>
      <c r="E4" s="42"/>
      <c r="F4" s="42"/>
      <c r="G4" s="42"/>
      <c r="H4" s="42"/>
      <c r="I4" s="42"/>
      <c r="J4" s="42"/>
      <c r="K4" s="42"/>
      <c r="L4" s="43"/>
    </row>
    <row r="5" spans="1:13" s="39" customFormat="1" ht="15.75">
      <c r="A5" s="70"/>
      <c r="B5" s="202" t="s">
        <v>32</v>
      </c>
      <c r="C5" s="202"/>
      <c r="D5" s="202"/>
      <c r="E5" s="202"/>
      <c r="F5" s="202"/>
      <c r="G5" s="202"/>
      <c r="H5" s="202"/>
      <c r="I5" s="202"/>
      <c r="J5" s="202"/>
      <c r="K5" s="71"/>
      <c r="L5" s="72"/>
      <c r="M5" s="1"/>
    </row>
    <row r="6" spans="1:13" s="44" customFormat="1" ht="29.25" customHeight="1">
      <c r="A6" s="73">
        <v>1</v>
      </c>
      <c r="B6" s="197" t="s">
        <v>80</v>
      </c>
      <c r="C6" s="197"/>
      <c r="D6" s="197"/>
      <c r="E6" s="197"/>
      <c r="F6" s="197"/>
      <c r="G6" s="197"/>
      <c r="H6" s="197"/>
      <c r="I6" s="197"/>
      <c r="J6" s="197"/>
      <c r="K6" s="14" t="s">
        <v>17</v>
      </c>
      <c r="L6" s="95">
        <v>1011887</v>
      </c>
      <c r="M6" s="15"/>
    </row>
    <row r="7" spans="1:13" s="44" customFormat="1" ht="29.25" customHeight="1">
      <c r="A7" s="114">
        <v>2</v>
      </c>
      <c r="B7" s="197" t="s">
        <v>122</v>
      </c>
      <c r="C7" s="197"/>
      <c r="D7" s="197"/>
      <c r="E7" s="197"/>
      <c r="F7" s="197"/>
      <c r="G7" s="197"/>
      <c r="H7" s="197"/>
      <c r="I7" s="197"/>
      <c r="J7" s="197"/>
      <c r="K7" s="14" t="s">
        <v>17</v>
      </c>
      <c r="L7" s="74">
        <v>101189</v>
      </c>
      <c r="M7" s="15"/>
    </row>
    <row r="8" spans="1:13" s="45" customFormat="1" ht="31.5" customHeight="1">
      <c r="A8" s="98">
        <v>3</v>
      </c>
      <c r="B8" s="197" t="s">
        <v>81</v>
      </c>
      <c r="C8" s="197"/>
      <c r="D8" s="197"/>
      <c r="E8" s="197"/>
      <c r="F8" s="197"/>
      <c r="G8" s="197"/>
      <c r="H8" s="197"/>
      <c r="I8" s="197"/>
      <c r="J8" s="197"/>
      <c r="K8" s="14" t="s">
        <v>17</v>
      </c>
      <c r="L8" s="74">
        <v>41363</v>
      </c>
      <c r="M8" s="4"/>
    </row>
    <row r="9" spans="1:13" s="44" customFormat="1" ht="12" customHeight="1" thickBot="1">
      <c r="A9" s="73"/>
      <c r="B9" s="32"/>
      <c r="C9" s="32"/>
      <c r="D9" s="32"/>
      <c r="E9" s="32"/>
      <c r="F9" s="32"/>
      <c r="G9" s="32"/>
      <c r="H9" s="32"/>
      <c r="I9" s="32"/>
      <c r="J9" s="32"/>
      <c r="K9" s="14"/>
      <c r="L9" s="74"/>
      <c r="M9" s="15"/>
    </row>
    <row r="10" spans="1:13" s="48" customFormat="1" ht="27.75" customHeight="1" thickBot="1">
      <c r="A10" s="73">
        <v>4</v>
      </c>
      <c r="B10" s="196" t="s">
        <v>142</v>
      </c>
      <c r="C10" s="196"/>
      <c r="D10" s="196"/>
      <c r="E10" s="196"/>
      <c r="F10" s="196"/>
      <c r="G10" s="196"/>
      <c r="H10" s="196"/>
      <c r="I10" s="196"/>
      <c r="J10" s="196"/>
      <c r="K10" s="96" t="s">
        <v>17</v>
      </c>
      <c r="L10" s="97">
        <f>SUM(L6:L9)</f>
        <v>1154439</v>
      </c>
      <c r="M10" s="13"/>
    </row>
    <row r="11" spans="1:13" s="48" customFormat="1" ht="27.75" customHeight="1">
      <c r="B11" s="197" t="s">
        <v>123</v>
      </c>
      <c r="C11" s="197"/>
      <c r="D11" s="197"/>
      <c r="E11" s="197"/>
      <c r="F11" s="197"/>
      <c r="G11" s="197"/>
      <c r="H11" s="197"/>
      <c r="I11" s="197"/>
      <c r="J11" s="197"/>
      <c r="K11" s="14"/>
      <c r="L11" s="74"/>
      <c r="M11" s="13"/>
    </row>
    <row r="12" spans="1:13" s="48" customFormat="1" ht="27.75" customHeight="1">
      <c r="A12" s="105">
        <v>5</v>
      </c>
      <c r="B12" s="197" t="s">
        <v>124</v>
      </c>
      <c r="C12" s="197"/>
      <c r="D12" s="197"/>
      <c r="E12" s="197"/>
      <c r="F12" s="197"/>
      <c r="G12" s="197"/>
      <c r="H12" s="197"/>
      <c r="I12" s="197"/>
      <c r="J12" s="197"/>
      <c r="K12" s="14" t="s">
        <v>17</v>
      </c>
      <c r="L12" s="95">
        <v>21790</v>
      </c>
      <c r="M12" s="13"/>
    </row>
    <row r="13" spans="1:13" s="48" customFormat="1" ht="27.75" customHeight="1">
      <c r="A13" s="105">
        <v>6</v>
      </c>
      <c r="B13" s="197" t="s">
        <v>100</v>
      </c>
      <c r="C13" s="197"/>
      <c r="D13" s="197"/>
      <c r="E13" s="197"/>
      <c r="F13" s="197"/>
      <c r="G13" s="197"/>
      <c r="H13" s="197"/>
      <c r="I13" s="197"/>
      <c r="J13" s="197"/>
      <c r="K13" s="14" t="s">
        <v>17</v>
      </c>
      <c r="L13" s="74">
        <v>2179</v>
      </c>
      <c r="M13" s="13"/>
    </row>
    <row r="14" spans="1:13" s="48" customFormat="1" ht="27.75" customHeight="1" thickBot="1">
      <c r="A14" s="114">
        <v>7</v>
      </c>
      <c r="B14" s="197" t="s">
        <v>125</v>
      </c>
      <c r="C14" s="197"/>
      <c r="D14" s="197"/>
      <c r="E14" s="197"/>
      <c r="F14" s="197"/>
      <c r="G14" s="197"/>
      <c r="H14" s="197"/>
      <c r="I14" s="197"/>
      <c r="J14" s="197"/>
      <c r="K14" s="14" t="s">
        <v>17</v>
      </c>
      <c r="L14" s="95">
        <v>16158</v>
      </c>
      <c r="M14" s="13"/>
    </row>
    <row r="15" spans="1:13" s="48" customFormat="1" ht="27.75" customHeight="1" thickBot="1">
      <c r="A15" s="105">
        <v>8</v>
      </c>
      <c r="B15" s="196" t="s">
        <v>141</v>
      </c>
      <c r="C15" s="196"/>
      <c r="D15" s="196"/>
      <c r="E15" s="196"/>
      <c r="F15" s="196"/>
      <c r="G15" s="196"/>
      <c r="H15" s="196"/>
      <c r="I15" s="196"/>
      <c r="J15" s="196"/>
      <c r="K15" s="96" t="s">
        <v>17</v>
      </c>
      <c r="L15" s="97">
        <f>SUM(L12:L14)</f>
        <v>40127</v>
      </c>
      <c r="M15" s="13"/>
    </row>
    <row r="16" spans="1:13" s="48" customFormat="1" ht="14.25" customHeight="1" thickBot="1">
      <c r="A16" s="105"/>
      <c r="B16" s="105"/>
      <c r="C16" s="105"/>
      <c r="D16" s="105"/>
      <c r="E16" s="105"/>
      <c r="F16" s="105"/>
      <c r="G16" s="105"/>
      <c r="H16" s="105"/>
      <c r="I16" s="105"/>
      <c r="J16" s="105"/>
      <c r="K16" s="107"/>
      <c r="L16" s="108"/>
      <c r="M16" s="13"/>
    </row>
    <row r="17" spans="1:13" s="45" customFormat="1" ht="32.25" thickBot="1">
      <c r="A17" s="105">
        <v>9</v>
      </c>
      <c r="B17" s="196" t="s">
        <v>126</v>
      </c>
      <c r="C17" s="196"/>
      <c r="D17" s="196"/>
      <c r="E17" s="196"/>
      <c r="F17" s="196"/>
      <c r="G17" s="196"/>
      <c r="H17" s="196"/>
      <c r="I17" s="196"/>
      <c r="J17" s="196"/>
      <c r="K17" s="96" t="s">
        <v>17</v>
      </c>
      <c r="L17" s="97">
        <v>1194566</v>
      </c>
      <c r="M17" s="13"/>
    </row>
    <row r="18" spans="1:13" s="45" customFormat="1" ht="15.75">
      <c r="A18" s="105"/>
      <c r="B18" s="105"/>
      <c r="C18" s="105"/>
      <c r="D18" s="105"/>
      <c r="E18" s="105"/>
      <c r="F18" s="105"/>
      <c r="G18" s="105"/>
      <c r="H18" s="105"/>
      <c r="I18" s="105"/>
      <c r="J18" s="105"/>
      <c r="K18" s="107"/>
      <c r="L18" s="108"/>
      <c r="M18" s="13"/>
    </row>
    <row r="19" spans="1:13" s="45" customFormat="1" ht="15.75">
      <c r="A19" s="105">
        <v>10</v>
      </c>
      <c r="B19" s="197" t="s">
        <v>127</v>
      </c>
      <c r="C19" s="197"/>
      <c r="D19" s="197"/>
      <c r="E19" s="197"/>
      <c r="F19" s="197"/>
      <c r="G19" s="197"/>
      <c r="H19" s="197"/>
      <c r="I19" s="197"/>
      <c r="J19" s="197"/>
      <c r="K19" s="14" t="s">
        <v>17</v>
      </c>
      <c r="L19" s="74"/>
      <c r="M19" s="13"/>
    </row>
    <row r="20" spans="1:13" ht="15" customHeight="1" thickBot="1">
      <c r="A20" s="34"/>
      <c r="B20" s="3"/>
      <c r="C20" s="3"/>
      <c r="D20" s="3"/>
      <c r="E20" s="3"/>
      <c r="F20" s="3"/>
      <c r="G20" s="3"/>
      <c r="H20" s="3"/>
      <c r="I20" s="3"/>
      <c r="J20" s="3"/>
      <c r="K20" s="3"/>
      <c r="L20" s="75"/>
      <c r="M20" s="2"/>
    </row>
    <row r="21" spans="1:13" ht="32.25" thickBot="1">
      <c r="A21" s="105">
        <v>11</v>
      </c>
      <c r="B21" s="196" t="s">
        <v>128</v>
      </c>
      <c r="C21" s="196"/>
      <c r="D21" s="196"/>
      <c r="E21" s="196"/>
      <c r="F21" s="196"/>
      <c r="G21" s="196"/>
      <c r="H21" s="196"/>
      <c r="I21" s="196"/>
      <c r="J21" s="196"/>
      <c r="K21" s="96" t="s">
        <v>17</v>
      </c>
      <c r="L21" s="97">
        <v>1195000</v>
      </c>
      <c r="M21" s="2"/>
    </row>
    <row r="22" spans="1:13" ht="15.75">
      <c r="A22" s="114"/>
      <c r="B22" s="114"/>
      <c r="C22" s="114"/>
      <c r="D22" s="114"/>
      <c r="E22" s="114"/>
      <c r="F22" s="114"/>
      <c r="G22" s="114"/>
      <c r="H22" s="114"/>
      <c r="I22" s="114"/>
      <c r="J22" s="114"/>
      <c r="K22" s="107"/>
      <c r="L22" s="108"/>
      <c r="M22" s="2"/>
    </row>
    <row r="23" spans="1:13" ht="31.5">
      <c r="A23" s="114"/>
      <c r="B23" s="114"/>
      <c r="C23" s="114"/>
      <c r="D23" s="114"/>
      <c r="E23" s="114"/>
      <c r="F23" s="114"/>
      <c r="G23" s="114"/>
      <c r="H23" s="114" t="s">
        <v>129</v>
      </c>
      <c r="I23" s="114"/>
      <c r="J23" s="114"/>
      <c r="K23" s="107" t="s">
        <v>17</v>
      </c>
      <c r="L23" s="108" t="s">
        <v>143</v>
      </c>
      <c r="M23" s="2"/>
    </row>
    <row r="24" spans="1:13" ht="15.75">
      <c r="A24" s="110"/>
      <c r="B24" s="110"/>
      <c r="C24" s="110"/>
      <c r="D24" s="110"/>
      <c r="E24" s="110"/>
      <c r="F24" s="110"/>
      <c r="G24" s="110"/>
      <c r="H24" s="110"/>
      <c r="I24" s="110"/>
      <c r="J24" s="110"/>
      <c r="K24" s="107"/>
      <c r="L24" s="108"/>
      <c r="M24" s="2"/>
    </row>
    <row r="25" spans="1:13" ht="15" customHeight="1">
      <c r="A25" s="112"/>
      <c r="B25" s="18"/>
      <c r="C25" s="111"/>
      <c r="D25" s="111"/>
      <c r="E25" s="111"/>
      <c r="F25" s="111"/>
      <c r="G25" s="111"/>
      <c r="H25" s="19"/>
      <c r="I25" s="18"/>
      <c r="J25" s="29"/>
      <c r="K25" s="21"/>
      <c r="L25" s="106"/>
      <c r="M25" s="106"/>
    </row>
    <row r="26" spans="1:13" ht="15" customHeight="1">
      <c r="A26" s="112"/>
      <c r="B26" s="18"/>
      <c r="C26" s="111"/>
      <c r="D26" s="111"/>
      <c r="E26" s="111"/>
      <c r="F26" s="111"/>
      <c r="G26" s="111"/>
      <c r="H26" s="19"/>
      <c r="I26" s="18"/>
      <c r="J26" s="29"/>
      <c r="K26" s="21"/>
      <c r="L26" s="23"/>
      <c r="M26" s="113"/>
    </row>
    <row r="27" spans="1:13" ht="15" customHeight="1">
      <c r="A27" s="112"/>
      <c r="B27" s="18"/>
      <c r="C27" s="111"/>
      <c r="D27" s="111"/>
      <c r="E27" s="111"/>
      <c r="F27" s="111"/>
      <c r="G27" s="111"/>
      <c r="H27" s="19"/>
      <c r="I27" s="18"/>
      <c r="J27" s="29"/>
      <c r="K27" s="21"/>
      <c r="L27" s="23"/>
      <c r="M27" s="113"/>
    </row>
    <row r="28" spans="1:13" ht="15" customHeight="1">
      <c r="A28" s="112"/>
      <c r="B28" s="18"/>
      <c r="C28" s="111"/>
      <c r="D28" s="111"/>
      <c r="E28" s="111"/>
      <c r="F28" s="111"/>
      <c r="G28" s="111"/>
      <c r="H28" s="19"/>
      <c r="I28" s="18"/>
      <c r="J28" s="29"/>
      <c r="K28" s="21"/>
      <c r="L28" s="23"/>
      <c r="M28" s="113"/>
    </row>
    <row r="29" spans="1:13" ht="12.95" customHeight="1">
      <c r="A29" s="112"/>
      <c r="B29" s="18"/>
      <c r="C29" s="111"/>
      <c r="D29" s="111"/>
      <c r="E29" s="111"/>
      <c r="F29" s="111"/>
      <c r="G29" s="111"/>
      <c r="H29" s="19"/>
      <c r="I29" s="18"/>
      <c r="J29" s="29"/>
      <c r="K29" s="21"/>
      <c r="L29" s="23"/>
      <c r="M29" s="113"/>
    </row>
    <row r="30" spans="1:13" ht="12.95" customHeight="1">
      <c r="A30" s="112"/>
      <c r="B30" s="18"/>
      <c r="C30" s="111"/>
      <c r="D30" s="111"/>
      <c r="E30" s="111"/>
      <c r="F30" s="111"/>
      <c r="G30" s="111"/>
      <c r="H30" s="19"/>
      <c r="I30" s="18"/>
      <c r="J30" s="29"/>
      <c r="K30" s="21"/>
      <c r="L30" s="23"/>
      <c r="M30" s="113"/>
    </row>
    <row r="31" spans="1:13" ht="15.75">
      <c r="A31" s="112"/>
      <c r="B31" s="18"/>
      <c r="C31" s="111"/>
      <c r="D31" s="111"/>
      <c r="E31" s="111"/>
      <c r="F31" s="111"/>
      <c r="G31" s="111"/>
      <c r="H31" s="19"/>
      <c r="I31" s="18"/>
      <c r="J31" s="29"/>
      <c r="K31" s="21"/>
      <c r="L31" s="23"/>
      <c r="M31" s="113"/>
    </row>
  </sheetData>
  <mergeCells count="16">
    <mergeCell ref="B21:J21"/>
    <mergeCell ref="B11:J11"/>
    <mergeCell ref="B13:J13"/>
    <mergeCell ref="B15:J15"/>
    <mergeCell ref="B17:J17"/>
    <mergeCell ref="B19:J19"/>
    <mergeCell ref="B12:J12"/>
    <mergeCell ref="B14:J14"/>
    <mergeCell ref="B10:J10"/>
    <mergeCell ref="B8:J8"/>
    <mergeCell ref="E3:L3"/>
    <mergeCell ref="A1:L1"/>
    <mergeCell ref="B5:J5"/>
    <mergeCell ref="A3:D3"/>
    <mergeCell ref="B6:J6"/>
    <mergeCell ref="B7:J7"/>
  </mergeCells>
  <pageMargins left="1" right="0" top="0.25" bottom="0.25" header="0.3" footer="0.3"/>
  <pageSetup paperSize="9" scale="95" orientation="portrait" verticalDpi="300" r:id="rId1"/>
  <drawing r:id="rId2"/>
</worksheet>
</file>

<file path=xl/worksheets/sheet3.xml><?xml version="1.0" encoding="utf-8"?>
<worksheet xmlns="http://schemas.openxmlformats.org/spreadsheetml/2006/main" xmlns:r="http://schemas.openxmlformats.org/officeDocument/2006/relationships">
  <sheetPr>
    <tabColor rgb="FFFF0000"/>
  </sheetPr>
  <dimension ref="A1:L432"/>
  <sheetViews>
    <sheetView tabSelected="1" topLeftCell="A28" workbookViewId="0">
      <selection activeCell="C4" sqref="C4:D4"/>
    </sheetView>
  </sheetViews>
  <sheetFormatPr defaultRowHeight="15.75"/>
  <cols>
    <col min="1" max="1" width="3.7109375" style="6" customWidth="1"/>
    <col min="2" max="2" width="24.7109375" style="3" customWidth="1"/>
    <col min="3" max="3" width="7.28515625" style="60" bestFit="1" customWidth="1"/>
    <col min="4" max="4" width="5.5703125" style="16" bestFit="1" customWidth="1"/>
    <col min="5" max="5" width="3.140625" style="3" bestFit="1" customWidth="1"/>
    <col min="6" max="6" width="9.5703125" style="6" bestFit="1" customWidth="1"/>
    <col min="7" max="7" width="7" style="3" customWidth="1"/>
    <col min="8" max="8" width="4.5703125" style="3" customWidth="1"/>
    <col min="9" max="9" width="9.85546875" style="75" customWidth="1"/>
    <col min="10" max="16384" width="9.140625" style="3"/>
  </cols>
  <sheetData>
    <row r="1" spans="1:9" ht="25.5">
      <c r="A1" s="217" t="s">
        <v>130</v>
      </c>
      <c r="B1" s="217"/>
      <c r="C1" s="217"/>
      <c r="D1" s="217"/>
      <c r="E1" s="217"/>
      <c r="F1" s="217"/>
      <c r="G1" s="217"/>
      <c r="H1" s="217"/>
      <c r="I1" s="217"/>
    </row>
    <row r="2" spans="1:9" ht="33.75" customHeight="1" thickBot="1">
      <c r="A2" s="217"/>
      <c r="B2" s="217"/>
      <c r="C2" s="217"/>
      <c r="D2" s="217"/>
      <c r="E2" s="217"/>
      <c r="F2" s="217"/>
      <c r="G2" s="217"/>
      <c r="H2" s="217"/>
      <c r="I2" s="217"/>
    </row>
    <row r="3" spans="1:9" ht="86.25" customHeight="1" thickTop="1" thickBot="1">
      <c r="A3" s="215" t="s">
        <v>14</v>
      </c>
      <c r="B3" s="215"/>
      <c r="C3" s="215" t="s">
        <v>147</v>
      </c>
      <c r="D3" s="215"/>
      <c r="E3" s="215"/>
      <c r="F3" s="215"/>
      <c r="G3" s="215"/>
      <c r="H3" s="215"/>
      <c r="I3" s="215"/>
    </row>
    <row r="4" spans="1:9" s="55" customFormat="1" ht="19.5" customHeight="1" thickTop="1" thickBot="1">
      <c r="A4" s="134" t="s">
        <v>73</v>
      </c>
      <c r="B4" s="134" t="s">
        <v>4</v>
      </c>
      <c r="C4" s="218" t="s">
        <v>8</v>
      </c>
      <c r="D4" s="218"/>
      <c r="E4" s="218" t="s">
        <v>7</v>
      </c>
      <c r="F4" s="218"/>
      <c r="G4" s="134" t="s">
        <v>5</v>
      </c>
      <c r="H4" s="218" t="s">
        <v>6</v>
      </c>
      <c r="I4" s="218"/>
    </row>
    <row r="5" spans="1:9" s="55" customFormat="1" ht="114" customHeight="1" thickTop="1">
      <c r="A5" s="136">
        <v>1</v>
      </c>
      <c r="B5" s="219" t="s">
        <v>133</v>
      </c>
      <c r="C5" s="219"/>
      <c r="D5" s="219"/>
      <c r="E5" s="219"/>
      <c r="F5" s="219"/>
      <c r="G5" s="219"/>
      <c r="H5" s="219"/>
      <c r="I5" s="137"/>
    </row>
    <row r="6" spans="1:9" s="55" customFormat="1">
      <c r="A6" s="138"/>
      <c r="B6" s="139"/>
      <c r="C6" s="140">
        <v>1</v>
      </c>
      <c r="D6" s="139" t="s">
        <v>61</v>
      </c>
      <c r="E6" s="139" t="s">
        <v>1</v>
      </c>
      <c r="F6" s="141">
        <v>11477.4</v>
      </c>
      <c r="G6" s="142" t="s">
        <v>19</v>
      </c>
      <c r="H6" s="143" t="s">
        <v>17</v>
      </c>
      <c r="I6" s="144">
        <v>11477</v>
      </c>
    </row>
    <row r="7" spans="1:9" s="55" customFormat="1">
      <c r="A7" s="145"/>
      <c r="B7" s="146"/>
      <c r="C7" s="146"/>
      <c r="D7" s="146"/>
      <c r="E7" s="146"/>
      <c r="F7" s="146"/>
      <c r="G7" s="146"/>
      <c r="H7" s="146"/>
      <c r="I7" s="147"/>
    </row>
    <row r="8" spans="1:9" ht="79.5" customHeight="1">
      <c r="A8" s="119">
        <v>1</v>
      </c>
      <c r="B8" s="220" t="s">
        <v>134</v>
      </c>
      <c r="C8" s="220"/>
      <c r="D8" s="220"/>
      <c r="E8" s="220"/>
      <c r="F8" s="220"/>
      <c r="G8" s="220"/>
      <c r="H8" s="220"/>
      <c r="I8" s="148"/>
    </row>
    <row r="9" spans="1:9">
      <c r="A9" s="122" t="s">
        <v>68</v>
      </c>
      <c r="B9" s="120" t="s">
        <v>135</v>
      </c>
      <c r="C9" s="123">
        <v>20</v>
      </c>
      <c r="D9" s="139"/>
      <c r="E9" s="120" t="s">
        <v>1</v>
      </c>
      <c r="F9" s="135">
        <v>73.209999999999994</v>
      </c>
      <c r="G9" s="120" t="s">
        <v>12</v>
      </c>
      <c r="H9" s="120" t="s">
        <v>17</v>
      </c>
      <c r="I9" s="121">
        <f>SUM(C9*F9)</f>
        <v>1464.1999999999998</v>
      </c>
    </row>
    <row r="10" spans="1:9">
      <c r="A10" s="122" t="s">
        <v>136</v>
      </c>
      <c r="B10" s="120" t="s">
        <v>137</v>
      </c>
      <c r="C10" s="123">
        <v>20</v>
      </c>
      <c r="D10" s="139"/>
      <c r="E10" s="120" t="s">
        <v>1</v>
      </c>
      <c r="F10" s="124">
        <v>95.79</v>
      </c>
      <c r="G10" s="120" t="s">
        <v>12</v>
      </c>
      <c r="H10" s="120" t="s">
        <v>17</v>
      </c>
      <c r="I10" s="121">
        <f>SUM(C10*F10)</f>
        <v>1915.8000000000002</v>
      </c>
    </row>
    <row r="11" spans="1:9">
      <c r="A11" s="122"/>
      <c r="B11" s="120"/>
      <c r="C11" s="123"/>
      <c r="D11" s="149"/>
      <c r="E11" s="120"/>
      <c r="F11" s="124"/>
      <c r="G11" s="120"/>
      <c r="H11" s="120"/>
      <c r="I11" s="121"/>
    </row>
    <row r="12" spans="1:9" ht="51.75" customHeight="1">
      <c r="A12" s="150">
        <v>2</v>
      </c>
      <c r="B12" s="220" t="s">
        <v>139</v>
      </c>
      <c r="C12" s="220"/>
      <c r="D12" s="220"/>
      <c r="E12" s="220"/>
      <c r="F12" s="220"/>
      <c r="G12" s="220"/>
      <c r="H12" s="220"/>
      <c r="I12" s="151"/>
    </row>
    <row r="13" spans="1:9">
      <c r="A13" s="138"/>
      <c r="B13" s="139"/>
      <c r="C13" s="140">
        <v>2</v>
      </c>
      <c r="D13" s="139" t="s">
        <v>61</v>
      </c>
      <c r="E13" s="139" t="s">
        <v>1</v>
      </c>
      <c r="F13" s="152">
        <v>447.15</v>
      </c>
      <c r="G13" s="142" t="s">
        <v>19</v>
      </c>
      <c r="H13" s="143" t="s">
        <v>17</v>
      </c>
      <c r="I13" s="153">
        <f>C13*F13</f>
        <v>894.3</v>
      </c>
    </row>
    <row r="14" spans="1:9">
      <c r="A14" s="122"/>
      <c r="B14" s="120"/>
      <c r="C14" s="123"/>
      <c r="D14" s="149"/>
      <c r="E14" s="120"/>
      <c r="F14" s="124"/>
      <c r="G14" s="120"/>
      <c r="H14" s="120"/>
      <c r="I14" s="121"/>
    </row>
    <row r="15" spans="1:9" ht="18" customHeight="1">
      <c r="A15" s="150">
        <v>3</v>
      </c>
      <c r="B15" s="220" t="s">
        <v>113</v>
      </c>
      <c r="C15" s="220"/>
      <c r="D15" s="220"/>
      <c r="E15" s="220"/>
      <c r="F15" s="220"/>
      <c r="G15" s="220"/>
      <c r="H15" s="220"/>
      <c r="I15" s="151"/>
    </row>
    <row r="16" spans="1:9">
      <c r="A16" s="154"/>
      <c r="B16" s="143"/>
      <c r="C16" s="155">
        <v>2</v>
      </c>
      <c r="D16" s="143" t="s">
        <v>61</v>
      </c>
      <c r="E16" s="143" t="s">
        <v>1</v>
      </c>
      <c r="F16" s="155">
        <v>1109.46</v>
      </c>
      <c r="G16" s="143" t="s">
        <v>19</v>
      </c>
      <c r="H16" s="143" t="s">
        <v>17</v>
      </c>
      <c r="I16" s="153">
        <f>C16*F16</f>
        <v>2218.92</v>
      </c>
    </row>
    <row r="17" spans="1:9">
      <c r="A17" s="150"/>
      <c r="B17" s="149"/>
      <c r="C17" s="140"/>
      <c r="D17" s="139"/>
      <c r="E17" s="139"/>
      <c r="F17" s="141"/>
      <c r="G17" s="142"/>
      <c r="H17" s="143"/>
      <c r="I17" s="144"/>
    </row>
    <row r="18" spans="1:9" ht="31.5" customHeight="1">
      <c r="A18" s="150">
        <v>4</v>
      </c>
      <c r="B18" s="220" t="s">
        <v>138</v>
      </c>
      <c r="C18" s="220"/>
      <c r="D18" s="220"/>
      <c r="E18" s="220"/>
      <c r="F18" s="220"/>
      <c r="G18" s="220"/>
      <c r="H18" s="220"/>
      <c r="I18" s="151"/>
    </row>
    <row r="19" spans="1:9">
      <c r="A19" s="154"/>
      <c r="B19" s="143"/>
      <c r="C19" s="155">
        <v>2</v>
      </c>
      <c r="D19" s="143" t="s">
        <v>111</v>
      </c>
      <c r="E19" s="143" t="s">
        <v>1</v>
      </c>
      <c r="F19" s="155">
        <v>509.74</v>
      </c>
      <c r="G19" s="143" t="s">
        <v>19</v>
      </c>
      <c r="H19" s="143" t="s">
        <v>17</v>
      </c>
      <c r="I19" s="153">
        <f>C19*F19</f>
        <v>1019.48</v>
      </c>
    </row>
    <row r="20" spans="1:9" ht="36" customHeight="1">
      <c r="A20" s="150">
        <v>5</v>
      </c>
      <c r="B20" s="220" t="s">
        <v>140</v>
      </c>
      <c r="C20" s="220"/>
      <c r="D20" s="220"/>
      <c r="E20" s="220"/>
      <c r="F20" s="220"/>
      <c r="G20" s="220"/>
      <c r="H20" s="220"/>
      <c r="I20" s="151"/>
    </row>
    <row r="21" spans="1:9">
      <c r="A21" s="138"/>
      <c r="B21" s="139"/>
      <c r="C21" s="155">
        <v>2</v>
      </c>
      <c r="D21" s="139" t="s">
        <v>61</v>
      </c>
      <c r="E21" s="139" t="s">
        <v>1</v>
      </c>
      <c r="F21" s="141">
        <v>1400</v>
      </c>
      <c r="G21" s="142" t="s">
        <v>19</v>
      </c>
      <c r="H21" s="143" t="s">
        <v>17</v>
      </c>
      <c r="I21" s="153">
        <f>C21*F21</f>
        <v>2800</v>
      </c>
    </row>
    <row r="22" spans="1:9" ht="16.5" thickBot="1">
      <c r="A22" s="156"/>
      <c r="B22" s="157"/>
      <c r="C22" s="158"/>
      <c r="D22" s="159"/>
      <c r="E22" s="159"/>
      <c r="F22" s="160"/>
      <c r="G22" s="161"/>
      <c r="H22" s="162"/>
      <c r="I22" s="163"/>
    </row>
    <row r="23" spans="1:9" ht="17.25" thickTop="1" thickBot="1">
      <c r="A23" s="164"/>
      <c r="B23" s="165"/>
      <c r="C23" s="166"/>
      <c r="D23" s="167"/>
      <c r="E23" s="167"/>
      <c r="F23" s="168"/>
      <c r="G23" s="169" t="s">
        <v>72</v>
      </c>
      <c r="H23" s="170" t="s">
        <v>17</v>
      </c>
      <c r="I23" s="171">
        <v>21790</v>
      </c>
    </row>
    <row r="24" spans="1:9" ht="16.5" thickTop="1">
      <c r="A24" s="172"/>
      <c r="B24" s="173" t="s">
        <v>85</v>
      </c>
      <c r="C24" s="174"/>
      <c r="D24" s="175"/>
      <c r="E24" s="175"/>
      <c r="F24" s="176"/>
      <c r="G24" s="177"/>
      <c r="H24" s="178"/>
      <c r="I24" s="179"/>
    </row>
    <row r="25" spans="1:9">
      <c r="A25" s="150">
        <v>1</v>
      </c>
      <c r="B25" s="220" t="s">
        <v>83</v>
      </c>
      <c r="C25" s="220"/>
      <c r="D25" s="220"/>
      <c r="E25" s="220"/>
      <c r="F25" s="220"/>
      <c r="G25" s="220"/>
      <c r="H25" s="220"/>
      <c r="I25" s="151"/>
    </row>
    <row r="26" spans="1:9">
      <c r="A26" s="138"/>
      <c r="B26" s="139"/>
      <c r="C26" s="140">
        <v>1</v>
      </c>
      <c r="D26" s="139" t="s">
        <v>61</v>
      </c>
      <c r="E26" s="139" t="s">
        <v>1</v>
      </c>
      <c r="F26" s="141">
        <v>14417.7</v>
      </c>
      <c r="G26" s="142" t="s">
        <v>19</v>
      </c>
      <c r="H26" s="143" t="s">
        <v>17</v>
      </c>
      <c r="I26" s="144">
        <v>14417.7</v>
      </c>
    </row>
    <row r="27" spans="1:9">
      <c r="A27" s="150"/>
      <c r="B27" s="149"/>
      <c r="C27" s="140"/>
      <c r="D27" s="139"/>
      <c r="E27" s="139"/>
      <c r="F27" s="141"/>
      <c r="G27" s="142"/>
      <c r="H27" s="143"/>
      <c r="I27" s="144"/>
    </row>
    <row r="28" spans="1:9">
      <c r="A28" s="150">
        <v>2</v>
      </c>
      <c r="B28" s="220" t="s">
        <v>119</v>
      </c>
      <c r="C28" s="220"/>
      <c r="D28" s="220"/>
      <c r="E28" s="220"/>
      <c r="F28" s="220"/>
      <c r="G28" s="220"/>
      <c r="H28" s="220"/>
      <c r="I28" s="151"/>
    </row>
    <row r="29" spans="1:9">
      <c r="A29" s="138"/>
      <c r="B29" s="180" t="s">
        <v>120</v>
      </c>
      <c r="C29" s="140">
        <v>10</v>
      </c>
      <c r="D29" s="139" t="s">
        <v>61</v>
      </c>
      <c r="E29" s="139" t="s">
        <v>1</v>
      </c>
      <c r="F29" s="141">
        <v>174</v>
      </c>
      <c r="G29" s="142" t="s">
        <v>19</v>
      </c>
      <c r="H29" s="143" t="s">
        <v>17</v>
      </c>
      <c r="I29" s="153">
        <f>C29*F29</f>
        <v>1740</v>
      </c>
    </row>
    <row r="30" spans="1:9" ht="16.5" thickBot="1">
      <c r="A30" s="181"/>
      <c r="B30" s="182"/>
      <c r="C30" s="158"/>
      <c r="D30" s="159"/>
      <c r="E30" s="159"/>
      <c r="F30" s="160"/>
      <c r="G30" s="161"/>
      <c r="H30" s="162"/>
      <c r="I30" s="163"/>
    </row>
    <row r="31" spans="1:9" ht="17.25" thickTop="1" thickBot="1">
      <c r="A31" s="183"/>
      <c r="B31" s="184"/>
      <c r="C31" s="166"/>
      <c r="D31" s="167"/>
      <c r="E31" s="167"/>
      <c r="F31" s="168"/>
      <c r="G31" s="169" t="s">
        <v>84</v>
      </c>
      <c r="H31" s="170" t="s">
        <v>17</v>
      </c>
      <c r="I31" s="171">
        <f>SUM(I26:I30)</f>
        <v>16157.7</v>
      </c>
    </row>
    <row r="32" spans="1:9" ht="16.5" thickTop="1">
      <c r="A32" s="52"/>
      <c r="C32" s="56"/>
      <c r="D32" s="55"/>
      <c r="E32" s="55"/>
      <c r="F32" s="57"/>
      <c r="G32" s="101"/>
      <c r="H32" s="58"/>
      <c r="I32" s="59"/>
    </row>
    <row r="33" spans="1:12">
      <c r="A33" s="52"/>
      <c r="C33" s="56"/>
      <c r="D33" s="55"/>
      <c r="E33" s="55"/>
      <c r="F33" s="57"/>
      <c r="G33" s="101"/>
      <c r="H33" s="58"/>
      <c r="I33" s="59"/>
    </row>
    <row r="34" spans="1:12">
      <c r="A34" s="52"/>
      <c r="C34" s="56"/>
      <c r="D34" s="55"/>
      <c r="E34" s="55"/>
      <c r="F34" s="57"/>
      <c r="G34" s="101"/>
      <c r="H34" s="58"/>
      <c r="I34" s="59"/>
    </row>
    <row r="35" spans="1:12">
      <c r="A35" s="52"/>
      <c r="C35" s="56"/>
      <c r="D35" s="55"/>
      <c r="E35" s="55"/>
      <c r="F35" s="57"/>
      <c r="G35" s="101"/>
      <c r="H35" s="58"/>
      <c r="I35" s="59"/>
    </row>
    <row r="36" spans="1:12">
      <c r="A36" s="131"/>
      <c r="B36" s="18"/>
      <c r="C36" s="127"/>
      <c r="D36" s="127"/>
      <c r="E36" s="127"/>
      <c r="F36" s="127"/>
      <c r="G36" s="127"/>
      <c r="H36" s="19"/>
      <c r="I36" s="18"/>
      <c r="J36" s="29"/>
      <c r="K36" s="21"/>
      <c r="L36" s="106"/>
    </row>
    <row r="37" spans="1:12">
      <c r="A37" s="131"/>
      <c r="B37" s="18"/>
      <c r="C37" s="127"/>
      <c r="D37" s="127"/>
      <c r="E37" s="127"/>
      <c r="F37" s="127"/>
      <c r="G37" s="127"/>
      <c r="H37" s="19"/>
      <c r="I37" s="18"/>
      <c r="J37" s="29"/>
      <c r="K37" s="21"/>
      <c r="L37" s="23"/>
    </row>
    <row r="38" spans="1:12">
      <c r="A38" s="131"/>
      <c r="B38" s="18"/>
      <c r="C38" s="127"/>
      <c r="D38" s="127"/>
      <c r="E38" s="127"/>
      <c r="F38" s="127"/>
      <c r="G38" s="127"/>
      <c r="H38" s="19"/>
      <c r="I38" s="18"/>
      <c r="J38" s="29"/>
      <c r="K38" s="21"/>
      <c r="L38" s="23"/>
    </row>
    <row r="39" spans="1:12">
      <c r="A39" s="131"/>
      <c r="B39" s="18"/>
      <c r="C39" s="127"/>
      <c r="D39" s="127"/>
      <c r="E39" s="127"/>
      <c r="F39" s="127"/>
      <c r="G39" s="127"/>
      <c r="H39" s="19"/>
      <c r="I39" s="18"/>
      <c r="J39" s="29"/>
      <c r="K39" s="21"/>
      <c r="L39" s="23"/>
    </row>
    <row r="40" spans="1:12">
      <c r="A40" s="131"/>
      <c r="B40" s="18"/>
      <c r="C40" s="127"/>
      <c r="D40" s="127"/>
      <c r="E40" s="127"/>
      <c r="F40" s="127"/>
      <c r="G40" s="127"/>
      <c r="H40" s="19"/>
      <c r="I40" s="18"/>
      <c r="J40" s="29"/>
      <c r="K40" s="21"/>
      <c r="L40" s="23"/>
    </row>
    <row r="41" spans="1:12">
      <c r="A41" s="131"/>
      <c r="B41" s="18"/>
      <c r="C41" s="127"/>
      <c r="D41" s="127"/>
      <c r="E41" s="127"/>
      <c r="F41" s="127"/>
      <c r="G41" s="127"/>
      <c r="H41" s="19"/>
      <c r="I41" s="18"/>
      <c r="J41" s="29"/>
      <c r="K41" s="21"/>
      <c r="L41" s="23"/>
    </row>
    <row r="42" spans="1:12">
      <c r="A42" s="131"/>
      <c r="B42" s="18"/>
      <c r="C42" s="127"/>
      <c r="D42" s="127"/>
      <c r="E42" s="127"/>
      <c r="F42" s="127"/>
      <c r="G42" s="127"/>
      <c r="H42" s="19"/>
      <c r="I42" s="18"/>
      <c r="J42" s="29"/>
      <c r="K42" s="21"/>
      <c r="L42" s="23"/>
    </row>
    <row r="43" spans="1:12">
      <c r="A43" s="52"/>
      <c r="C43" s="56"/>
      <c r="D43" s="55"/>
      <c r="E43" s="55"/>
      <c r="F43" s="57"/>
      <c r="G43" s="101"/>
      <c r="H43" s="58"/>
      <c r="I43" s="59"/>
    </row>
    <row r="44" spans="1:12">
      <c r="A44" s="52"/>
      <c r="C44" s="56"/>
      <c r="D44" s="55"/>
      <c r="E44" s="55"/>
      <c r="F44" s="57"/>
      <c r="G44" s="101"/>
      <c r="H44" s="58"/>
      <c r="I44" s="59"/>
    </row>
    <row r="45" spans="1:12">
      <c r="A45" s="52"/>
      <c r="C45" s="56"/>
      <c r="D45" s="55"/>
      <c r="E45" s="55"/>
      <c r="F45" s="57"/>
      <c r="G45" s="101"/>
      <c r="H45" s="58"/>
      <c r="I45" s="59"/>
    </row>
    <row r="46" spans="1:12">
      <c r="A46" s="52"/>
      <c r="C46" s="56"/>
      <c r="D46" s="55"/>
      <c r="E46" s="55"/>
      <c r="F46" s="57"/>
      <c r="G46" s="101"/>
      <c r="H46" s="58"/>
      <c r="I46" s="59"/>
    </row>
    <row r="47" spans="1:12">
      <c r="A47" s="52"/>
      <c r="C47" s="56"/>
      <c r="D47" s="55"/>
      <c r="E47" s="55"/>
      <c r="F47" s="57"/>
      <c r="G47" s="101"/>
      <c r="H47" s="58"/>
      <c r="I47" s="59"/>
    </row>
    <row r="48" spans="1:12">
      <c r="A48" s="52"/>
      <c r="C48" s="56"/>
      <c r="D48" s="55"/>
      <c r="E48" s="55"/>
      <c r="F48" s="57"/>
      <c r="G48" s="101"/>
      <c r="H48" s="58"/>
      <c r="I48" s="59"/>
    </row>
    <row r="49" spans="1:9">
      <c r="A49" s="52"/>
      <c r="C49" s="56"/>
      <c r="D49" s="55"/>
      <c r="E49" s="55"/>
      <c r="F49" s="57"/>
      <c r="G49" s="101"/>
      <c r="H49" s="58"/>
      <c r="I49" s="59"/>
    </row>
    <row r="50" spans="1:9">
      <c r="A50" s="52"/>
      <c r="C50" s="56"/>
      <c r="D50" s="55"/>
      <c r="E50" s="55"/>
      <c r="F50" s="57"/>
      <c r="G50" s="101"/>
      <c r="H50" s="58"/>
      <c r="I50" s="59"/>
    </row>
    <row r="51" spans="1:9">
      <c r="A51" s="52"/>
      <c r="C51" s="56"/>
      <c r="D51" s="55"/>
      <c r="E51" s="55"/>
      <c r="F51" s="57"/>
      <c r="G51" s="101"/>
      <c r="H51" s="58"/>
      <c r="I51" s="59"/>
    </row>
    <row r="52" spans="1:9">
      <c r="A52" s="52"/>
      <c r="C52" s="56"/>
      <c r="D52" s="55"/>
      <c r="E52" s="55"/>
      <c r="F52" s="57"/>
      <c r="G52" s="101"/>
      <c r="H52" s="58"/>
      <c r="I52" s="59"/>
    </row>
    <row r="53" spans="1:9">
      <c r="A53" s="52"/>
      <c r="C53" s="56"/>
      <c r="D53" s="55"/>
      <c r="E53" s="55"/>
      <c r="F53" s="57"/>
      <c r="G53" s="101"/>
      <c r="H53" s="58"/>
      <c r="I53" s="59"/>
    </row>
    <row r="54" spans="1:9">
      <c r="A54" s="52"/>
      <c r="C54" s="56"/>
      <c r="D54" s="55"/>
      <c r="E54" s="55"/>
      <c r="F54" s="57"/>
      <c r="G54" s="101"/>
      <c r="H54" s="58"/>
      <c r="I54" s="59"/>
    </row>
    <row r="55" spans="1:9">
      <c r="A55" s="52"/>
      <c r="C55" s="56"/>
      <c r="D55" s="55"/>
      <c r="E55" s="55"/>
      <c r="F55" s="57"/>
      <c r="G55" s="101"/>
      <c r="H55" s="58"/>
      <c r="I55" s="59"/>
    </row>
    <row r="56" spans="1:9">
      <c r="A56" s="52"/>
      <c r="C56" s="56"/>
      <c r="D56" s="55"/>
      <c r="E56" s="55"/>
      <c r="F56" s="57"/>
      <c r="G56" s="101"/>
      <c r="H56" s="58"/>
      <c r="I56" s="59"/>
    </row>
    <row r="57" spans="1:9">
      <c r="A57" s="52"/>
      <c r="C57" s="56"/>
      <c r="D57" s="55"/>
      <c r="E57" s="55"/>
      <c r="F57" s="57"/>
      <c r="G57" s="101"/>
      <c r="H57" s="58"/>
      <c r="I57" s="59"/>
    </row>
    <row r="58" spans="1:9">
      <c r="A58" s="52"/>
      <c r="C58" s="56"/>
      <c r="D58" s="55"/>
      <c r="E58" s="55"/>
      <c r="F58" s="57"/>
      <c r="G58" s="101"/>
      <c r="H58" s="58"/>
      <c r="I58" s="59"/>
    </row>
    <row r="59" spans="1:9">
      <c r="A59" s="52"/>
      <c r="C59" s="56"/>
      <c r="D59" s="55"/>
      <c r="E59" s="55"/>
      <c r="F59" s="57"/>
      <c r="G59" s="101"/>
      <c r="H59" s="58"/>
      <c r="I59" s="59"/>
    </row>
    <row r="60" spans="1:9">
      <c r="A60" s="52"/>
      <c r="C60" s="56"/>
      <c r="D60" s="55"/>
      <c r="E60" s="55"/>
      <c r="F60" s="57"/>
      <c r="G60" s="101"/>
      <c r="H60" s="58"/>
      <c r="I60" s="59"/>
    </row>
    <row r="61" spans="1:9">
      <c r="A61" s="52"/>
      <c r="C61" s="56"/>
      <c r="D61" s="55"/>
      <c r="E61" s="55"/>
      <c r="F61" s="57"/>
      <c r="G61" s="101"/>
      <c r="H61" s="58"/>
      <c r="I61" s="59"/>
    </row>
    <row r="62" spans="1:9">
      <c r="A62" s="52"/>
      <c r="C62" s="56"/>
      <c r="D62" s="55"/>
      <c r="E62" s="55"/>
      <c r="F62" s="57"/>
      <c r="G62" s="101"/>
      <c r="H62" s="58"/>
      <c r="I62" s="59"/>
    </row>
    <row r="63" spans="1:9">
      <c r="A63" s="52"/>
      <c r="C63" s="56"/>
      <c r="D63" s="55"/>
      <c r="E63" s="55"/>
      <c r="F63" s="57"/>
      <c r="G63" s="101"/>
      <c r="H63" s="58"/>
      <c r="I63" s="59"/>
    </row>
    <row r="64" spans="1:9">
      <c r="A64" s="52"/>
      <c r="C64" s="56"/>
      <c r="D64" s="55"/>
      <c r="E64" s="55"/>
      <c r="F64" s="57"/>
      <c r="G64" s="101"/>
      <c r="H64" s="58"/>
      <c r="I64" s="59"/>
    </row>
    <row r="65" spans="1:9">
      <c r="A65" s="52"/>
      <c r="C65" s="56"/>
      <c r="D65" s="55"/>
      <c r="E65" s="55"/>
      <c r="F65" s="57"/>
      <c r="G65" s="101"/>
      <c r="H65" s="58"/>
      <c r="I65" s="59"/>
    </row>
    <row r="66" spans="1:9">
      <c r="A66" s="52"/>
      <c r="C66" s="56"/>
      <c r="D66" s="55"/>
      <c r="E66" s="55"/>
      <c r="F66" s="57"/>
      <c r="G66" s="101"/>
      <c r="H66" s="58"/>
      <c r="I66" s="59"/>
    </row>
    <row r="67" spans="1:9">
      <c r="A67" s="52"/>
      <c r="C67" s="56"/>
      <c r="D67" s="55"/>
      <c r="E67" s="55"/>
      <c r="F67" s="57"/>
      <c r="G67" s="101"/>
      <c r="H67" s="58"/>
      <c r="I67" s="59"/>
    </row>
    <row r="68" spans="1:9">
      <c r="A68" s="52"/>
      <c r="C68" s="56"/>
      <c r="D68" s="55"/>
      <c r="E68" s="55"/>
      <c r="F68" s="57"/>
      <c r="G68" s="101"/>
      <c r="H68" s="58"/>
      <c r="I68" s="59"/>
    </row>
    <row r="69" spans="1:9">
      <c r="A69" s="52"/>
      <c r="C69" s="56"/>
      <c r="D69" s="55"/>
      <c r="E69" s="55"/>
      <c r="F69" s="57"/>
      <c r="G69" s="101"/>
      <c r="H69" s="58"/>
      <c r="I69" s="59"/>
    </row>
    <row r="70" spans="1:9">
      <c r="A70" s="52"/>
      <c r="C70" s="56"/>
      <c r="D70" s="55"/>
      <c r="E70" s="55"/>
      <c r="F70" s="57"/>
      <c r="G70" s="101"/>
      <c r="H70" s="58"/>
      <c r="I70" s="59"/>
    </row>
    <row r="71" spans="1:9">
      <c r="A71" s="52"/>
      <c r="C71" s="56"/>
      <c r="D71" s="55"/>
      <c r="E71" s="55"/>
      <c r="F71" s="57"/>
      <c r="G71" s="101"/>
      <c r="H71" s="58"/>
      <c r="I71" s="59"/>
    </row>
    <row r="72" spans="1:9">
      <c r="A72" s="52"/>
      <c r="C72" s="56"/>
      <c r="D72" s="55"/>
      <c r="E72" s="55"/>
      <c r="F72" s="57"/>
      <c r="G72" s="101"/>
      <c r="H72" s="58"/>
      <c r="I72" s="59"/>
    </row>
    <row r="73" spans="1:9">
      <c r="A73" s="52"/>
      <c r="C73" s="56"/>
      <c r="D73" s="55"/>
      <c r="E73" s="55"/>
      <c r="F73" s="57"/>
      <c r="G73" s="101"/>
      <c r="H73" s="58"/>
      <c r="I73" s="59"/>
    </row>
    <row r="74" spans="1:9">
      <c r="A74" s="52"/>
      <c r="C74" s="56"/>
      <c r="D74" s="55"/>
      <c r="E74" s="55"/>
      <c r="F74" s="57"/>
      <c r="G74" s="101"/>
      <c r="H74" s="58"/>
      <c r="I74" s="59"/>
    </row>
    <row r="75" spans="1:9">
      <c r="A75" s="52"/>
      <c r="C75" s="56"/>
      <c r="D75" s="55"/>
      <c r="E75" s="55"/>
      <c r="F75" s="57"/>
      <c r="G75" s="101"/>
      <c r="H75" s="58"/>
      <c r="I75" s="59"/>
    </row>
    <row r="76" spans="1:9">
      <c r="A76" s="52"/>
      <c r="C76" s="56"/>
      <c r="D76" s="55"/>
      <c r="E76" s="55"/>
      <c r="F76" s="57"/>
      <c r="G76" s="101"/>
      <c r="H76" s="58"/>
      <c r="I76" s="59"/>
    </row>
    <row r="77" spans="1:9">
      <c r="A77" s="52"/>
      <c r="C77" s="56"/>
      <c r="D77" s="55"/>
      <c r="E77" s="55"/>
      <c r="F77" s="57"/>
      <c r="G77" s="101"/>
      <c r="H77" s="58"/>
      <c r="I77" s="59"/>
    </row>
    <row r="78" spans="1:9">
      <c r="A78" s="52"/>
      <c r="C78" s="56"/>
      <c r="D78" s="55"/>
      <c r="E78" s="55"/>
      <c r="F78" s="57"/>
      <c r="G78" s="101"/>
      <c r="H78" s="58"/>
      <c r="I78" s="59"/>
    </row>
    <row r="79" spans="1:9">
      <c r="A79" s="52"/>
      <c r="C79" s="56"/>
      <c r="D79" s="55"/>
      <c r="E79" s="55"/>
      <c r="F79" s="57"/>
      <c r="G79" s="101"/>
      <c r="H79" s="58"/>
      <c r="I79" s="59"/>
    </row>
    <row r="80" spans="1:9">
      <c r="A80" s="52"/>
      <c r="C80" s="56"/>
      <c r="D80" s="55"/>
      <c r="E80" s="55"/>
      <c r="F80" s="57"/>
      <c r="G80" s="101"/>
      <c r="H80" s="58"/>
      <c r="I80" s="59"/>
    </row>
    <row r="81" spans="1:9">
      <c r="A81" s="52"/>
      <c r="C81" s="56"/>
      <c r="D81" s="55"/>
      <c r="E81" s="55"/>
      <c r="F81" s="57"/>
      <c r="G81" s="101"/>
      <c r="H81" s="58"/>
      <c r="I81" s="59"/>
    </row>
    <row r="82" spans="1:9">
      <c r="A82" s="52"/>
      <c r="C82" s="56"/>
      <c r="D82" s="55"/>
      <c r="E82" s="55"/>
      <c r="F82" s="57"/>
      <c r="G82" s="101"/>
      <c r="H82" s="58"/>
      <c r="I82" s="59"/>
    </row>
    <row r="83" spans="1:9">
      <c r="A83" s="52"/>
      <c r="C83" s="56"/>
      <c r="D83" s="55"/>
      <c r="E83" s="55"/>
      <c r="F83" s="57"/>
      <c r="G83" s="101"/>
      <c r="H83" s="58"/>
      <c r="I83" s="59"/>
    </row>
    <row r="84" spans="1:9">
      <c r="A84" s="52"/>
      <c r="C84" s="56"/>
      <c r="D84" s="55"/>
      <c r="E84" s="55"/>
      <c r="F84" s="57"/>
      <c r="G84" s="101"/>
      <c r="H84" s="58"/>
      <c r="I84" s="59"/>
    </row>
    <row r="85" spans="1:9">
      <c r="A85" s="52"/>
      <c r="C85" s="56"/>
      <c r="D85" s="55"/>
      <c r="E85" s="55"/>
      <c r="F85" s="57"/>
      <c r="G85" s="101"/>
      <c r="H85" s="58"/>
      <c r="I85" s="59"/>
    </row>
    <row r="86" spans="1:9">
      <c r="A86" s="52"/>
      <c r="C86" s="56"/>
      <c r="D86" s="55"/>
      <c r="E86" s="55"/>
      <c r="F86" s="57"/>
      <c r="G86" s="101"/>
      <c r="H86" s="58"/>
      <c r="I86" s="59"/>
    </row>
    <row r="87" spans="1:9">
      <c r="A87" s="52"/>
      <c r="C87" s="56"/>
      <c r="D87" s="55"/>
      <c r="E87" s="55"/>
      <c r="F87" s="57"/>
      <c r="G87" s="101"/>
      <c r="H87" s="58"/>
      <c r="I87" s="59"/>
    </row>
    <row r="88" spans="1:9">
      <c r="A88" s="52"/>
      <c r="C88" s="56"/>
      <c r="D88" s="55"/>
      <c r="E88" s="55"/>
      <c r="F88" s="57"/>
      <c r="G88" s="101"/>
      <c r="H88" s="58"/>
      <c r="I88" s="59"/>
    </row>
    <row r="89" spans="1:9">
      <c r="A89" s="52"/>
      <c r="C89" s="56"/>
      <c r="D89" s="55"/>
      <c r="E89" s="55"/>
      <c r="F89" s="57"/>
      <c r="G89" s="101"/>
      <c r="H89" s="58"/>
      <c r="I89" s="59"/>
    </row>
    <row r="90" spans="1:9">
      <c r="A90" s="52"/>
      <c r="C90" s="56"/>
      <c r="D90" s="55"/>
      <c r="E90" s="55"/>
      <c r="F90" s="57"/>
      <c r="G90" s="101"/>
      <c r="H90" s="58"/>
      <c r="I90" s="59"/>
    </row>
    <row r="91" spans="1:9">
      <c r="A91" s="52"/>
      <c r="C91" s="56"/>
      <c r="D91" s="55"/>
      <c r="E91" s="55"/>
      <c r="F91" s="57"/>
      <c r="G91" s="101"/>
      <c r="H91" s="58"/>
      <c r="I91" s="59"/>
    </row>
    <row r="92" spans="1:9">
      <c r="A92" s="52"/>
      <c r="C92" s="56"/>
      <c r="D92" s="55"/>
      <c r="E92" s="55"/>
      <c r="F92" s="57"/>
      <c r="G92" s="101"/>
      <c r="H92" s="58"/>
      <c r="I92" s="59"/>
    </row>
    <row r="93" spans="1:9">
      <c r="A93" s="52"/>
      <c r="C93" s="56"/>
      <c r="D93" s="55"/>
      <c r="E93" s="55"/>
      <c r="F93" s="57"/>
      <c r="G93" s="101"/>
      <c r="H93" s="58"/>
      <c r="I93" s="59"/>
    </row>
    <row r="94" spans="1:9">
      <c r="A94" s="52"/>
      <c r="C94" s="56"/>
      <c r="D94" s="55"/>
      <c r="E94" s="55"/>
      <c r="F94" s="57"/>
      <c r="G94" s="101"/>
      <c r="H94" s="58"/>
      <c r="I94" s="59"/>
    </row>
    <row r="95" spans="1:9">
      <c r="A95" s="52"/>
      <c r="C95" s="56"/>
      <c r="D95" s="55"/>
      <c r="E95" s="55"/>
      <c r="F95" s="57"/>
      <c r="G95" s="101"/>
      <c r="H95" s="58"/>
      <c r="I95" s="59"/>
    </row>
    <row r="96" spans="1:9">
      <c r="A96" s="52"/>
      <c r="C96" s="56"/>
      <c r="D96" s="55"/>
      <c r="E96" s="55"/>
      <c r="F96" s="57"/>
      <c r="G96" s="101"/>
      <c r="H96" s="58"/>
      <c r="I96" s="59"/>
    </row>
    <row r="97" spans="1:9">
      <c r="A97" s="52"/>
      <c r="C97" s="56"/>
      <c r="D97" s="55"/>
      <c r="E97" s="55"/>
      <c r="F97" s="57"/>
      <c r="G97" s="101"/>
      <c r="H97" s="58"/>
      <c r="I97" s="59"/>
    </row>
    <row r="98" spans="1:9">
      <c r="A98" s="52"/>
      <c r="C98" s="56"/>
      <c r="D98" s="55"/>
      <c r="E98" s="55"/>
      <c r="F98" s="57"/>
      <c r="G98" s="101"/>
      <c r="H98" s="58"/>
      <c r="I98" s="59"/>
    </row>
    <row r="99" spans="1:9">
      <c r="A99" s="52"/>
      <c r="C99" s="56"/>
      <c r="D99" s="55"/>
      <c r="E99" s="55"/>
      <c r="F99" s="57"/>
      <c r="G99" s="101"/>
      <c r="H99" s="58"/>
      <c r="I99" s="59"/>
    </row>
    <row r="100" spans="1:9">
      <c r="A100" s="52"/>
      <c r="C100" s="56"/>
      <c r="D100" s="55"/>
      <c r="E100" s="55"/>
      <c r="F100" s="57"/>
      <c r="G100" s="101"/>
      <c r="H100" s="58"/>
      <c r="I100" s="59"/>
    </row>
    <row r="101" spans="1:9">
      <c r="A101" s="52"/>
      <c r="C101" s="56"/>
      <c r="D101" s="55"/>
      <c r="E101" s="55"/>
      <c r="F101" s="57"/>
      <c r="G101" s="101"/>
      <c r="H101" s="58"/>
      <c r="I101" s="59"/>
    </row>
    <row r="102" spans="1:9">
      <c r="A102" s="52"/>
      <c r="C102" s="56"/>
      <c r="D102" s="55"/>
      <c r="E102" s="55"/>
      <c r="F102" s="57"/>
      <c r="G102" s="101"/>
      <c r="H102" s="58"/>
      <c r="I102" s="59"/>
    </row>
    <row r="103" spans="1:9">
      <c r="A103" s="52"/>
      <c r="C103" s="56"/>
      <c r="D103" s="55"/>
      <c r="E103" s="55"/>
      <c r="F103" s="57"/>
      <c r="G103" s="101"/>
      <c r="H103" s="58"/>
      <c r="I103" s="59"/>
    </row>
    <row r="104" spans="1:9">
      <c r="A104" s="52"/>
      <c r="C104" s="56"/>
      <c r="D104" s="55"/>
      <c r="E104" s="55"/>
      <c r="F104" s="57"/>
      <c r="G104" s="101"/>
      <c r="H104" s="58"/>
      <c r="I104" s="59"/>
    </row>
    <row r="105" spans="1:9">
      <c r="A105" s="52"/>
      <c r="C105" s="56"/>
      <c r="D105" s="55"/>
      <c r="E105" s="55"/>
      <c r="F105" s="57"/>
      <c r="G105" s="101"/>
      <c r="H105" s="58"/>
      <c r="I105" s="59"/>
    </row>
    <row r="106" spans="1:9">
      <c r="A106" s="52"/>
      <c r="C106" s="56"/>
      <c r="D106" s="55"/>
      <c r="E106" s="55"/>
      <c r="F106" s="57"/>
      <c r="G106" s="101"/>
      <c r="H106" s="58"/>
      <c r="I106" s="59"/>
    </row>
    <row r="107" spans="1:9">
      <c r="A107" s="52"/>
      <c r="C107" s="56"/>
      <c r="D107" s="55"/>
      <c r="E107" s="55"/>
      <c r="F107" s="57"/>
      <c r="G107" s="101"/>
      <c r="H107" s="58"/>
      <c r="I107" s="59"/>
    </row>
    <row r="108" spans="1:9">
      <c r="A108" s="52"/>
      <c r="C108" s="56"/>
      <c r="D108" s="55"/>
      <c r="E108" s="55"/>
      <c r="F108" s="57"/>
      <c r="G108" s="101"/>
      <c r="H108" s="58"/>
      <c r="I108" s="59"/>
    </row>
    <row r="109" spans="1:9">
      <c r="A109" s="52"/>
      <c r="C109" s="56"/>
      <c r="D109" s="55"/>
      <c r="E109" s="55"/>
      <c r="F109" s="57"/>
      <c r="G109" s="101"/>
      <c r="H109" s="58"/>
      <c r="I109" s="59"/>
    </row>
    <row r="110" spans="1:9">
      <c r="A110" s="52"/>
      <c r="C110" s="56"/>
      <c r="D110" s="55"/>
      <c r="E110" s="55"/>
      <c r="F110" s="57"/>
      <c r="G110" s="101"/>
      <c r="H110" s="58"/>
      <c r="I110" s="59"/>
    </row>
    <row r="111" spans="1:9">
      <c r="A111" s="52"/>
      <c r="C111" s="56"/>
      <c r="D111" s="55"/>
      <c r="E111" s="55"/>
      <c r="F111" s="57"/>
      <c r="G111" s="101"/>
      <c r="H111" s="58"/>
      <c r="I111" s="59"/>
    </row>
    <row r="112" spans="1:9">
      <c r="A112" s="52"/>
      <c r="C112" s="56"/>
      <c r="D112" s="55"/>
      <c r="E112" s="55"/>
      <c r="F112" s="57"/>
      <c r="G112" s="101"/>
      <c r="H112" s="58"/>
      <c r="I112" s="59"/>
    </row>
    <row r="113" spans="1:9">
      <c r="A113" s="52"/>
      <c r="C113" s="56"/>
      <c r="D113" s="55"/>
      <c r="E113" s="55"/>
      <c r="F113" s="57"/>
      <c r="G113" s="101"/>
      <c r="H113" s="58"/>
      <c r="I113" s="59"/>
    </row>
    <row r="114" spans="1:9">
      <c r="A114" s="52"/>
      <c r="C114" s="56"/>
      <c r="D114" s="55"/>
      <c r="E114" s="55"/>
      <c r="F114" s="57"/>
      <c r="G114" s="101"/>
      <c r="H114" s="58"/>
      <c r="I114" s="59"/>
    </row>
    <row r="115" spans="1:9">
      <c r="A115" s="52"/>
      <c r="C115" s="56"/>
      <c r="D115" s="55"/>
      <c r="E115" s="55"/>
      <c r="F115" s="57"/>
      <c r="G115" s="101"/>
      <c r="H115" s="58"/>
      <c r="I115" s="59"/>
    </row>
    <row r="116" spans="1:9">
      <c r="A116" s="52"/>
      <c r="C116" s="56"/>
      <c r="D116" s="55"/>
      <c r="E116" s="55"/>
      <c r="F116" s="57"/>
      <c r="G116" s="101"/>
      <c r="H116" s="58"/>
      <c r="I116" s="59"/>
    </row>
    <row r="117" spans="1:9">
      <c r="A117" s="52"/>
      <c r="C117" s="56"/>
      <c r="D117" s="55"/>
      <c r="E117" s="55"/>
      <c r="F117" s="57"/>
      <c r="G117" s="101"/>
      <c r="H117" s="58"/>
      <c r="I117" s="59"/>
    </row>
    <row r="118" spans="1:9">
      <c r="A118" s="52"/>
      <c r="C118" s="56"/>
      <c r="D118" s="55"/>
      <c r="E118" s="55"/>
      <c r="F118" s="57"/>
      <c r="G118" s="101"/>
      <c r="H118" s="58"/>
      <c r="I118" s="59"/>
    </row>
    <row r="119" spans="1:9">
      <c r="A119" s="52"/>
      <c r="C119" s="56"/>
      <c r="D119" s="55"/>
      <c r="E119" s="55"/>
      <c r="F119" s="57"/>
      <c r="G119" s="101"/>
      <c r="H119" s="58"/>
      <c r="I119" s="59"/>
    </row>
    <row r="120" spans="1:9">
      <c r="A120" s="52"/>
      <c r="C120" s="56"/>
      <c r="D120" s="55"/>
      <c r="E120" s="55"/>
      <c r="F120" s="57"/>
      <c r="G120" s="101"/>
      <c r="H120" s="58"/>
      <c r="I120" s="59"/>
    </row>
    <row r="121" spans="1:9">
      <c r="A121" s="52"/>
      <c r="C121" s="56"/>
      <c r="D121" s="55"/>
      <c r="E121" s="55"/>
      <c r="F121" s="57"/>
      <c r="G121" s="101"/>
      <c r="H121" s="58"/>
      <c r="I121" s="59"/>
    </row>
    <row r="122" spans="1:9">
      <c r="A122" s="52"/>
      <c r="C122" s="56"/>
      <c r="D122" s="55"/>
      <c r="E122" s="55"/>
      <c r="F122" s="57"/>
      <c r="G122" s="101"/>
      <c r="H122" s="58"/>
      <c r="I122" s="59"/>
    </row>
    <row r="123" spans="1:9">
      <c r="A123" s="52"/>
      <c r="C123" s="56"/>
      <c r="D123" s="55"/>
      <c r="E123" s="55"/>
      <c r="F123" s="57"/>
      <c r="G123" s="101"/>
      <c r="H123" s="58"/>
      <c r="I123" s="59"/>
    </row>
    <row r="124" spans="1:9">
      <c r="A124" s="52"/>
      <c r="C124" s="56"/>
      <c r="D124" s="55"/>
      <c r="E124" s="55"/>
      <c r="F124" s="57"/>
      <c r="G124" s="101"/>
      <c r="H124" s="58"/>
      <c r="I124" s="59"/>
    </row>
    <row r="125" spans="1:9">
      <c r="A125" s="52"/>
      <c r="C125" s="56"/>
      <c r="D125" s="55"/>
      <c r="E125" s="55"/>
      <c r="F125" s="57"/>
      <c r="G125" s="101"/>
      <c r="H125" s="58"/>
      <c r="I125" s="59"/>
    </row>
    <row r="126" spans="1:9">
      <c r="A126" s="52"/>
      <c r="C126" s="56"/>
      <c r="D126" s="55"/>
      <c r="E126" s="55"/>
      <c r="F126" s="57"/>
      <c r="G126" s="101"/>
      <c r="H126" s="58"/>
      <c r="I126" s="59"/>
    </row>
    <row r="127" spans="1:9">
      <c r="A127" s="52"/>
      <c r="C127" s="56"/>
      <c r="D127" s="55"/>
      <c r="E127" s="55"/>
      <c r="F127" s="57"/>
      <c r="G127" s="101"/>
      <c r="H127" s="58"/>
      <c r="I127" s="59"/>
    </row>
    <row r="128" spans="1:9">
      <c r="A128" s="52"/>
      <c r="C128" s="56"/>
      <c r="D128" s="55"/>
      <c r="E128" s="55"/>
      <c r="F128" s="57"/>
      <c r="G128" s="101"/>
      <c r="H128" s="58"/>
      <c r="I128" s="59"/>
    </row>
    <row r="129" spans="1:9">
      <c r="A129" s="52"/>
      <c r="C129" s="56"/>
      <c r="D129" s="55"/>
      <c r="E129" s="55"/>
      <c r="F129" s="57"/>
      <c r="G129" s="101"/>
      <c r="H129" s="58"/>
      <c r="I129" s="59"/>
    </row>
    <row r="130" spans="1:9">
      <c r="A130" s="52"/>
      <c r="C130" s="56"/>
      <c r="D130" s="55"/>
      <c r="E130" s="55"/>
      <c r="F130" s="57"/>
      <c r="G130" s="101"/>
      <c r="H130" s="58"/>
      <c r="I130" s="59"/>
    </row>
    <row r="131" spans="1:9">
      <c r="A131" s="52"/>
      <c r="C131" s="56"/>
      <c r="D131" s="55"/>
      <c r="E131" s="55"/>
      <c r="F131" s="57"/>
      <c r="G131" s="101"/>
      <c r="H131" s="58"/>
      <c r="I131" s="59"/>
    </row>
    <row r="132" spans="1:9">
      <c r="A132" s="52"/>
      <c r="C132" s="56"/>
      <c r="D132" s="55"/>
      <c r="E132" s="55"/>
      <c r="F132" s="57"/>
      <c r="G132" s="101"/>
      <c r="H132" s="58"/>
      <c r="I132" s="59"/>
    </row>
    <row r="133" spans="1:9">
      <c r="A133" s="52"/>
      <c r="C133" s="56"/>
      <c r="D133" s="55"/>
      <c r="E133" s="55"/>
      <c r="F133" s="57"/>
      <c r="G133" s="101"/>
      <c r="H133" s="58"/>
      <c r="I133" s="59"/>
    </row>
    <row r="134" spans="1:9">
      <c r="A134" s="52"/>
      <c r="C134" s="56"/>
      <c r="D134" s="55"/>
      <c r="E134" s="55"/>
      <c r="F134" s="57"/>
      <c r="G134" s="101"/>
      <c r="H134" s="58"/>
      <c r="I134" s="59"/>
    </row>
    <row r="135" spans="1:9">
      <c r="A135" s="52"/>
      <c r="C135" s="56"/>
      <c r="D135" s="55"/>
      <c r="E135" s="55"/>
      <c r="F135" s="57"/>
      <c r="G135" s="101"/>
      <c r="H135" s="58"/>
      <c r="I135" s="59"/>
    </row>
    <row r="136" spans="1:9">
      <c r="A136" s="52"/>
      <c r="C136" s="56"/>
      <c r="D136" s="55"/>
      <c r="E136" s="55"/>
      <c r="F136" s="57"/>
      <c r="G136" s="101"/>
      <c r="H136" s="58"/>
      <c r="I136" s="59"/>
    </row>
    <row r="137" spans="1:9">
      <c r="A137" s="52"/>
      <c r="C137" s="56"/>
      <c r="D137" s="55"/>
      <c r="E137" s="55"/>
      <c r="F137" s="57"/>
      <c r="G137" s="101"/>
      <c r="H137" s="58"/>
      <c r="I137" s="59"/>
    </row>
    <row r="138" spans="1:9">
      <c r="A138" s="52"/>
      <c r="C138" s="56"/>
      <c r="D138" s="55"/>
      <c r="E138" s="55"/>
      <c r="F138" s="57"/>
      <c r="G138" s="101"/>
      <c r="H138" s="58"/>
      <c r="I138" s="59"/>
    </row>
    <row r="139" spans="1:9">
      <c r="A139" s="52"/>
      <c r="C139" s="56"/>
      <c r="D139" s="55"/>
      <c r="E139" s="55"/>
      <c r="F139" s="57"/>
      <c r="G139" s="101"/>
      <c r="H139" s="58"/>
      <c r="I139" s="59"/>
    </row>
    <row r="140" spans="1:9">
      <c r="A140" s="52"/>
      <c r="C140" s="56"/>
      <c r="D140" s="55"/>
      <c r="E140" s="55"/>
      <c r="F140" s="57"/>
      <c r="G140" s="101"/>
      <c r="H140" s="58"/>
      <c r="I140" s="59"/>
    </row>
    <row r="141" spans="1:9">
      <c r="A141" s="52"/>
      <c r="C141" s="56"/>
      <c r="D141" s="55"/>
      <c r="E141" s="55"/>
      <c r="F141" s="57"/>
      <c r="G141" s="101"/>
      <c r="H141" s="58"/>
      <c r="I141" s="59"/>
    </row>
    <row r="142" spans="1:9">
      <c r="A142" s="52"/>
      <c r="C142" s="56"/>
      <c r="D142" s="55"/>
      <c r="E142" s="55"/>
      <c r="F142" s="57"/>
      <c r="G142" s="101"/>
      <c r="H142" s="58"/>
      <c r="I142" s="59"/>
    </row>
    <row r="143" spans="1:9">
      <c r="A143" s="52"/>
      <c r="C143" s="56"/>
      <c r="D143" s="55"/>
      <c r="E143" s="55"/>
      <c r="F143" s="57"/>
      <c r="G143" s="101"/>
      <c r="H143" s="58"/>
      <c r="I143" s="59"/>
    </row>
    <row r="144" spans="1:9">
      <c r="A144" s="52"/>
      <c r="C144" s="56"/>
      <c r="D144" s="55"/>
      <c r="E144" s="55"/>
      <c r="F144" s="57"/>
      <c r="G144" s="101"/>
      <c r="H144" s="58"/>
      <c r="I144" s="59"/>
    </row>
    <row r="145" spans="1:9">
      <c r="A145" s="52"/>
      <c r="C145" s="56"/>
      <c r="D145" s="55"/>
      <c r="E145" s="55"/>
      <c r="F145" s="57"/>
      <c r="G145" s="101"/>
      <c r="H145" s="58"/>
      <c r="I145" s="59"/>
    </row>
    <row r="146" spans="1:9">
      <c r="A146" s="52"/>
      <c r="C146" s="56"/>
      <c r="D146" s="55"/>
      <c r="E146" s="55"/>
      <c r="F146" s="57"/>
      <c r="G146" s="101"/>
      <c r="H146" s="58"/>
      <c r="I146" s="59"/>
    </row>
    <row r="147" spans="1:9">
      <c r="A147" s="52"/>
      <c r="C147" s="56"/>
      <c r="D147" s="55"/>
      <c r="E147" s="55"/>
      <c r="F147" s="57"/>
      <c r="G147" s="101"/>
      <c r="H147" s="58"/>
      <c r="I147" s="59"/>
    </row>
    <row r="148" spans="1:9">
      <c r="A148" s="52"/>
      <c r="C148" s="56"/>
      <c r="D148" s="55"/>
      <c r="E148" s="55"/>
      <c r="F148" s="57"/>
      <c r="G148" s="101"/>
      <c r="H148" s="58"/>
      <c r="I148" s="59"/>
    </row>
    <row r="149" spans="1:9">
      <c r="A149" s="52"/>
      <c r="C149" s="56"/>
      <c r="D149" s="55"/>
      <c r="E149" s="55"/>
      <c r="F149" s="57"/>
      <c r="G149" s="101"/>
      <c r="H149" s="58"/>
      <c r="I149" s="59"/>
    </row>
    <row r="150" spans="1:9">
      <c r="A150" s="52"/>
      <c r="C150" s="56"/>
      <c r="D150" s="55"/>
      <c r="E150" s="55"/>
      <c r="F150" s="57"/>
      <c r="G150" s="101"/>
      <c r="H150" s="58"/>
      <c r="I150" s="59"/>
    </row>
    <row r="151" spans="1:9">
      <c r="A151" s="52"/>
      <c r="C151" s="56"/>
      <c r="D151" s="55"/>
      <c r="E151" s="55"/>
      <c r="F151" s="57"/>
      <c r="G151" s="101"/>
      <c r="H151" s="58"/>
      <c r="I151" s="59"/>
    </row>
    <row r="152" spans="1:9">
      <c r="A152" s="52"/>
      <c r="C152" s="56"/>
      <c r="D152" s="55"/>
      <c r="E152" s="55"/>
      <c r="F152" s="57"/>
      <c r="G152" s="101"/>
      <c r="H152" s="58"/>
      <c r="I152" s="59"/>
    </row>
    <row r="153" spans="1:9">
      <c r="A153" s="52"/>
      <c r="C153" s="56"/>
      <c r="D153" s="55"/>
      <c r="E153" s="55"/>
      <c r="F153" s="57"/>
      <c r="G153" s="101"/>
      <c r="H153" s="58"/>
      <c r="I153" s="59"/>
    </row>
    <row r="154" spans="1:9">
      <c r="A154" s="52"/>
      <c r="C154" s="56"/>
      <c r="D154" s="55"/>
      <c r="E154" s="55"/>
      <c r="F154" s="57"/>
      <c r="G154" s="101"/>
      <c r="H154" s="58"/>
      <c r="I154" s="59"/>
    </row>
    <row r="155" spans="1:9">
      <c r="A155" s="52"/>
      <c r="C155" s="56"/>
      <c r="D155" s="55"/>
      <c r="E155" s="55"/>
      <c r="F155" s="57"/>
      <c r="G155" s="101"/>
      <c r="H155" s="58"/>
      <c r="I155" s="59"/>
    </row>
    <row r="156" spans="1:9">
      <c r="A156" s="52"/>
      <c r="C156" s="56"/>
      <c r="D156" s="55"/>
      <c r="E156" s="55"/>
      <c r="F156" s="57"/>
      <c r="G156" s="101"/>
      <c r="H156" s="58"/>
      <c r="I156" s="59"/>
    </row>
    <row r="157" spans="1:9">
      <c r="A157" s="52"/>
      <c r="C157" s="56"/>
      <c r="D157" s="55"/>
      <c r="E157" s="55"/>
      <c r="F157" s="57"/>
      <c r="G157" s="101"/>
      <c r="H157" s="58"/>
      <c r="I157" s="59"/>
    </row>
    <row r="158" spans="1:9">
      <c r="A158" s="52"/>
      <c r="D158" s="3"/>
      <c r="F158" s="61"/>
      <c r="G158" s="103"/>
      <c r="H158" s="9"/>
      <c r="I158" s="62"/>
    </row>
    <row r="159" spans="1:9">
      <c r="A159" s="52">
        <v>3</v>
      </c>
      <c r="B159" s="185" t="s">
        <v>65</v>
      </c>
      <c r="C159" s="185"/>
      <c r="D159" s="185"/>
      <c r="E159" s="185"/>
      <c r="F159" s="185"/>
      <c r="G159" s="185"/>
      <c r="H159" s="185"/>
      <c r="I159" s="62"/>
    </row>
    <row r="160" spans="1:9">
      <c r="A160" s="52"/>
      <c r="C160" s="56">
        <v>1</v>
      </c>
      <c r="D160" s="55" t="s">
        <v>111</v>
      </c>
      <c r="E160" s="55" t="s">
        <v>1</v>
      </c>
      <c r="F160" s="57">
        <v>938.47</v>
      </c>
      <c r="G160" s="101" t="s">
        <v>19</v>
      </c>
      <c r="H160" s="58" t="s">
        <v>17</v>
      </c>
      <c r="I160" s="59">
        <v>938</v>
      </c>
    </row>
    <row r="161" spans="1:9">
      <c r="A161" s="52"/>
      <c r="C161" s="56"/>
      <c r="D161" s="55"/>
      <c r="E161" s="55"/>
      <c r="F161" s="57"/>
      <c r="G161" s="101"/>
      <c r="H161" s="58"/>
      <c r="I161" s="59"/>
    </row>
    <row r="162" spans="1:9">
      <c r="A162" s="116">
        <v>4</v>
      </c>
      <c r="B162" s="221" t="s">
        <v>66</v>
      </c>
      <c r="C162" s="221"/>
      <c r="D162" s="221"/>
      <c r="E162" s="221"/>
      <c r="F162" s="221"/>
      <c r="G162" s="221"/>
      <c r="H162" s="221"/>
      <c r="I162" s="117"/>
    </row>
    <row r="163" spans="1:9" s="55" customFormat="1">
      <c r="A163" s="54"/>
      <c r="C163" s="56">
        <v>9</v>
      </c>
      <c r="D163" s="55" t="s">
        <v>61</v>
      </c>
      <c r="E163" s="55" t="s">
        <v>1</v>
      </c>
      <c r="F163" s="88">
        <v>2024.43</v>
      </c>
      <c r="G163" s="101" t="s">
        <v>19</v>
      </c>
      <c r="H163" s="58" t="s">
        <v>17</v>
      </c>
      <c r="I163" s="24">
        <f>C163*F163</f>
        <v>18219.87</v>
      </c>
    </row>
    <row r="164" spans="1:9">
      <c r="A164" s="52"/>
      <c r="C164" s="56"/>
      <c r="D164" s="55"/>
      <c r="E164" s="55"/>
      <c r="F164" s="57"/>
      <c r="G164" s="101"/>
      <c r="H164" s="58"/>
      <c r="I164" s="59"/>
    </row>
    <row r="165" spans="1:9">
      <c r="A165" s="3"/>
      <c r="C165" s="3"/>
      <c r="D165" s="3"/>
      <c r="F165" s="3"/>
      <c r="I165" s="3"/>
    </row>
    <row r="166" spans="1:9">
      <c r="A166" s="3"/>
      <c r="C166" s="3"/>
      <c r="D166" s="3"/>
      <c r="F166" s="3"/>
      <c r="I166" s="3"/>
    </row>
    <row r="167" spans="1:9">
      <c r="A167" s="52"/>
      <c r="C167" s="56"/>
      <c r="D167" s="55"/>
      <c r="E167" s="55"/>
      <c r="F167" s="57"/>
      <c r="G167" s="101"/>
      <c r="H167" s="58"/>
      <c r="I167" s="59"/>
    </row>
    <row r="168" spans="1:9">
      <c r="A168" s="52">
        <v>6</v>
      </c>
      <c r="B168" s="185" t="s">
        <v>112</v>
      </c>
      <c r="C168" s="185"/>
      <c r="D168" s="185"/>
      <c r="E168" s="185"/>
      <c r="F168" s="185"/>
      <c r="G168" s="185"/>
      <c r="H168" s="185"/>
      <c r="I168" s="62"/>
    </row>
    <row r="169" spans="1:9">
      <c r="A169" s="54"/>
      <c r="B169" s="55"/>
      <c r="C169" s="56">
        <v>1</v>
      </c>
      <c r="D169" s="55" t="s">
        <v>111</v>
      </c>
      <c r="E169" s="55" t="s">
        <v>1</v>
      </c>
      <c r="F169" s="88">
        <v>11477.4</v>
      </c>
      <c r="G169" s="101" t="s">
        <v>19</v>
      </c>
      <c r="H169" s="58" t="s">
        <v>17</v>
      </c>
      <c r="I169" s="24">
        <f>C169*F169</f>
        <v>11477.4</v>
      </c>
    </row>
    <row r="170" spans="1:9">
      <c r="A170" s="52"/>
      <c r="C170" s="56"/>
      <c r="D170" s="55"/>
      <c r="E170" s="55"/>
      <c r="F170" s="57"/>
      <c r="G170" s="101"/>
      <c r="H170" s="58"/>
      <c r="I170" s="59"/>
    </row>
    <row r="171" spans="1:9">
      <c r="A171" s="52">
        <v>7</v>
      </c>
      <c r="B171" s="185" t="s">
        <v>62</v>
      </c>
      <c r="C171" s="185"/>
      <c r="D171" s="185"/>
      <c r="E171" s="185"/>
      <c r="F171" s="185"/>
      <c r="G171" s="185"/>
      <c r="H171" s="185"/>
      <c r="I171" s="62"/>
    </row>
    <row r="172" spans="1:9">
      <c r="A172" s="101" t="s">
        <v>68</v>
      </c>
      <c r="B172" s="66" t="s">
        <v>74</v>
      </c>
      <c r="C172" s="90">
        <v>42</v>
      </c>
      <c r="D172" s="101" t="s">
        <v>11</v>
      </c>
      <c r="E172" s="101" t="s">
        <v>1</v>
      </c>
      <c r="F172" s="90">
        <v>199.25</v>
      </c>
      <c r="G172" s="101" t="s">
        <v>12</v>
      </c>
      <c r="H172" s="101" t="s">
        <v>17</v>
      </c>
      <c r="I172" s="24">
        <f>C172*F172</f>
        <v>8368.5</v>
      </c>
    </row>
    <row r="173" spans="1:9">
      <c r="A173" s="52"/>
      <c r="C173" s="56"/>
      <c r="D173" s="55"/>
      <c r="E173" s="55"/>
      <c r="F173" s="57"/>
      <c r="G173" s="101"/>
      <c r="H173" s="58"/>
      <c r="I173" s="59"/>
    </row>
    <row r="174" spans="1:9">
      <c r="A174" s="52">
        <v>8</v>
      </c>
      <c r="B174" s="185" t="s">
        <v>79</v>
      </c>
      <c r="C174" s="185"/>
      <c r="D174" s="185"/>
      <c r="E174" s="185"/>
      <c r="F174" s="185"/>
      <c r="G174" s="185"/>
      <c r="H174" s="185"/>
      <c r="I174" s="62"/>
    </row>
    <row r="175" spans="1:9">
      <c r="A175" s="58"/>
      <c r="B175" s="66" t="s">
        <v>94</v>
      </c>
      <c r="C175" s="64">
        <v>2</v>
      </c>
      <c r="D175" s="58" t="s">
        <v>61</v>
      </c>
      <c r="E175" s="58" t="s">
        <v>1</v>
      </c>
      <c r="F175" s="64">
        <v>200.42</v>
      </c>
      <c r="G175" s="58" t="s">
        <v>19</v>
      </c>
      <c r="H175" s="58" t="s">
        <v>17</v>
      </c>
      <c r="I175" s="24">
        <f>C175*F175</f>
        <v>400.84</v>
      </c>
    </row>
    <row r="176" spans="1:9">
      <c r="A176" s="54"/>
      <c r="B176" s="55"/>
      <c r="C176" s="56"/>
      <c r="D176" s="55"/>
      <c r="E176" s="55"/>
      <c r="F176" s="57"/>
      <c r="G176" s="101"/>
      <c r="H176" s="58"/>
      <c r="I176" s="59"/>
    </row>
    <row r="179" spans="1:9">
      <c r="A179" s="52"/>
      <c r="D179" s="3"/>
      <c r="F179" s="61"/>
      <c r="G179" s="103"/>
      <c r="H179" s="9"/>
      <c r="I179" s="62"/>
    </row>
    <row r="180" spans="1:9">
      <c r="A180" s="52"/>
      <c r="D180" s="3"/>
      <c r="F180" s="61"/>
      <c r="G180" s="103"/>
      <c r="H180" s="9"/>
      <c r="I180" s="62"/>
    </row>
    <row r="183" spans="1:9">
      <c r="A183" s="52"/>
      <c r="D183" s="3"/>
      <c r="F183" s="61"/>
      <c r="G183" s="103"/>
      <c r="H183" s="9"/>
      <c r="I183" s="62"/>
    </row>
    <row r="184" spans="1:9">
      <c r="A184" s="52">
        <v>11</v>
      </c>
      <c r="B184" s="185" t="s">
        <v>114</v>
      </c>
      <c r="C184" s="185"/>
      <c r="D184" s="185"/>
      <c r="E184" s="185"/>
      <c r="F184" s="185"/>
      <c r="G184" s="185"/>
      <c r="H184" s="185"/>
      <c r="I184" s="62"/>
    </row>
    <row r="185" spans="1:9">
      <c r="A185" s="58"/>
      <c r="B185" s="58"/>
      <c r="C185" s="64">
        <v>1</v>
      </c>
      <c r="D185" s="58" t="s">
        <v>111</v>
      </c>
      <c r="E185" s="58" t="s">
        <v>1</v>
      </c>
      <c r="F185" s="64">
        <v>795</v>
      </c>
      <c r="G185" s="58" t="s">
        <v>19</v>
      </c>
      <c r="H185" s="58" t="s">
        <v>17</v>
      </c>
      <c r="I185" s="24">
        <f>C185*F185</f>
        <v>795</v>
      </c>
    </row>
    <row r="186" spans="1:9" ht="16.5" thickBot="1">
      <c r="A186" s="58"/>
      <c r="B186" s="58"/>
      <c r="C186" s="64"/>
      <c r="D186" s="58"/>
      <c r="E186" s="58"/>
      <c r="F186" s="64"/>
      <c r="G186" s="58"/>
      <c r="H186" s="58"/>
      <c r="I186" s="24"/>
    </row>
    <row r="187" spans="1:9" ht="16.5" thickBot="1">
      <c r="A187" s="58"/>
      <c r="B187" s="58"/>
      <c r="C187" s="64"/>
      <c r="D187" s="58"/>
      <c r="E187" s="58"/>
      <c r="F187" s="64"/>
      <c r="G187" s="67" t="s">
        <v>72</v>
      </c>
      <c r="H187" s="68" t="s">
        <v>17</v>
      </c>
      <c r="I187" s="69">
        <f>SUM(I8:I186)</f>
        <v>104617.70999999999</v>
      </c>
    </row>
    <row r="188" spans="1:9">
      <c r="A188" s="54"/>
      <c r="B188" s="89" t="s">
        <v>85</v>
      </c>
      <c r="C188" s="56"/>
      <c r="D188" s="55"/>
      <c r="E188" s="55"/>
      <c r="F188" s="57"/>
      <c r="G188" s="76"/>
      <c r="H188" s="13"/>
      <c r="I188" s="77"/>
    </row>
    <row r="189" spans="1:9">
      <c r="A189" s="52">
        <v>1</v>
      </c>
      <c r="B189" s="185" t="s">
        <v>83</v>
      </c>
      <c r="C189" s="185"/>
      <c r="D189" s="185"/>
      <c r="E189" s="185"/>
      <c r="F189" s="185"/>
      <c r="G189" s="185"/>
      <c r="H189" s="185"/>
      <c r="I189" s="62"/>
    </row>
    <row r="190" spans="1:9">
      <c r="A190" s="54"/>
      <c r="B190" s="55"/>
      <c r="C190" s="56">
        <v>1</v>
      </c>
      <c r="D190" s="55" t="s">
        <v>61</v>
      </c>
      <c r="E190" s="55" t="s">
        <v>1</v>
      </c>
      <c r="F190" s="57">
        <v>14417.7</v>
      </c>
      <c r="G190" s="101" t="s">
        <v>19</v>
      </c>
      <c r="H190" s="58" t="s">
        <v>17</v>
      </c>
      <c r="I190" s="59">
        <v>14417.7</v>
      </c>
    </row>
    <row r="191" spans="1:9">
      <c r="A191" s="54"/>
      <c r="B191" s="55"/>
      <c r="C191" s="56"/>
      <c r="D191" s="55"/>
      <c r="E191" s="55"/>
      <c r="F191" s="57"/>
      <c r="G191" s="101"/>
      <c r="H191" s="58"/>
      <c r="I191" s="59"/>
    </row>
    <row r="192" spans="1:9">
      <c r="A192" s="52">
        <v>2</v>
      </c>
      <c r="B192" s="185" t="s">
        <v>115</v>
      </c>
      <c r="C192" s="185"/>
      <c r="D192" s="185"/>
      <c r="E192" s="185"/>
      <c r="F192" s="185"/>
      <c r="G192" s="185"/>
      <c r="H192" s="185"/>
      <c r="I192" s="62"/>
    </row>
    <row r="193" spans="1:9">
      <c r="A193" s="54"/>
      <c r="B193" s="7" t="s">
        <v>116</v>
      </c>
      <c r="C193" s="56">
        <v>80</v>
      </c>
      <c r="D193" s="55" t="s">
        <v>11</v>
      </c>
      <c r="E193" s="55" t="s">
        <v>1</v>
      </c>
      <c r="F193" s="57">
        <v>44</v>
      </c>
      <c r="G193" s="101" t="s">
        <v>12</v>
      </c>
      <c r="H193" s="58" t="s">
        <v>17</v>
      </c>
      <c r="I193" s="24">
        <f>C193*F193</f>
        <v>3520</v>
      </c>
    </row>
    <row r="194" spans="1:9">
      <c r="A194" s="54"/>
      <c r="B194" s="55"/>
      <c r="C194" s="56"/>
      <c r="D194" s="55"/>
      <c r="E194" s="55"/>
      <c r="F194" s="57"/>
      <c r="G194" s="101"/>
      <c r="H194" s="58"/>
      <c r="I194" s="59"/>
    </row>
    <row r="195" spans="1:9">
      <c r="A195" s="52">
        <v>3</v>
      </c>
      <c r="B195" s="185" t="s">
        <v>117</v>
      </c>
      <c r="C195" s="185"/>
      <c r="D195" s="185"/>
      <c r="E195" s="185"/>
      <c r="F195" s="185"/>
      <c r="G195" s="185"/>
      <c r="H195" s="185"/>
      <c r="I195" s="62"/>
    </row>
    <row r="196" spans="1:9">
      <c r="A196" s="54"/>
      <c r="B196" s="7" t="s">
        <v>116</v>
      </c>
      <c r="C196" s="56">
        <v>20</v>
      </c>
      <c r="D196" s="55" t="s">
        <v>61</v>
      </c>
      <c r="E196" s="55" t="s">
        <v>1</v>
      </c>
      <c r="F196" s="57">
        <v>36</v>
      </c>
      <c r="G196" s="101" t="s">
        <v>19</v>
      </c>
      <c r="H196" s="58" t="s">
        <v>17</v>
      </c>
      <c r="I196" s="24">
        <f>C196*F196</f>
        <v>720</v>
      </c>
    </row>
    <row r="197" spans="1:9">
      <c r="A197" s="54"/>
      <c r="B197" s="55"/>
      <c r="C197" s="56"/>
      <c r="D197" s="55"/>
      <c r="E197" s="55"/>
      <c r="F197" s="57"/>
      <c r="G197" s="101"/>
      <c r="H197" s="58"/>
      <c r="I197" s="59"/>
    </row>
    <row r="198" spans="1:9">
      <c r="A198" s="52">
        <v>4</v>
      </c>
      <c r="B198" s="185" t="s">
        <v>118</v>
      </c>
      <c r="C198" s="185"/>
      <c r="D198" s="185"/>
      <c r="E198" s="185"/>
      <c r="F198" s="185"/>
      <c r="G198" s="185"/>
      <c r="H198" s="185"/>
      <c r="I198" s="62"/>
    </row>
    <row r="199" spans="1:9">
      <c r="A199" s="54"/>
      <c r="B199" s="7" t="s">
        <v>116</v>
      </c>
      <c r="C199" s="56">
        <v>20</v>
      </c>
      <c r="D199" s="55" t="s">
        <v>61</v>
      </c>
      <c r="E199" s="55" t="s">
        <v>1</v>
      </c>
      <c r="F199" s="57">
        <v>107</v>
      </c>
      <c r="G199" s="101" t="s">
        <v>19</v>
      </c>
      <c r="H199" s="58" t="s">
        <v>17</v>
      </c>
      <c r="I199" s="24">
        <f>C199*F199</f>
        <v>2140</v>
      </c>
    </row>
    <row r="200" spans="1:9">
      <c r="A200" s="54"/>
      <c r="B200" s="7"/>
      <c r="C200" s="56"/>
      <c r="D200" s="55"/>
      <c r="E200" s="55"/>
      <c r="F200" s="57"/>
      <c r="G200" s="101"/>
      <c r="H200" s="58"/>
      <c r="I200" s="24"/>
    </row>
    <row r="205" spans="1:9">
      <c r="A205" s="54"/>
      <c r="B205" s="7"/>
      <c r="C205" s="56"/>
      <c r="D205" s="55"/>
      <c r="E205" s="55"/>
      <c r="F205" s="57"/>
      <c r="G205" s="101"/>
      <c r="H205" s="58"/>
      <c r="I205" s="59"/>
    </row>
    <row r="206" spans="1:9">
      <c r="A206" s="54"/>
      <c r="B206" s="7"/>
      <c r="C206" s="56"/>
      <c r="D206" s="55"/>
      <c r="E206" s="55"/>
      <c r="F206" s="57"/>
      <c r="G206" s="101"/>
      <c r="H206" s="58"/>
      <c r="I206" s="59"/>
    </row>
    <row r="207" spans="1:9">
      <c r="A207" s="88"/>
      <c r="C207" s="3"/>
      <c r="D207" s="3"/>
      <c r="F207" s="3"/>
      <c r="I207" s="3"/>
    </row>
    <row r="208" spans="1:9">
      <c r="A208" s="17"/>
      <c r="B208" s="2"/>
      <c r="C208" s="2"/>
      <c r="D208" s="2"/>
      <c r="E208" s="2"/>
      <c r="F208" s="2"/>
      <c r="G208" s="2"/>
      <c r="H208" s="2"/>
      <c r="I208" s="2"/>
    </row>
    <row r="209" spans="1:9">
      <c r="A209" s="17"/>
      <c r="B209" s="2"/>
      <c r="C209" s="2"/>
      <c r="D209" s="2"/>
      <c r="E209" s="2"/>
      <c r="F209" s="2"/>
      <c r="G209" s="2"/>
      <c r="H209" s="2"/>
      <c r="I209" s="2"/>
    </row>
    <row r="210" spans="1:9">
      <c r="A210" s="17"/>
      <c r="B210" s="2"/>
      <c r="C210" s="2"/>
      <c r="D210" s="2"/>
      <c r="E210" s="2"/>
      <c r="F210" s="2"/>
      <c r="G210" s="2"/>
      <c r="H210" s="2"/>
      <c r="I210" s="2"/>
    </row>
    <row r="211" spans="1:9">
      <c r="A211" s="17"/>
      <c r="B211" s="2"/>
      <c r="C211" s="2"/>
      <c r="D211" s="2"/>
      <c r="E211" s="2"/>
      <c r="F211" s="2"/>
      <c r="G211" s="2"/>
      <c r="H211" s="2"/>
      <c r="I211" s="2"/>
    </row>
    <row r="212" spans="1:9">
      <c r="A212" s="17"/>
      <c r="B212" s="2"/>
      <c r="C212" s="2"/>
      <c r="D212" s="2"/>
      <c r="E212" s="2"/>
      <c r="F212" s="2"/>
      <c r="G212" s="2"/>
      <c r="H212" s="2"/>
      <c r="I212" s="2"/>
    </row>
    <row r="213" spans="1:9">
      <c r="A213" s="51"/>
      <c r="B213" s="35"/>
      <c r="C213" s="35"/>
      <c r="D213" s="35"/>
      <c r="E213" s="35"/>
      <c r="F213" s="35"/>
      <c r="G213" s="35"/>
      <c r="H213" s="35"/>
      <c r="I213" s="35"/>
    </row>
    <row r="214" spans="1:9">
      <c r="A214" s="51"/>
      <c r="B214" s="35"/>
      <c r="C214" s="35"/>
      <c r="D214" s="35"/>
      <c r="E214" s="35"/>
      <c r="F214" s="35"/>
      <c r="G214" s="35"/>
      <c r="H214" s="35"/>
      <c r="I214" s="35"/>
    </row>
    <row r="215" spans="1:9">
      <c r="A215" s="58"/>
      <c r="B215" s="58"/>
      <c r="C215" s="64"/>
      <c r="D215" s="58"/>
      <c r="E215" s="58"/>
      <c r="F215" s="64"/>
      <c r="G215" s="58"/>
      <c r="H215" s="58"/>
      <c r="I215" s="24"/>
    </row>
    <row r="216" spans="1:9">
      <c r="A216" s="58"/>
      <c r="B216" s="58"/>
      <c r="C216" s="64"/>
      <c r="D216" s="58"/>
      <c r="E216" s="58"/>
      <c r="F216" s="64"/>
      <c r="G216" s="58"/>
      <c r="H216" s="58"/>
      <c r="I216" s="24"/>
    </row>
    <row r="217" spans="1:9">
      <c r="A217" s="58"/>
      <c r="B217" s="58"/>
      <c r="C217" s="64"/>
      <c r="D217" s="58"/>
      <c r="E217" s="58"/>
      <c r="F217" s="64"/>
      <c r="G217" s="58"/>
      <c r="H217" s="58"/>
      <c r="I217" s="24"/>
    </row>
    <row r="218" spans="1:9">
      <c r="A218" s="58"/>
      <c r="B218" s="58"/>
      <c r="C218" s="64"/>
      <c r="D218" s="58"/>
      <c r="E218" s="58"/>
      <c r="F218" s="64"/>
      <c r="G218" s="58"/>
      <c r="H218" s="58"/>
      <c r="I218" s="24"/>
    </row>
    <row r="219" spans="1:9">
      <c r="A219" s="58"/>
      <c r="B219" s="58"/>
      <c r="C219" s="64"/>
      <c r="D219" s="58"/>
      <c r="E219" s="58"/>
      <c r="F219" s="64"/>
      <c r="G219" s="58"/>
      <c r="H219" s="58"/>
      <c r="I219" s="24"/>
    </row>
    <row r="220" spans="1:9">
      <c r="A220" s="58"/>
      <c r="B220" s="58"/>
      <c r="C220" s="64"/>
      <c r="D220" s="58"/>
      <c r="E220" s="58"/>
      <c r="F220" s="64"/>
      <c r="G220" s="58"/>
      <c r="H220" s="58"/>
      <c r="I220" s="24"/>
    </row>
    <row r="221" spans="1:9">
      <c r="A221" s="58"/>
      <c r="B221" s="58"/>
      <c r="C221" s="64"/>
      <c r="D221" s="58"/>
      <c r="E221" s="58"/>
      <c r="F221" s="64"/>
      <c r="G221" s="58"/>
      <c r="H221" s="58"/>
      <c r="I221" s="24"/>
    </row>
    <row r="222" spans="1:9">
      <c r="A222" s="58"/>
      <c r="B222" s="58"/>
      <c r="C222" s="64"/>
      <c r="D222" s="58"/>
      <c r="E222" s="58"/>
      <c r="F222" s="64"/>
      <c r="G222" s="58"/>
      <c r="H222" s="58"/>
      <c r="I222" s="24"/>
    </row>
    <row r="223" spans="1:9">
      <c r="A223" s="58"/>
      <c r="B223" s="58"/>
      <c r="C223" s="64"/>
      <c r="D223" s="58"/>
      <c r="E223" s="58"/>
      <c r="F223" s="64"/>
      <c r="G223" s="58"/>
      <c r="H223" s="58"/>
      <c r="I223" s="24"/>
    </row>
    <row r="224" spans="1:9">
      <c r="A224" s="58"/>
      <c r="B224" s="58"/>
      <c r="C224" s="64"/>
      <c r="D224" s="58"/>
      <c r="E224" s="58"/>
      <c r="F224" s="64"/>
      <c r="G224" s="58"/>
      <c r="H224" s="58"/>
      <c r="I224" s="24"/>
    </row>
    <row r="225" spans="1:9">
      <c r="A225" s="58"/>
      <c r="B225" s="58"/>
      <c r="C225" s="64"/>
      <c r="D225" s="58"/>
      <c r="E225" s="58"/>
      <c r="F225" s="64"/>
      <c r="G225" s="58"/>
      <c r="H225" s="58"/>
      <c r="I225" s="24"/>
    </row>
    <row r="226" spans="1:9">
      <c r="A226" s="58"/>
      <c r="B226" s="58"/>
      <c r="C226" s="64"/>
      <c r="D226" s="58"/>
      <c r="E226" s="58"/>
      <c r="F226" s="64"/>
      <c r="G226" s="58"/>
      <c r="H226" s="58"/>
      <c r="I226" s="24"/>
    </row>
    <row r="227" spans="1:9">
      <c r="A227" s="58"/>
      <c r="B227" s="58"/>
      <c r="C227" s="64"/>
      <c r="D227" s="58"/>
      <c r="E227" s="58"/>
      <c r="F227" s="64"/>
      <c r="G227" s="58"/>
      <c r="H227" s="58"/>
      <c r="I227" s="24"/>
    </row>
    <row r="228" spans="1:9">
      <c r="A228" s="58"/>
      <c r="B228" s="58"/>
      <c r="C228" s="64"/>
      <c r="D228" s="58"/>
      <c r="E228" s="58"/>
      <c r="F228" s="64"/>
      <c r="G228" s="58"/>
      <c r="H228" s="58"/>
      <c r="I228" s="24"/>
    </row>
    <row r="229" spans="1:9">
      <c r="A229" s="58"/>
      <c r="B229" s="58"/>
      <c r="C229" s="64"/>
      <c r="D229" s="58"/>
      <c r="E229" s="58"/>
      <c r="F229" s="64"/>
      <c r="G229" s="58"/>
      <c r="H229" s="58"/>
      <c r="I229" s="24"/>
    </row>
    <row r="230" spans="1:9">
      <c r="A230" s="58"/>
      <c r="B230" s="58"/>
      <c r="C230" s="64"/>
      <c r="D230" s="58"/>
      <c r="E230" s="58"/>
      <c r="F230" s="64"/>
      <c r="G230" s="58"/>
      <c r="H230" s="58"/>
      <c r="I230" s="24"/>
    </row>
    <row r="231" spans="1:9">
      <c r="A231" s="58"/>
      <c r="B231" s="58"/>
      <c r="C231" s="64"/>
      <c r="D231" s="58"/>
      <c r="E231" s="58"/>
      <c r="F231" s="64"/>
      <c r="G231" s="58"/>
      <c r="H231" s="58"/>
      <c r="I231" s="24"/>
    </row>
    <row r="232" spans="1:9">
      <c r="A232" s="58"/>
      <c r="B232" s="58"/>
      <c r="C232" s="64"/>
      <c r="D232" s="58"/>
      <c r="E232" s="58"/>
      <c r="F232" s="64"/>
      <c r="G232" s="58"/>
      <c r="H232" s="58"/>
      <c r="I232" s="24"/>
    </row>
    <row r="233" spans="1:9">
      <c r="A233" s="58"/>
      <c r="B233" s="58"/>
      <c r="C233" s="64"/>
      <c r="D233" s="58"/>
      <c r="E233" s="58"/>
      <c r="F233" s="64"/>
      <c r="G233" s="58"/>
      <c r="H233" s="58"/>
      <c r="I233" s="24"/>
    </row>
    <row r="234" spans="1:9">
      <c r="A234" s="58"/>
      <c r="B234" s="58"/>
      <c r="C234" s="64"/>
      <c r="D234" s="58"/>
      <c r="E234" s="58"/>
      <c r="F234" s="64"/>
      <c r="G234" s="58"/>
      <c r="H234" s="58"/>
      <c r="I234" s="24"/>
    </row>
    <row r="235" spans="1:9">
      <c r="A235" s="58"/>
      <c r="B235" s="58"/>
      <c r="C235" s="64"/>
      <c r="D235" s="58"/>
      <c r="E235" s="58"/>
      <c r="F235" s="64"/>
      <c r="G235" s="58"/>
      <c r="H235" s="58"/>
      <c r="I235" s="24"/>
    </row>
    <row r="236" spans="1:9">
      <c r="A236" s="58"/>
      <c r="B236" s="58"/>
      <c r="C236" s="64"/>
      <c r="D236" s="58"/>
      <c r="E236" s="58"/>
      <c r="F236" s="64"/>
      <c r="G236" s="58"/>
      <c r="H236" s="58"/>
      <c r="I236" s="24"/>
    </row>
    <row r="237" spans="1:9">
      <c r="A237" s="58"/>
      <c r="B237" s="58"/>
      <c r="C237" s="64"/>
      <c r="D237" s="58"/>
      <c r="E237" s="58"/>
      <c r="F237" s="64"/>
      <c r="G237" s="58"/>
      <c r="H237" s="58"/>
      <c r="I237" s="24"/>
    </row>
    <row r="238" spans="1:9">
      <c r="A238" s="58"/>
      <c r="B238" s="58"/>
      <c r="C238" s="64"/>
      <c r="D238" s="58"/>
      <c r="E238" s="58"/>
      <c r="F238" s="64"/>
      <c r="G238" s="58"/>
      <c r="H238" s="58"/>
      <c r="I238" s="24"/>
    </row>
    <row r="239" spans="1:9">
      <c r="A239" s="58"/>
      <c r="B239" s="58"/>
      <c r="C239" s="64"/>
      <c r="D239" s="58"/>
      <c r="E239" s="58"/>
      <c r="F239" s="64"/>
      <c r="G239" s="58"/>
      <c r="H239" s="58"/>
      <c r="I239" s="24"/>
    </row>
    <row r="240" spans="1:9">
      <c r="A240" s="58"/>
      <c r="B240" s="58"/>
      <c r="C240" s="64"/>
      <c r="D240" s="58"/>
      <c r="E240" s="58"/>
      <c r="F240" s="64"/>
      <c r="G240" s="58"/>
      <c r="H240" s="58"/>
      <c r="I240" s="24"/>
    </row>
    <row r="241" spans="1:9">
      <c r="A241" s="58"/>
      <c r="B241" s="58"/>
      <c r="C241" s="64"/>
      <c r="D241" s="58"/>
      <c r="E241" s="58"/>
      <c r="F241" s="64"/>
      <c r="G241" s="58"/>
      <c r="H241" s="58"/>
      <c r="I241" s="24"/>
    </row>
    <row r="242" spans="1:9">
      <c r="A242" s="58"/>
      <c r="B242" s="58"/>
      <c r="C242" s="64"/>
      <c r="D242" s="58"/>
      <c r="E242" s="58"/>
      <c r="F242" s="64"/>
      <c r="G242" s="58"/>
      <c r="H242" s="58"/>
      <c r="I242" s="24"/>
    </row>
    <row r="243" spans="1:9">
      <c r="A243" s="58"/>
      <c r="B243" s="58"/>
      <c r="C243" s="64"/>
      <c r="D243" s="58"/>
      <c r="E243" s="58"/>
      <c r="F243" s="64"/>
      <c r="G243" s="58"/>
      <c r="H243" s="58"/>
      <c r="I243" s="24"/>
    </row>
    <row r="244" spans="1:9">
      <c r="A244" s="58"/>
      <c r="B244" s="58"/>
      <c r="C244" s="64"/>
      <c r="D244" s="58"/>
      <c r="E244" s="58"/>
      <c r="F244" s="64"/>
      <c r="G244" s="58"/>
      <c r="H244" s="58"/>
      <c r="I244" s="24"/>
    </row>
    <row r="245" spans="1:9">
      <c r="A245" s="58"/>
      <c r="B245" s="58"/>
      <c r="C245" s="64"/>
      <c r="D245" s="58"/>
      <c r="E245" s="58"/>
      <c r="F245" s="64"/>
      <c r="G245" s="58"/>
      <c r="H245" s="58"/>
      <c r="I245" s="24"/>
    </row>
    <row r="246" spans="1:9">
      <c r="A246" s="58"/>
      <c r="B246" s="58"/>
      <c r="C246" s="64"/>
      <c r="D246" s="58"/>
      <c r="E246" s="58"/>
      <c r="F246" s="64"/>
      <c r="G246" s="58"/>
      <c r="H246" s="58"/>
      <c r="I246" s="24"/>
    </row>
    <row r="247" spans="1:9">
      <c r="A247" s="58"/>
      <c r="B247" s="58"/>
      <c r="C247" s="64"/>
      <c r="D247" s="58"/>
      <c r="E247" s="58"/>
      <c r="F247" s="64"/>
      <c r="G247" s="58"/>
      <c r="H247" s="58"/>
      <c r="I247" s="24"/>
    </row>
    <row r="248" spans="1:9">
      <c r="A248" s="58"/>
      <c r="B248" s="58"/>
      <c r="C248" s="64"/>
      <c r="D248" s="58"/>
      <c r="E248" s="58"/>
      <c r="F248" s="64"/>
      <c r="G248" s="58"/>
      <c r="H248" s="58"/>
      <c r="I248" s="24"/>
    </row>
    <row r="249" spans="1:9">
      <c r="A249" s="58"/>
      <c r="B249" s="58"/>
      <c r="C249" s="64"/>
      <c r="D249" s="58"/>
      <c r="E249" s="58"/>
      <c r="F249" s="64"/>
      <c r="G249" s="58"/>
      <c r="H249" s="58"/>
      <c r="I249" s="24"/>
    </row>
    <row r="250" spans="1:9">
      <c r="A250" s="58"/>
      <c r="B250" s="58"/>
      <c r="C250" s="64"/>
      <c r="D250" s="58"/>
      <c r="E250" s="58"/>
      <c r="F250" s="64"/>
      <c r="G250" s="58"/>
      <c r="H250" s="58"/>
      <c r="I250" s="24"/>
    </row>
    <row r="251" spans="1:9">
      <c r="A251" s="58"/>
      <c r="B251" s="58"/>
      <c r="C251" s="64"/>
      <c r="D251" s="58"/>
      <c r="E251" s="58"/>
      <c r="F251" s="64"/>
      <c r="G251" s="58"/>
      <c r="H251" s="58"/>
      <c r="I251" s="24"/>
    </row>
    <row r="252" spans="1:9">
      <c r="A252" s="58"/>
      <c r="B252" s="58"/>
      <c r="C252" s="64"/>
      <c r="D252" s="58"/>
      <c r="E252" s="58"/>
      <c r="F252" s="64"/>
      <c r="G252" s="58"/>
      <c r="H252" s="58"/>
      <c r="I252" s="24"/>
    </row>
    <row r="253" spans="1:9">
      <c r="A253" s="58"/>
      <c r="B253" s="58"/>
      <c r="C253" s="64"/>
      <c r="D253" s="58"/>
      <c r="E253" s="58"/>
      <c r="F253" s="64"/>
      <c r="G253" s="58"/>
      <c r="H253" s="58"/>
      <c r="I253" s="24"/>
    </row>
    <row r="254" spans="1:9">
      <c r="A254" s="58"/>
      <c r="B254" s="58"/>
      <c r="C254" s="64"/>
      <c r="D254" s="58"/>
      <c r="E254" s="58"/>
      <c r="F254" s="64"/>
      <c r="G254" s="58"/>
      <c r="H254" s="58"/>
      <c r="I254" s="24"/>
    </row>
    <row r="255" spans="1:9">
      <c r="A255" s="58"/>
      <c r="B255" s="58"/>
      <c r="C255" s="64"/>
      <c r="D255" s="58"/>
      <c r="E255" s="58"/>
      <c r="F255" s="64"/>
      <c r="G255" s="58"/>
      <c r="H255" s="58"/>
      <c r="I255" s="24"/>
    </row>
    <row r="256" spans="1:9">
      <c r="A256" s="58"/>
      <c r="B256" s="58"/>
      <c r="C256" s="64"/>
      <c r="D256" s="58"/>
      <c r="E256" s="58"/>
      <c r="F256" s="64"/>
      <c r="G256" s="58"/>
      <c r="H256" s="58"/>
      <c r="I256" s="24"/>
    </row>
    <row r="257" spans="1:9">
      <c r="A257" s="58"/>
      <c r="B257" s="58"/>
      <c r="C257" s="64"/>
      <c r="D257" s="58"/>
      <c r="E257" s="58"/>
      <c r="F257" s="64"/>
      <c r="G257" s="58"/>
      <c r="H257" s="58"/>
      <c r="I257" s="24"/>
    </row>
    <row r="258" spans="1:9">
      <c r="A258" s="58"/>
      <c r="B258" s="58"/>
      <c r="C258" s="64"/>
      <c r="D258" s="58"/>
      <c r="E258" s="58"/>
      <c r="F258" s="64"/>
      <c r="G258" s="58"/>
      <c r="H258" s="58"/>
      <c r="I258" s="24"/>
    </row>
    <row r="259" spans="1:9">
      <c r="A259" s="58"/>
      <c r="B259" s="58"/>
      <c r="C259" s="64"/>
      <c r="D259" s="58"/>
      <c r="E259" s="58"/>
      <c r="F259" s="64"/>
      <c r="G259" s="58"/>
      <c r="H259" s="58"/>
      <c r="I259" s="24"/>
    </row>
    <row r="260" spans="1:9" s="55" customFormat="1"/>
    <row r="261" spans="1:9" s="55" customFormat="1"/>
    <row r="262" spans="1:9" s="55" customFormat="1">
      <c r="A262" s="54"/>
      <c r="C262" s="56"/>
      <c r="F262" s="57"/>
      <c r="G262" s="101"/>
      <c r="H262" s="58"/>
      <c r="I262" s="59"/>
    </row>
    <row r="263" spans="1:9" s="55" customFormat="1">
      <c r="A263" s="52">
        <v>3</v>
      </c>
      <c r="B263" s="193" t="s">
        <v>95</v>
      </c>
      <c r="C263" s="193"/>
      <c r="D263" s="193"/>
      <c r="E263" s="193"/>
      <c r="F263" s="193"/>
      <c r="G263" s="193"/>
      <c r="H263" s="193"/>
      <c r="I263" s="62"/>
    </row>
    <row r="264" spans="1:9" s="55" customFormat="1">
      <c r="A264" s="101" t="s">
        <v>68</v>
      </c>
      <c r="B264" s="66" t="s">
        <v>94</v>
      </c>
      <c r="C264" s="90">
        <v>50</v>
      </c>
      <c r="D264" s="101" t="s">
        <v>11</v>
      </c>
      <c r="E264" s="101" t="s">
        <v>1</v>
      </c>
      <c r="F264" s="90">
        <v>73.209999999999994</v>
      </c>
      <c r="G264" s="101" t="s">
        <v>12</v>
      </c>
      <c r="H264" s="101" t="s">
        <v>17</v>
      </c>
      <c r="I264" s="24">
        <f>C264*F264</f>
        <v>3660.4999999999995</v>
      </c>
    </row>
    <row r="265" spans="1:9" s="55" customFormat="1">
      <c r="A265" s="54"/>
      <c r="C265" s="56"/>
      <c r="F265" s="57"/>
      <c r="G265" s="101"/>
      <c r="H265" s="58"/>
      <c r="I265" s="59"/>
    </row>
    <row r="266" spans="1:9" s="55" customFormat="1"/>
    <row r="267" spans="1:9" s="55" customFormat="1"/>
    <row r="268" spans="1:9" s="55" customFormat="1"/>
    <row r="269" spans="1:9" s="55" customFormat="1"/>
    <row r="270" spans="1:9" s="55" customFormat="1"/>
    <row r="271" spans="1:9" s="55" customFormat="1"/>
    <row r="272" spans="1:9" s="55" customFormat="1"/>
    <row r="273" spans="1:9" s="55" customFormat="1"/>
    <row r="274" spans="1:9" s="55" customFormat="1">
      <c r="A274" s="54"/>
      <c r="C274" s="56"/>
      <c r="F274" s="88"/>
      <c r="G274" s="101"/>
      <c r="H274" s="58"/>
      <c r="I274" s="59"/>
    </row>
    <row r="275" spans="1:9">
      <c r="A275" s="52">
        <v>7</v>
      </c>
      <c r="B275" s="185" t="s">
        <v>70</v>
      </c>
      <c r="C275" s="185"/>
      <c r="D275" s="185"/>
      <c r="E275" s="185"/>
      <c r="F275" s="185"/>
      <c r="G275" s="185"/>
      <c r="H275" s="185"/>
      <c r="I275" s="62"/>
    </row>
    <row r="276" spans="1:9">
      <c r="A276" s="54"/>
      <c r="B276" s="55"/>
      <c r="C276" s="56">
        <v>4</v>
      </c>
      <c r="D276" s="55" t="s">
        <v>61</v>
      </c>
      <c r="E276" s="55" t="s">
        <v>1</v>
      </c>
      <c r="F276" s="57">
        <v>4905.67</v>
      </c>
      <c r="G276" s="101" t="s">
        <v>19</v>
      </c>
      <c r="H276" s="58" t="s">
        <v>17</v>
      </c>
      <c r="I276" s="24">
        <f>C276*F276</f>
        <v>19622.68</v>
      </c>
    </row>
    <row r="277" spans="1:9" ht="16.5" thickBot="1">
      <c r="A277" s="54"/>
      <c r="B277" s="7"/>
      <c r="C277" s="56"/>
      <c r="D277" s="55"/>
      <c r="E277" s="55"/>
      <c r="F277" s="57"/>
      <c r="G277" s="101"/>
      <c r="H277" s="58"/>
      <c r="I277" s="59"/>
    </row>
    <row r="278" spans="1:9" ht="16.5" thickBot="1">
      <c r="A278" s="54"/>
      <c r="B278" s="7"/>
      <c r="C278" s="56"/>
      <c r="D278" s="55"/>
      <c r="E278" s="55"/>
      <c r="F278" s="57"/>
      <c r="G278" s="67" t="s">
        <v>72</v>
      </c>
      <c r="H278" s="68" t="s">
        <v>17</v>
      </c>
      <c r="I278" s="69">
        <f>SUM(I8:I277)</f>
        <v>253316.3</v>
      </c>
    </row>
    <row r="279" spans="1:9">
      <c r="A279" s="54"/>
      <c r="B279" s="7"/>
      <c r="C279" s="56"/>
      <c r="D279" s="55"/>
      <c r="E279" s="55"/>
      <c r="F279" s="57"/>
      <c r="G279" s="76"/>
      <c r="H279" s="13"/>
      <c r="I279" s="77"/>
    </row>
    <row r="280" spans="1:9">
      <c r="A280" s="54"/>
      <c r="B280" s="89" t="s">
        <v>85</v>
      </c>
      <c r="C280" s="56"/>
      <c r="D280" s="55"/>
      <c r="E280" s="55"/>
      <c r="F280" s="57"/>
      <c r="G280" s="76"/>
      <c r="H280" s="13"/>
      <c r="I280" s="77"/>
    </row>
    <row r="281" spans="1:9">
      <c r="A281" s="52">
        <v>1</v>
      </c>
      <c r="B281" s="185" t="s">
        <v>83</v>
      </c>
      <c r="C281" s="185"/>
      <c r="D281" s="185"/>
      <c r="E281" s="185"/>
      <c r="F281" s="185"/>
      <c r="G281" s="185"/>
      <c r="H281" s="9"/>
      <c r="I281" s="62"/>
    </row>
    <row r="282" spans="1:9">
      <c r="A282" s="54"/>
      <c r="B282" s="55"/>
      <c r="C282" s="56">
        <v>1</v>
      </c>
      <c r="D282" s="55" t="s">
        <v>61</v>
      </c>
      <c r="E282" s="55" t="s">
        <v>1</v>
      </c>
      <c r="F282" s="57">
        <v>14417.7</v>
      </c>
      <c r="G282" s="101" t="s">
        <v>19</v>
      </c>
      <c r="H282" s="58" t="s">
        <v>17</v>
      </c>
      <c r="I282" s="59">
        <v>14417.7</v>
      </c>
    </row>
    <row r="283" spans="1:9">
      <c r="A283" s="54"/>
      <c r="B283" s="55"/>
      <c r="C283" s="56"/>
      <c r="D283" s="55"/>
      <c r="E283" s="55"/>
      <c r="F283" s="57"/>
      <c r="G283" s="101"/>
      <c r="H283" s="58"/>
      <c r="I283" s="59"/>
    </row>
    <row r="284" spans="1:9">
      <c r="A284" s="52">
        <v>2</v>
      </c>
      <c r="B284" s="185" t="s">
        <v>96</v>
      </c>
      <c r="C284" s="185"/>
      <c r="D284" s="185"/>
      <c r="E284" s="185"/>
      <c r="F284" s="185"/>
      <c r="G284" s="185"/>
      <c r="H284" s="9"/>
      <c r="I284" s="62"/>
    </row>
    <row r="285" spans="1:9">
      <c r="A285" s="54"/>
      <c r="B285" s="7" t="s">
        <v>88</v>
      </c>
      <c r="C285" s="56">
        <v>20</v>
      </c>
      <c r="D285" s="55" t="s">
        <v>11</v>
      </c>
      <c r="E285" s="55" t="s">
        <v>1</v>
      </c>
      <c r="F285" s="57">
        <v>129</v>
      </c>
      <c r="G285" s="101" t="s">
        <v>12</v>
      </c>
      <c r="H285" s="58" t="s">
        <v>17</v>
      </c>
      <c r="I285" s="24">
        <v>2580</v>
      </c>
    </row>
    <row r="286" spans="1:9">
      <c r="A286" s="54"/>
      <c r="B286" s="55"/>
      <c r="C286" s="56"/>
      <c r="D286" s="55"/>
      <c r="E286" s="55"/>
      <c r="F286" s="57"/>
      <c r="G286" s="101"/>
      <c r="H286" s="58"/>
      <c r="I286" s="59"/>
    </row>
    <row r="287" spans="1:9">
      <c r="A287" s="52">
        <v>3</v>
      </c>
      <c r="B287" s="185" t="s">
        <v>98</v>
      </c>
      <c r="C287" s="185"/>
      <c r="D287" s="185"/>
      <c r="E287" s="185"/>
      <c r="F287" s="185"/>
      <c r="G287" s="185"/>
      <c r="H287" s="9"/>
      <c r="I287" s="62"/>
    </row>
    <row r="288" spans="1:9">
      <c r="A288" s="54"/>
      <c r="B288" s="7" t="s">
        <v>88</v>
      </c>
      <c r="C288" s="56">
        <v>2</v>
      </c>
      <c r="D288" s="55" t="s">
        <v>61</v>
      </c>
      <c r="E288" s="55" t="s">
        <v>1</v>
      </c>
      <c r="F288" s="57">
        <v>432.3</v>
      </c>
      <c r="G288" s="101" t="s">
        <v>19</v>
      </c>
      <c r="H288" s="58" t="s">
        <v>17</v>
      </c>
      <c r="I288" s="59">
        <v>865</v>
      </c>
    </row>
    <row r="289" spans="1:9">
      <c r="A289" s="54"/>
      <c r="B289" s="55"/>
      <c r="C289" s="56"/>
      <c r="D289" s="55"/>
      <c r="E289" s="55"/>
      <c r="F289" s="57"/>
      <c r="G289" s="101"/>
      <c r="H289" s="58"/>
      <c r="I289" s="59"/>
    </row>
    <row r="290" spans="1:9">
      <c r="A290" s="52">
        <v>4</v>
      </c>
      <c r="B290" s="185" t="s">
        <v>97</v>
      </c>
      <c r="C290" s="185"/>
      <c r="D290" s="185"/>
      <c r="E290" s="185"/>
      <c r="F290" s="185"/>
      <c r="G290" s="185"/>
      <c r="H290" s="9"/>
      <c r="I290" s="62"/>
    </row>
    <row r="291" spans="1:9">
      <c r="A291" s="54"/>
      <c r="B291" s="55"/>
      <c r="C291" s="56">
        <v>2</v>
      </c>
      <c r="D291" s="55" t="s">
        <v>61</v>
      </c>
      <c r="E291" s="55" t="s">
        <v>1</v>
      </c>
      <c r="F291" s="57">
        <v>507.1</v>
      </c>
      <c r="G291" s="101" t="s">
        <v>19</v>
      </c>
      <c r="H291" s="58" t="s">
        <v>17</v>
      </c>
      <c r="I291" s="59">
        <v>1014</v>
      </c>
    </row>
    <row r="292" spans="1:9" ht="16.5" thickBot="1">
      <c r="A292" s="54"/>
      <c r="B292" s="7"/>
      <c r="C292" s="56"/>
      <c r="D292" s="55"/>
      <c r="E292" s="55"/>
      <c r="F292" s="57"/>
      <c r="G292" s="101"/>
      <c r="H292" s="58"/>
      <c r="I292" s="59"/>
    </row>
    <row r="293" spans="1:9" ht="16.5" thickBot="1">
      <c r="A293" s="54"/>
      <c r="B293" s="7"/>
      <c r="C293" s="56"/>
      <c r="D293" s="55"/>
      <c r="E293" s="55"/>
      <c r="F293" s="57"/>
      <c r="G293" s="67" t="s">
        <v>84</v>
      </c>
      <c r="H293" s="68" t="s">
        <v>17</v>
      </c>
      <c r="I293" s="69">
        <f>SUM(I282:I292)</f>
        <v>18876.7</v>
      </c>
    </row>
    <row r="294" spans="1:9">
      <c r="A294" s="54"/>
      <c r="B294" s="7"/>
      <c r="C294" s="56"/>
      <c r="D294" s="55"/>
      <c r="E294" s="55"/>
      <c r="F294" s="57"/>
      <c r="G294" s="101"/>
      <c r="H294" s="58"/>
      <c r="I294" s="59"/>
    </row>
    <row r="295" spans="1:9">
      <c r="A295" s="54"/>
      <c r="B295" s="7"/>
      <c r="C295" s="56"/>
      <c r="D295" s="55"/>
      <c r="E295" s="55"/>
      <c r="F295" s="57"/>
      <c r="G295" s="101"/>
      <c r="H295" s="58"/>
      <c r="I295" s="59"/>
    </row>
    <row r="296" spans="1:9">
      <c r="A296" s="88"/>
      <c r="C296" s="3"/>
      <c r="D296" s="3"/>
      <c r="F296" s="3"/>
      <c r="I296" s="3"/>
    </row>
    <row r="297" spans="1:9">
      <c r="A297" s="17"/>
      <c r="B297" s="2"/>
      <c r="C297" s="2"/>
      <c r="D297" s="2"/>
      <c r="E297" s="2"/>
      <c r="F297" s="2"/>
      <c r="G297" s="2"/>
      <c r="H297" s="2"/>
      <c r="I297" s="2"/>
    </row>
    <row r="298" spans="1:9">
      <c r="A298" s="17"/>
      <c r="B298" s="2"/>
      <c r="C298" s="2"/>
      <c r="D298" s="2"/>
      <c r="E298" s="2"/>
      <c r="F298" s="2"/>
      <c r="G298" s="2"/>
      <c r="H298" s="2"/>
      <c r="I298" s="2"/>
    </row>
    <row r="299" spans="1:9">
      <c r="A299" s="17"/>
      <c r="B299" s="2"/>
      <c r="C299" s="2"/>
      <c r="D299" s="2"/>
      <c r="E299" s="2"/>
      <c r="F299" s="2"/>
      <c r="G299" s="2"/>
      <c r="H299" s="2"/>
      <c r="I299" s="2"/>
    </row>
    <row r="300" spans="1:9">
      <c r="A300" s="17"/>
      <c r="B300" s="2"/>
      <c r="C300" s="2"/>
      <c r="D300" s="2"/>
      <c r="E300" s="2"/>
      <c r="F300" s="2"/>
      <c r="G300" s="2"/>
      <c r="H300" s="2"/>
      <c r="I300" s="2"/>
    </row>
    <row r="301" spans="1:9">
      <c r="A301" s="17"/>
      <c r="B301" s="2"/>
      <c r="C301" s="2"/>
      <c r="D301" s="2"/>
      <c r="E301" s="2"/>
      <c r="F301" s="2"/>
      <c r="G301" s="2"/>
      <c r="H301" s="2"/>
      <c r="I301" s="2"/>
    </row>
    <row r="302" spans="1:9">
      <c r="A302" s="51"/>
      <c r="B302" s="35"/>
      <c r="C302" s="35"/>
      <c r="D302" s="35"/>
      <c r="E302" s="35"/>
      <c r="F302" s="35"/>
      <c r="G302" s="35"/>
      <c r="H302" s="35"/>
      <c r="I302" s="35"/>
    </row>
    <row r="303" spans="1:9">
      <c r="A303" s="51"/>
      <c r="B303" s="35"/>
      <c r="C303" s="35"/>
      <c r="D303" s="35"/>
      <c r="E303" s="35"/>
      <c r="F303" s="35"/>
      <c r="G303" s="35"/>
      <c r="H303" s="35"/>
      <c r="I303" s="35"/>
    </row>
    <row r="304" spans="1:9">
      <c r="A304" s="54"/>
      <c r="B304" s="55"/>
      <c r="C304" s="56"/>
      <c r="D304" s="55"/>
      <c r="E304" s="55"/>
      <c r="F304" s="57"/>
      <c r="G304" s="101"/>
      <c r="H304" s="58"/>
      <c r="I304" s="59"/>
    </row>
    <row r="305" spans="1:9">
      <c r="A305" s="3"/>
      <c r="C305" s="3"/>
      <c r="D305" s="3"/>
      <c r="F305" s="3"/>
      <c r="I305" s="3"/>
    </row>
    <row r="306" spans="1:9">
      <c r="A306" s="3"/>
      <c r="C306" s="3"/>
      <c r="D306" s="3"/>
      <c r="F306" s="3"/>
      <c r="I306" s="3"/>
    </row>
    <row r="307" spans="1:9">
      <c r="A307" s="3"/>
      <c r="C307" s="3"/>
      <c r="D307" s="3"/>
      <c r="F307" s="3"/>
      <c r="I307" s="3"/>
    </row>
    <row r="308" spans="1:9">
      <c r="A308" s="3"/>
      <c r="C308" s="3"/>
      <c r="D308" s="3"/>
      <c r="F308" s="3"/>
      <c r="I308" s="3"/>
    </row>
    <row r="309" spans="1:9">
      <c r="A309" s="3"/>
      <c r="C309" s="3"/>
      <c r="D309" s="3"/>
      <c r="F309" s="3"/>
      <c r="I309" s="3"/>
    </row>
    <row r="310" spans="1:9">
      <c r="A310" s="3"/>
      <c r="C310" s="3"/>
      <c r="D310" s="3"/>
      <c r="F310" s="3"/>
      <c r="I310" s="3"/>
    </row>
    <row r="311" spans="1:9">
      <c r="A311" s="3"/>
      <c r="C311" s="3"/>
      <c r="D311" s="3"/>
      <c r="F311" s="3"/>
      <c r="I311" s="3"/>
    </row>
    <row r="312" spans="1:9">
      <c r="A312" s="54"/>
      <c r="B312" s="55"/>
      <c r="C312" s="56">
        <v>5</v>
      </c>
      <c r="D312" s="55" t="s">
        <v>61</v>
      </c>
      <c r="E312" s="55" t="s">
        <v>1</v>
      </c>
      <c r="F312" s="57">
        <v>479.82</v>
      </c>
      <c r="G312" s="101" t="s">
        <v>19</v>
      </c>
      <c r="H312" s="58" t="s">
        <v>17</v>
      </c>
      <c r="I312" s="59">
        <v>2399</v>
      </c>
    </row>
    <row r="313" spans="1:9">
      <c r="A313" s="54"/>
      <c r="B313" s="7"/>
      <c r="C313" s="56"/>
      <c r="D313" s="55"/>
      <c r="E313" s="55"/>
      <c r="F313" s="57"/>
      <c r="G313" s="101"/>
      <c r="H313" s="58"/>
      <c r="I313" s="59"/>
    </row>
    <row r="314" spans="1:9">
      <c r="A314" s="54"/>
      <c r="B314" s="7"/>
      <c r="C314" s="56"/>
      <c r="D314" s="55"/>
      <c r="E314" s="55"/>
      <c r="F314" s="57"/>
      <c r="G314" s="101"/>
      <c r="H314" s="58"/>
      <c r="I314" s="59"/>
    </row>
    <row r="315" spans="1:9">
      <c r="A315" s="54"/>
      <c r="B315" s="7"/>
      <c r="C315" s="56"/>
      <c r="D315" s="55"/>
      <c r="E315" s="55"/>
      <c r="F315" s="57"/>
      <c r="G315" s="101"/>
      <c r="H315" s="58"/>
      <c r="I315" s="59"/>
    </row>
    <row r="316" spans="1:9">
      <c r="A316" s="54"/>
      <c r="B316" s="7"/>
      <c r="C316" s="56"/>
      <c r="D316" s="55"/>
      <c r="E316" s="55"/>
      <c r="F316" s="57"/>
      <c r="G316" s="101"/>
      <c r="H316" s="58"/>
      <c r="I316" s="59"/>
    </row>
    <row r="317" spans="1:9">
      <c r="A317" s="54"/>
      <c r="B317" s="7"/>
      <c r="C317" s="56"/>
      <c r="D317" s="55"/>
      <c r="E317" s="55"/>
      <c r="F317" s="57"/>
      <c r="G317" s="101"/>
      <c r="H317" s="58"/>
      <c r="I317" s="59"/>
    </row>
    <row r="318" spans="1:9">
      <c r="A318" s="54"/>
      <c r="B318" s="7"/>
      <c r="C318" s="56"/>
      <c r="D318" s="55"/>
      <c r="E318" s="55"/>
      <c r="F318" s="57"/>
      <c r="G318" s="101"/>
      <c r="H318" s="58"/>
      <c r="I318" s="59"/>
    </row>
    <row r="319" spans="1:9">
      <c r="A319" s="54"/>
      <c r="B319" s="7"/>
      <c r="C319" s="56"/>
      <c r="D319" s="55"/>
      <c r="E319" s="55"/>
      <c r="F319" s="57"/>
      <c r="G319" s="101"/>
      <c r="H319" s="58"/>
      <c r="I319" s="59"/>
    </row>
    <row r="320" spans="1:9">
      <c r="A320" s="54"/>
      <c r="B320" s="7"/>
      <c r="C320" s="56"/>
      <c r="D320" s="55"/>
      <c r="E320" s="55"/>
      <c r="F320" s="57"/>
      <c r="G320" s="101"/>
      <c r="H320" s="58"/>
      <c r="I320" s="59"/>
    </row>
    <row r="321" spans="1:9">
      <c r="A321" s="54"/>
      <c r="B321" s="7"/>
      <c r="C321" s="56"/>
      <c r="D321" s="55"/>
      <c r="E321" s="55"/>
      <c r="F321" s="57"/>
      <c r="G321" s="101"/>
      <c r="H321" s="58"/>
      <c r="I321" s="59"/>
    </row>
    <row r="322" spans="1:9">
      <c r="A322" s="54"/>
      <c r="B322" s="7"/>
      <c r="C322" s="56"/>
      <c r="D322" s="55"/>
      <c r="E322" s="55"/>
      <c r="F322" s="57"/>
      <c r="G322" s="101"/>
      <c r="H322" s="58"/>
      <c r="I322" s="59"/>
    </row>
    <row r="323" spans="1:9">
      <c r="A323" s="54"/>
      <c r="B323" s="7"/>
      <c r="C323" s="56"/>
      <c r="D323" s="55"/>
      <c r="E323" s="55"/>
      <c r="F323" s="57"/>
      <c r="G323" s="101"/>
      <c r="H323" s="58"/>
      <c r="I323" s="59"/>
    </row>
    <row r="324" spans="1:9">
      <c r="A324" s="54"/>
      <c r="B324" s="7"/>
      <c r="C324" s="56"/>
      <c r="D324" s="55"/>
      <c r="E324" s="55"/>
      <c r="F324" s="57"/>
      <c r="G324" s="101"/>
      <c r="H324" s="58"/>
      <c r="I324" s="59"/>
    </row>
    <row r="325" spans="1:9">
      <c r="A325" s="54"/>
      <c r="B325" s="7"/>
      <c r="C325" s="56"/>
      <c r="D325" s="55"/>
      <c r="E325" s="55"/>
      <c r="F325" s="57"/>
      <c r="G325" s="101"/>
      <c r="H325" s="58"/>
      <c r="I325" s="59"/>
    </row>
    <row r="326" spans="1:9">
      <c r="A326" s="54"/>
      <c r="B326" s="7"/>
      <c r="C326" s="56"/>
      <c r="D326" s="55"/>
      <c r="E326" s="55"/>
      <c r="F326" s="57"/>
      <c r="G326" s="101"/>
      <c r="H326" s="58"/>
      <c r="I326" s="59"/>
    </row>
    <row r="327" spans="1:9">
      <c r="A327" s="54"/>
      <c r="B327" s="7"/>
      <c r="C327" s="56"/>
      <c r="D327" s="55"/>
      <c r="E327" s="55"/>
      <c r="F327" s="57"/>
      <c r="G327" s="101"/>
      <c r="H327" s="58"/>
      <c r="I327" s="59"/>
    </row>
    <row r="328" spans="1:9">
      <c r="A328" s="54"/>
      <c r="B328" s="7"/>
      <c r="C328" s="56"/>
      <c r="D328" s="55"/>
      <c r="E328" s="55"/>
      <c r="F328" s="57"/>
      <c r="G328" s="101"/>
      <c r="H328" s="58"/>
      <c r="I328" s="59"/>
    </row>
    <row r="329" spans="1:9">
      <c r="A329" s="54"/>
      <c r="B329" s="7"/>
      <c r="C329" s="56"/>
      <c r="D329" s="55"/>
      <c r="E329" s="55"/>
      <c r="F329" s="57"/>
      <c r="G329" s="101"/>
      <c r="H329" s="58"/>
      <c r="I329" s="59"/>
    </row>
    <row r="330" spans="1:9">
      <c r="A330" s="54"/>
      <c r="B330" s="7"/>
      <c r="C330" s="56"/>
      <c r="D330" s="55"/>
      <c r="E330" s="55"/>
      <c r="F330" s="57"/>
      <c r="G330" s="101"/>
      <c r="H330" s="58"/>
      <c r="I330" s="59"/>
    </row>
    <row r="331" spans="1:9">
      <c r="A331" s="54"/>
      <c r="B331" s="7"/>
      <c r="C331" s="56"/>
      <c r="D331" s="55"/>
      <c r="E331" s="55"/>
      <c r="F331" s="57"/>
      <c r="G331" s="101"/>
      <c r="H331" s="58"/>
      <c r="I331" s="59"/>
    </row>
    <row r="332" spans="1:9">
      <c r="A332" s="54"/>
      <c r="B332" s="7"/>
      <c r="C332" s="56"/>
      <c r="D332" s="55"/>
      <c r="E332" s="55"/>
      <c r="F332" s="57"/>
      <c r="G332" s="101"/>
      <c r="H332" s="58"/>
      <c r="I332" s="59"/>
    </row>
    <row r="333" spans="1:9">
      <c r="A333" s="54"/>
      <c r="B333" s="7"/>
      <c r="C333" s="56"/>
      <c r="D333" s="55"/>
      <c r="E333" s="55"/>
      <c r="F333" s="57"/>
      <c r="G333" s="101"/>
      <c r="H333" s="58"/>
      <c r="I333" s="59"/>
    </row>
    <row r="334" spans="1:9">
      <c r="A334" s="54"/>
      <c r="B334" s="7"/>
      <c r="C334" s="56"/>
      <c r="D334" s="55"/>
      <c r="E334" s="55"/>
      <c r="F334" s="57"/>
      <c r="G334" s="101"/>
      <c r="H334" s="58"/>
      <c r="I334" s="59"/>
    </row>
    <row r="335" spans="1:9">
      <c r="A335" s="54"/>
      <c r="B335" s="7"/>
      <c r="C335" s="56"/>
      <c r="D335" s="55"/>
      <c r="E335" s="55"/>
      <c r="F335" s="57"/>
      <c r="G335" s="101"/>
      <c r="H335" s="58"/>
      <c r="I335" s="59"/>
    </row>
    <row r="336" spans="1:9">
      <c r="A336" s="54"/>
      <c r="B336" s="7"/>
      <c r="C336" s="56"/>
      <c r="D336" s="55"/>
      <c r="E336" s="55"/>
      <c r="F336" s="57"/>
      <c r="G336" s="101"/>
      <c r="H336" s="58"/>
      <c r="I336" s="59"/>
    </row>
    <row r="337" spans="1:9">
      <c r="A337" s="54"/>
      <c r="B337" s="7"/>
      <c r="C337" s="56"/>
      <c r="D337" s="55"/>
      <c r="E337" s="55"/>
      <c r="F337" s="57"/>
      <c r="G337" s="101"/>
      <c r="H337" s="58"/>
      <c r="I337" s="59"/>
    </row>
    <row r="338" spans="1:9">
      <c r="A338" s="54"/>
      <c r="B338" s="7"/>
      <c r="C338" s="56"/>
      <c r="D338" s="55"/>
      <c r="E338" s="55"/>
      <c r="F338" s="57"/>
      <c r="G338" s="101"/>
      <c r="H338" s="58"/>
      <c r="I338" s="59"/>
    </row>
    <row r="341" spans="1:9">
      <c r="A341" s="54"/>
      <c r="B341" s="7"/>
      <c r="C341" s="56"/>
      <c r="D341" s="55"/>
      <c r="E341" s="55"/>
      <c r="F341" s="57"/>
      <c r="G341" s="101"/>
      <c r="H341" s="58"/>
      <c r="I341" s="59"/>
    </row>
    <row r="342" spans="1:9">
      <c r="A342" s="52">
        <v>7</v>
      </c>
      <c r="B342" s="185" t="s">
        <v>82</v>
      </c>
      <c r="C342" s="185"/>
      <c r="D342" s="185"/>
      <c r="E342" s="185"/>
      <c r="F342" s="185"/>
      <c r="G342" s="185"/>
      <c r="H342" s="185"/>
      <c r="I342" s="62"/>
    </row>
    <row r="343" spans="1:9">
      <c r="A343" s="58"/>
      <c r="B343" s="58"/>
      <c r="C343" s="64">
        <v>8</v>
      </c>
      <c r="D343" s="58" t="s">
        <v>61</v>
      </c>
      <c r="E343" s="58" t="s">
        <v>1</v>
      </c>
      <c r="F343" s="64">
        <v>478.25</v>
      </c>
      <c r="G343" s="58" t="s">
        <v>19</v>
      </c>
      <c r="H343" s="58" t="s">
        <v>17</v>
      </c>
      <c r="I343" s="65">
        <v>3826</v>
      </c>
    </row>
    <row r="344" spans="1:9">
      <c r="A344" s="54"/>
      <c r="B344" s="7"/>
      <c r="C344" s="56"/>
      <c r="D344" s="55"/>
      <c r="E344" s="55"/>
      <c r="F344" s="57"/>
      <c r="G344" s="101"/>
      <c r="H344" s="58"/>
      <c r="I344" s="59"/>
    </row>
    <row r="345" spans="1:9">
      <c r="A345" s="52">
        <v>2</v>
      </c>
      <c r="B345" s="222" t="s">
        <v>64</v>
      </c>
      <c r="C345" s="222"/>
      <c r="D345" s="222"/>
      <c r="E345" s="222"/>
      <c r="F345" s="222"/>
      <c r="G345" s="222"/>
      <c r="H345" s="222"/>
      <c r="I345" s="53"/>
    </row>
    <row r="346" spans="1:9">
      <c r="A346" s="54"/>
      <c r="B346" s="55"/>
      <c r="C346" s="56">
        <v>1</v>
      </c>
      <c r="D346" s="55" t="s">
        <v>61</v>
      </c>
      <c r="E346" s="55" t="s">
        <v>1</v>
      </c>
      <c r="F346" s="57">
        <v>4694.8</v>
      </c>
      <c r="G346" s="101" t="s">
        <v>19</v>
      </c>
      <c r="H346" s="58" t="s">
        <v>17</v>
      </c>
      <c r="I346" s="59">
        <v>4695</v>
      </c>
    </row>
    <row r="347" spans="1:9">
      <c r="A347" s="52"/>
      <c r="D347" s="3"/>
      <c r="G347" s="103"/>
      <c r="I347" s="62"/>
    </row>
    <row r="348" spans="1:9">
      <c r="A348" s="52">
        <v>3</v>
      </c>
      <c r="B348" s="222" t="s">
        <v>65</v>
      </c>
      <c r="C348" s="222"/>
      <c r="D348" s="222"/>
      <c r="E348" s="222"/>
      <c r="F348" s="222"/>
      <c r="G348" s="222"/>
      <c r="H348" s="222"/>
      <c r="I348" s="62"/>
    </row>
    <row r="349" spans="1:9">
      <c r="A349" s="54"/>
      <c r="B349" s="55"/>
      <c r="C349" s="56">
        <v>1</v>
      </c>
      <c r="D349" s="55" t="s">
        <v>61</v>
      </c>
      <c r="E349" s="55" t="s">
        <v>1</v>
      </c>
      <c r="F349" s="88">
        <v>938.47</v>
      </c>
      <c r="G349" s="101" t="s">
        <v>19</v>
      </c>
      <c r="H349" s="58" t="s">
        <v>17</v>
      </c>
      <c r="I349" s="59">
        <v>938</v>
      </c>
    </row>
    <row r="352" spans="1:9">
      <c r="A352" s="54"/>
      <c r="B352" s="55"/>
      <c r="C352" s="56"/>
      <c r="D352" s="55"/>
      <c r="E352" s="55"/>
      <c r="F352" s="57"/>
      <c r="G352" s="101"/>
      <c r="H352" s="58"/>
      <c r="I352" s="59"/>
    </row>
    <row r="353" spans="1:9">
      <c r="A353" s="52">
        <v>10</v>
      </c>
      <c r="B353" s="185" t="s">
        <v>77</v>
      </c>
      <c r="C353" s="185"/>
      <c r="D353" s="185"/>
      <c r="E353" s="185"/>
      <c r="F353" s="185"/>
      <c r="G353" s="185"/>
      <c r="H353" s="185"/>
      <c r="I353" s="63"/>
    </row>
    <row r="354" spans="1:9">
      <c r="A354" s="54"/>
      <c r="B354" s="7" t="s">
        <v>78</v>
      </c>
      <c r="C354" s="56">
        <v>80</v>
      </c>
      <c r="D354" s="55" t="s">
        <v>11</v>
      </c>
      <c r="E354" s="55" t="s">
        <v>1</v>
      </c>
      <c r="F354" s="57">
        <v>370</v>
      </c>
      <c r="G354" s="101" t="s">
        <v>12</v>
      </c>
      <c r="H354" s="58" t="s">
        <v>17</v>
      </c>
      <c r="I354" s="24">
        <v>29600</v>
      </c>
    </row>
    <row r="355" spans="1:9" ht="16.5" thickBot="1">
      <c r="A355" s="54"/>
      <c r="B355" s="55"/>
      <c r="C355" s="56"/>
      <c r="D355" s="55"/>
      <c r="E355" s="55"/>
      <c r="F355" s="57"/>
      <c r="G355" s="101"/>
      <c r="H355" s="58"/>
      <c r="I355" s="59"/>
    </row>
    <row r="356" spans="1:9" ht="16.5" thickBot="1">
      <c r="A356" s="54"/>
      <c r="B356" s="55"/>
      <c r="C356" s="56"/>
      <c r="D356" s="55"/>
      <c r="E356" s="55"/>
      <c r="F356" s="57"/>
      <c r="G356" s="67" t="s">
        <v>72</v>
      </c>
      <c r="H356" s="68" t="s">
        <v>17</v>
      </c>
      <c r="I356" s="69">
        <f>SUM(I8:I355)</f>
        <v>585844</v>
      </c>
    </row>
    <row r="357" spans="1:9">
      <c r="A357" s="54"/>
      <c r="B357" s="55"/>
      <c r="C357" s="56"/>
      <c r="D357" s="55"/>
      <c r="E357" s="55"/>
      <c r="F357" s="57"/>
      <c r="G357" s="76"/>
      <c r="H357" s="13"/>
      <c r="I357" s="77"/>
    </row>
    <row r="361" spans="1:9">
      <c r="A361" s="54"/>
      <c r="B361" s="55"/>
      <c r="C361" s="56"/>
      <c r="D361" s="55"/>
      <c r="E361" s="55"/>
      <c r="F361" s="57"/>
      <c r="G361" s="101"/>
      <c r="H361" s="58"/>
      <c r="I361" s="59"/>
    </row>
    <row r="362" spans="1:9">
      <c r="A362" s="52">
        <v>2</v>
      </c>
      <c r="B362" s="185" t="s">
        <v>87</v>
      </c>
      <c r="C362" s="185"/>
      <c r="D362" s="185"/>
      <c r="E362" s="185"/>
      <c r="F362" s="185"/>
      <c r="G362" s="185"/>
      <c r="H362" s="9"/>
      <c r="I362" s="62"/>
    </row>
    <row r="363" spans="1:9">
      <c r="A363" s="54"/>
      <c r="B363" s="7" t="s">
        <v>88</v>
      </c>
      <c r="C363" s="56">
        <v>80</v>
      </c>
      <c r="D363" s="55" t="s">
        <v>11</v>
      </c>
      <c r="E363" s="55" t="s">
        <v>1</v>
      </c>
      <c r="F363" s="57">
        <v>105.93</v>
      </c>
      <c r="G363" s="101" t="s">
        <v>12</v>
      </c>
      <c r="H363" s="58" t="s">
        <v>17</v>
      </c>
      <c r="I363" s="24">
        <v>8474</v>
      </c>
    </row>
    <row r="364" spans="1:9">
      <c r="A364" s="54"/>
      <c r="B364" s="55"/>
      <c r="C364" s="56"/>
      <c r="D364" s="55"/>
      <c r="E364" s="55"/>
      <c r="F364" s="57"/>
      <c r="G364" s="101"/>
      <c r="H364" s="58"/>
      <c r="I364" s="59"/>
    </row>
    <row r="365" spans="1:9">
      <c r="A365" s="52">
        <v>4</v>
      </c>
      <c r="B365" s="185" t="s">
        <v>89</v>
      </c>
      <c r="C365" s="185"/>
      <c r="D365" s="185"/>
      <c r="E365" s="185"/>
      <c r="F365" s="185"/>
      <c r="G365" s="185"/>
      <c r="H365" s="9"/>
      <c r="I365" s="62"/>
    </row>
    <row r="366" spans="1:9">
      <c r="A366" s="54"/>
      <c r="B366" s="55"/>
      <c r="C366" s="56">
        <v>6</v>
      </c>
      <c r="D366" s="55" t="s">
        <v>61</v>
      </c>
      <c r="E366" s="55" t="s">
        <v>1</v>
      </c>
      <c r="F366" s="57">
        <v>388.74</v>
      </c>
      <c r="G366" s="101" t="s">
        <v>19</v>
      </c>
      <c r="H366" s="58" t="s">
        <v>17</v>
      </c>
      <c r="I366" s="59">
        <v>2332</v>
      </c>
    </row>
    <row r="367" spans="1:9">
      <c r="A367" s="54"/>
      <c r="B367" s="55"/>
      <c r="C367" s="56"/>
      <c r="D367" s="55"/>
      <c r="E367" s="55"/>
      <c r="F367" s="57"/>
      <c r="G367" s="101"/>
      <c r="H367" s="58"/>
      <c r="I367" s="59"/>
    </row>
    <row r="368" spans="1:9">
      <c r="A368" s="52">
        <v>0</v>
      </c>
      <c r="B368" s="185" t="s">
        <v>90</v>
      </c>
      <c r="C368" s="185"/>
      <c r="D368" s="185"/>
      <c r="E368" s="185"/>
      <c r="F368" s="185"/>
      <c r="G368" s="185"/>
      <c r="H368" s="9"/>
      <c r="I368" s="62"/>
    </row>
    <row r="369" spans="1:12" ht="15" customHeight="1">
      <c r="A369" s="54"/>
      <c r="B369" s="55"/>
      <c r="C369" s="56">
        <v>5</v>
      </c>
      <c r="D369" s="55" t="s">
        <v>61</v>
      </c>
      <c r="E369" s="55" t="s">
        <v>1</v>
      </c>
      <c r="F369" s="57">
        <v>479.82</v>
      </c>
      <c r="G369" s="101" t="s">
        <v>19</v>
      </c>
      <c r="H369" s="58" t="s">
        <v>17</v>
      </c>
      <c r="I369" s="59">
        <v>2399</v>
      </c>
    </row>
    <row r="370" spans="1:12" ht="15" customHeight="1" thickBot="1">
      <c r="A370" s="54"/>
      <c r="B370" s="55"/>
      <c r="C370" s="56"/>
      <c r="D370" s="55"/>
      <c r="E370" s="55"/>
      <c r="F370" s="57"/>
      <c r="G370" s="101"/>
      <c r="H370" s="58"/>
      <c r="I370" s="59"/>
    </row>
    <row r="371" spans="1:12" ht="15" customHeight="1" thickBot="1">
      <c r="A371" s="54"/>
      <c r="B371" s="55"/>
      <c r="C371" s="56"/>
      <c r="D371" s="55"/>
      <c r="E371" s="55"/>
      <c r="F371" s="57"/>
      <c r="G371" s="67" t="s">
        <v>72</v>
      </c>
      <c r="H371" s="68" t="s">
        <v>17</v>
      </c>
      <c r="I371" s="69">
        <f>SUM(I282:I370)</f>
        <v>678260.4</v>
      </c>
    </row>
    <row r="372" spans="1:12" ht="16.5" thickBot="1">
      <c r="A372" s="54"/>
      <c r="B372" s="55"/>
      <c r="C372" s="56"/>
      <c r="D372" s="55"/>
      <c r="E372" s="55"/>
      <c r="F372" s="57"/>
      <c r="G372" s="101"/>
      <c r="H372" s="58"/>
      <c r="I372" s="59"/>
    </row>
    <row r="373" spans="1:12" ht="16.5" thickBot="1">
      <c r="A373" s="54"/>
      <c r="B373" s="55"/>
      <c r="C373" s="56"/>
      <c r="D373" s="55"/>
      <c r="E373" s="55"/>
      <c r="F373" s="57"/>
      <c r="G373" s="67" t="s">
        <v>84</v>
      </c>
      <c r="H373" s="68" t="s">
        <v>17</v>
      </c>
      <c r="I373" s="69">
        <v>144571</v>
      </c>
    </row>
    <row r="374" spans="1:12">
      <c r="A374" s="54"/>
      <c r="B374" s="55"/>
      <c r="C374" s="56"/>
      <c r="D374" s="55"/>
      <c r="E374" s="55"/>
      <c r="F374" s="57"/>
      <c r="G374" s="101"/>
      <c r="H374" s="58"/>
      <c r="I374" s="59"/>
    </row>
    <row r="375" spans="1:12">
      <c r="A375" s="54"/>
      <c r="B375" s="55"/>
      <c r="C375" s="56"/>
      <c r="D375" s="55"/>
      <c r="E375" s="55"/>
      <c r="F375" s="57"/>
      <c r="G375" s="101"/>
      <c r="H375" s="58"/>
      <c r="I375" s="59"/>
    </row>
    <row r="376" spans="1:12">
      <c r="A376" s="88"/>
      <c r="C376" s="3"/>
      <c r="D376" s="3"/>
      <c r="F376" s="3"/>
      <c r="I376" s="3"/>
      <c r="K376" s="75"/>
      <c r="L376" s="33"/>
    </row>
    <row r="377" spans="1:12" ht="18.75">
      <c r="A377" s="17"/>
      <c r="B377" s="2"/>
      <c r="C377" s="2"/>
      <c r="D377" s="2"/>
      <c r="E377" s="2"/>
      <c r="F377" s="2"/>
      <c r="G377" s="2"/>
      <c r="H377" s="2"/>
      <c r="I377" s="2"/>
      <c r="J377" s="2"/>
      <c r="K377" s="46"/>
      <c r="L377" s="33"/>
    </row>
    <row r="378" spans="1:12" ht="18.75">
      <c r="A378" s="17"/>
      <c r="B378" s="2"/>
      <c r="C378" s="2"/>
      <c r="D378" s="2"/>
      <c r="E378" s="2"/>
      <c r="F378" s="2"/>
      <c r="G378" s="2"/>
      <c r="H378" s="2"/>
      <c r="I378" s="2"/>
      <c r="J378" s="2"/>
      <c r="K378" s="46"/>
      <c r="L378" s="33"/>
    </row>
    <row r="379" spans="1:12" ht="18.75">
      <c r="A379" s="17"/>
      <c r="B379" s="2"/>
      <c r="C379" s="2"/>
      <c r="D379" s="2"/>
      <c r="E379" s="2"/>
      <c r="F379" s="2"/>
      <c r="G379" s="2"/>
      <c r="H379" s="2"/>
      <c r="I379" s="2"/>
      <c r="J379" s="2"/>
      <c r="K379" s="46"/>
      <c r="L379" s="33"/>
    </row>
    <row r="380" spans="1:12" ht="18.75">
      <c r="A380" s="17"/>
      <c r="B380" s="2"/>
      <c r="C380" s="2"/>
      <c r="D380" s="2"/>
      <c r="E380" s="2"/>
      <c r="F380" s="2"/>
      <c r="G380" s="2"/>
      <c r="H380" s="2"/>
      <c r="I380" s="2"/>
      <c r="J380" s="2"/>
      <c r="K380" s="46"/>
      <c r="L380" s="33"/>
    </row>
    <row r="381" spans="1:12" ht="18.75">
      <c r="A381" s="17"/>
      <c r="B381" s="2"/>
      <c r="C381" s="2"/>
      <c r="D381" s="2"/>
      <c r="E381" s="2"/>
      <c r="F381" s="2"/>
      <c r="G381" s="2"/>
      <c r="H381" s="2"/>
      <c r="I381" s="2"/>
      <c r="J381" s="2"/>
      <c r="K381" s="46"/>
      <c r="L381" s="33"/>
    </row>
    <row r="382" spans="1:12" ht="18">
      <c r="A382" s="51"/>
      <c r="B382" s="35"/>
      <c r="C382" s="35"/>
      <c r="D382" s="35"/>
      <c r="E382" s="35"/>
      <c r="F382" s="35"/>
      <c r="G382" s="35"/>
      <c r="H382" s="35"/>
      <c r="I382" s="35"/>
      <c r="J382" s="35"/>
      <c r="K382" s="47"/>
      <c r="L382" s="33"/>
    </row>
    <row r="383" spans="1:12" ht="18">
      <c r="A383" s="51"/>
      <c r="B383" s="35"/>
      <c r="C383" s="35"/>
      <c r="D383" s="35"/>
      <c r="E383" s="35"/>
      <c r="F383" s="35"/>
      <c r="G383" s="35"/>
      <c r="H383" s="35"/>
      <c r="I383" s="35"/>
      <c r="J383" s="35"/>
      <c r="K383" s="47"/>
      <c r="L383" s="33"/>
    </row>
    <row r="384" spans="1:12">
      <c r="A384" s="54"/>
      <c r="B384" s="55"/>
      <c r="C384" s="56"/>
      <c r="D384" s="55"/>
      <c r="E384" s="55"/>
      <c r="F384" s="57"/>
      <c r="G384" s="101"/>
      <c r="H384" s="58"/>
      <c r="I384" s="59"/>
    </row>
    <row r="385" spans="1:9">
      <c r="A385" s="54"/>
      <c r="B385" s="55"/>
      <c r="C385" s="56"/>
      <c r="D385" s="55"/>
      <c r="E385" s="55"/>
      <c r="F385" s="57"/>
      <c r="G385" s="101"/>
      <c r="H385" s="58"/>
      <c r="I385" s="59"/>
    </row>
    <row r="386" spans="1:9">
      <c r="A386" s="54"/>
      <c r="B386" s="55"/>
      <c r="C386" s="56"/>
      <c r="D386" s="55"/>
      <c r="E386" s="55"/>
      <c r="F386" s="57"/>
      <c r="G386" s="101"/>
      <c r="H386" s="58"/>
      <c r="I386" s="59"/>
    </row>
    <row r="387" spans="1:9">
      <c r="A387" s="54"/>
      <c r="B387" s="55"/>
      <c r="C387" s="56"/>
      <c r="D387" s="55"/>
      <c r="E387" s="55"/>
      <c r="F387" s="57"/>
      <c r="G387" s="101"/>
      <c r="H387" s="58"/>
      <c r="I387" s="59"/>
    </row>
    <row r="388" spans="1:9">
      <c r="A388" s="54"/>
      <c r="B388" s="55"/>
      <c r="C388" s="56"/>
      <c r="D388" s="55"/>
      <c r="E388" s="55"/>
      <c r="F388" s="57"/>
      <c r="G388" s="101"/>
      <c r="H388" s="58"/>
      <c r="I388" s="59"/>
    </row>
    <row r="389" spans="1:9">
      <c r="A389" s="54"/>
      <c r="B389" s="55"/>
      <c r="C389" s="56"/>
      <c r="D389" s="55"/>
      <c r="E389" s="55"/>
      <c r="F389" s="57"/>
      <c r="G389" s="101"/>
      <c r="H389" s="58"/>
      <c r="I389" s="59"/>
    </row>
    <row r="390" spans="1:9">
      <c r="A390" s="54"/>
      <c r="B390" s="55"/>
      <c r="C390" s="56"/>
      <c r="D390" s="55"/>
      <c r="E390" s="55"/>
      <c r="F390" s="57"/>
      <c r="G390" s="101"/>
      <c r="H390" s="58"/>
      <c r="I390" s="59"/>
    </row>
    <row r="391" spans="1:9">
      <c r="A391" s="54"/>
      <c r="B391" s="55"/>
      <c r="C391" s="56"/>
      <c r="D391" s="55"/>
      <c r="E391" s="55"/>
      <c r="F391" s="57"/>
      <c r="G391" s="101"/>
      <c r="H391" s="58"/>
      <c r="I391" s="59"/>
    </row>
    <row r="392" spans="1:9">
      <c r="A392" s="54"/>
      <c r="B392" s="55"/>
      <c r="C392" s="56"/>
      <c r="D392" s="55"/>
      <c r="E392" s="55"/>
      <c r="F392" s="57"/>
      <c r="G392" s="101"/>
      <c r="H392" s="58"/>
      <c r="I392" s="59"/>
    </row>
    <row r="393" spans="1:9">
      <c r="A393" s="54"/>
      <c r="B393" s="55"/>
      <c r="C393" s="56"/>
      <c r="D393" s="55"/>
      <c r="E393" s="55"/>
      <c r="F393" s="57"/>
      <c r="G393" s="101"/>
      <c r="H393" s="58"/>
      <c r="I393" s="59"/>
    </row>
    <row r="394" spans="1:9">
      <c r="A394" s="54"/>
      <c r="B394" s="55"/>
      <c r="C394" s="56"/>
      <c r="D394" s="55"/>
      <c r="E394" s="55"/>
      <c r="F394" s="57"/>
      <c r="G394" s="101"/>
      <c r="H394" s="58"/>
      <c r="I394" s="59"/>
    </row>
    <row r="395" spans="1:9">
      <c r="A395" s="54"/>
      <c r="B395" s="55"/>
      <c r="C395" s="56"/>
      <c r="D395" s="55"/>
      <c r="E395" s="55"/>
      <c r="F395" s="57"/>
      <c r="G395" s="101"/>
      <c r="H395" s="58"/>
      <c r="I395" s="59"/>
    </row>
    <row r="396" spans="1:9">
      <c r="A396" s="54"/>
      <c r="B396" s="55"/>
      <c r="C396" s="56"/>
      <c r="D396" s="55"/>
      <c r="E396" s="55"/>
      <c r="F396" s="57"/>
      <c r="G396" s="101"/>
      <c r="H396" s="58"/>
      <c r="I396" s="59"/>
    </row>
    <row r="397" spans="1:9">
      <c r="A397" s="54"/>
      <c r="B397" s="55"/>
      <c r="C397" s="56"/>
      <c r="D397" s="55"/>
      <c r="E397" s="55"/>
      <c r="F397" s="57"/>
      <c r="G397" s="101"/>
      <c r="H397" s="58"/>
      <c r="I397" s="59"/>
    </row>
    <row r="398" spans="1:9">
      <c r="A398" s="52"/>
      <c r="D398" s="3"/>
      <c r="F398" s="61"/>
      <c r="G398" s="103"/>
      <c r="H398" s="9"/>
      <c r="I398" s="62"/>
    </row>
    <row r="399" spans="1:9">
      <c r="A399" s="52">
        <v>4</v>
      </c>
      <c r="B399" s="193" t="s">
        <v>66</v>
      </c>
      <c r="C399" s="193"/>
      <c r="D399" s="193"/>
      <c r="E399" s="193"/>
      <c r="F399" s="193"/>
      <c r="G399" s="193"/>
      <c r="H399" s="193"/>
      <c r="I399" s="62"/>
    </row>
    <row r="400" spans="1:9" s="55" customFormat="1">
      <c r="A400" s="54"/>
      <c r="C400" s="56"/>
      <c r="D400" s="55" t="s">
        <v>61</v>
      </c>
      <c r="E400" s="55" t="s">
        <v>1</v>
      </c>
      <c r="F400" s="88">
        <v>2024.43</v>
      </c>
      <c r="G400" s="101" t="s">
        <v>19</v>
      </c>
      <c r="H400" s="58" t="s">
        <v>17</v>
      </c>
      <c r="I400" s="59"/>
    </row>
    <row r="401" spans="1:9">
      <c r="A401" s="52"/>
      <c r="D401" s="3"/>
      <c r="G401" s="103"/>
      <c r="H401" s="9"/>
      <c r="I401" s="62"/>
    </row>
    <row r="402" spans="1:9">
      <c r="A402" s="3"/>
      <c r="C402" s="3"/>
      <c r="D402" s="3"/>
      <c r="F402" s="3"/>
      <c r="I402" s="3"/>
    </row>
    <row r="403" spans="1:9" s="55" customFormat="1"/>
    <row r="404" spans="1:9">
      <c r="A404" s="52"/>
      <c r="D404" s="3"/>
      <c r="G404" s="103"/>
      <c r="H404" s="9"/>
      <c r="I404" s="62"/>
    </row>
    <row r="405" spans="1:9">
      <c r="A405" s="52">
        <v>7</v>
      </c>
      <c r="B405" s="193" t="s">
        <v>67</v>
      </c>
      <c r="C405" s="193"/>
      <c r="D405" s="193"/>
      <c r="E405" s="193"/>
      <c r="F405" s="193"/>
      <c r="G405" s="193"/>
      <c r="H405" s="193"/>
      <c r="I405" s="62"/>
    </row>
    <row r="406" spans="1:9" s="55" customFormat="1">
      <c r="A406" s="54"/>
      <c r="C406" s="56"/>
      <c r="D406" s="55" t="s">
        <v>61</v>
      </c>
      <c r="E406" s="55" t="s">
        <v>1</v>
      </c>
      <c r="F406" s="57">
        <v>599.6</v>
      </c>
      <c r="G406" s="101" t="s">
        <v>19</v>
      </c>
      <c r="H406" s="58" t="s">
        <v>17</v>
      </c>
      <c r="I406" s="59"/>
    </row>
    <row r="407" spans="1:9">
      <c r="A407" s="52"/>
      <c r="D407" s="3"/>
      <c r="E407" s="6"/>
      <c r="G407" s="103"/>
      <c r="H407" s="9"/>
      <c r="I407" s="62"/>
    </row>
    <row r="409" spans="1:9" s="55" customFormat="1"/>
    <row r="410" spans="1:9">
      <c r="A410" s="52"/>
      <c r="D410" s="3"/>
      <c r="E410" s="6"/>
      <c r="G410" s="103"/>
      <c r="H410" s="9"/>
      <c r="I410" s="62"/>
    </row>
    <row r="412" spans="1:9" s="55" customFormat="1"/>
    <row r="414" spans="1:9" s="55" customFormat="1"/>
    <row r="417" spans="1:9" s="55" customFormat="1"/>
    <row r="419" spans="1:9" s="55" customFormat="1"/>
    <row r="420" spans="1:9">
      <c r="A420" s="9"/>
      <c r="B420" s="9"/>
      <c r="C420" s="91"/>
      <c r="D420" s="9"/>
      <c r="E420" s="9"/>
      <c r="F420" s="91"/>
      <c r="G420" s="9"/>
      <c r="H420" s="9"/>
      <c r="I420" s="92"/>
    </row>
    <row r="422" spans="1:9" s="55" customFormat="1"/>
    <row r="423" spans="1:9">
      <c r="A423" s="52"/>
      <c r="D423" s="3"/>
      <c r="F423" s="61"/>
      <c r="G423" s="103"/>
      <c r="H423" s="9"/>
      <c r="I423" s="62"/>
    </row>
    <row r="425" spans="1:9" s="55" customFormat="1"/>
    <row r="426" spans="1:9">
      <c r="A426" s="52"/>
      <c r="D426" s="3"/>
      <c r="F426" s="61"/>
      <c r="G426" s="103"/>
      <c r="H426" s="9"/>
      <c r="I426" s="62"/>
    </row>
    <row r="428" spans="1:9" s="55" customFormat="1"/>
    <row r="429" spans="1:9" ht="16.5" thickBot="1">
      <c r="A429" s="93"/>
      <c r="C429" s="3"/>
      <c r="D429" s="3"/>
      <c r="F429" s="3"/>
      <c r="G429" s="103"/>
      <c r="H429" s="15"/>
      <c r="I429" s="94"/>
    </row>
    <row r="430" spans="1:9" ht="16.5" thickBot="1">
      <c r="A430" s="52"/>
      <c r="D430" s="3"/>
      <c r="F430" s="16"/>
      <c r="G430" s="67" t="s">
        <v>72</v>
      </c>
      <c r="H430" s="68" t="s">
        <v>17</v>
      </c>
      <c r="I430" s="69"/>
    </row>
    <row r="431" spans="1:9">
      <c r="A431" s="52"/>
      <c r="D431" s="3"/>
      <c r="H431" s="4"/>
      <c r="I431" s="62"/>
    </row>
    <row r="432" spans="1:9">
      <c r="A432" s="52"/>
      <c r="D432" s="3"/>
      <c r="I432" s="62"/>
    </row>
  </sheetData>
  <mergeCells count="40">
    <mergeCell ref="B368:G368"/>
    <mergeCell ref="B399:H399"/>
    <mergeCell ref="B405:H405"/>
    <mergeCell ref="B342:H342"/>
    <mergeCell ref="B345:H345"/>
    <mergeCell ref="B348:H348"/>
    <mergeCell ref="B353:H353"/>
    <mergeCell ref="B362:G362"/>
    <mergeCell ref="B365:G365"/>
    <mergeCell ref="B290:G290"/>
    <mergeCell ref="B174:H174"/>
    <mergeCell ref="B184:H184"/>
    <mergeCell ref="B189:H189"/>
    <mergeCell ref="B192:H192"/>
    <mergeCell ref="B195:H195"/>
    <mergeCell ref="B198:H198"/>
    <mergeCell ref="B263:H263"/>
    <mergeCell ref="B275:H275"/>
    <mergeCell ref="B281:G281"/>
    <mergeCell ref="B284:G284"/>
    <mergeCell ref="B287:G287"/>
    <mergeCell ref="B171:H171"/>
    <mergeCell ref="B5:H5"/>
    <mergeCell ref="B8:H8"/>
    <mergeCell ref="B12:H12"/>
    <mergeCell ref="B15:H15"/>
    <mergeCell ref="B18:H18"/>
    <mergeCell ref="B20:H20"/>
    <mergeCell ref="B25:H25"/>
    <mergeCell ref="B28:H28"/>
    <mergeCell ref="B159:H159"/>
    <mergeCell ref="B162:H162"/>
    <mergeCell ref="B168:H168"/>
    <mergeCell ref="A1:I1"/>
    <mergeCell ref="A2:I2"/>
    <mergeCell ref="A3:B3"/>
    <mergeCell ref="C3:I3"/>
    <mergeCell ref="C4:D4"/>
    <mergeCell ref="E4:F4"/>
    <mergeCell ref="H4:I4"/>
  </mergeCells>
  <pageMargins left="0.75" right="0" top="0.25" bottom="0.5" header="0.3" footer="0.3"/>
  <pageSetup paperSize="9" scale="115" orientation="portrait" r:id="rId1"/>
  <drawing r:id="rId2"/>
</worksheet>
</file>

<file path=xl/worksheets/sheet4.xml><?xml version="1.0" encoding="utf-8"?>
<worksheet xmlns="http://schemas.openxmlformats.org/spreadsheetml/2006/main" xmlns:r="http://schemas.openxmlformats.org/officeDocument/2006/relationships">
  <dimension ref="A1:M59"/>
  <sheetViews>
    <sheetView topLeftCell="A50" workbookViewId="0">
      <selection activeCell="J60" sqref="A60:M737"/>
    </sheetView>
  </sheetViews>
  <sheetFormatPr defaultRowHeight="15.75"/>
  <cols>
    <col min="1" max="1" width="4.5703125" style="127" customWidth="1"/>
    <col min="2" max="2" width="22" style="18" bestFit="1" customWidth="1"/>
    <col min="3" max="3" width="2.7109375" style="18" customWidth="1"/>
    <col min="4" max="4" width="2.42578125" style="18" customWidth="1"/>
    <col min="5" max="5" width="27" style="19" customWidth="1"/>
    <col min="6" max="6" width="3" style="19" customWidth="1"/>
    <col min="7" max="7" width="2.28515625" style="18" customWidth="1"/>
    <col min="8" max="8" width="8.42578125" style="19" bestFit="1" customWidth="1"/>
    <col min="9" max="9" width="3" style="18" bestFit="1" customWidth="1"/>
    <col min="10" max="10" width="10.42578125" style="18" bestFit="1" customWidth="1"/>
    <col min="11" max="11" width="6.85546875" style="78" bestFit="1" customWidth="1"/>
    <col min="12" max="12" width="4.42578125" style="18" bestFit="1" customWidth="1"/>
    <col min="13" max="13" width="11.5703125" style="28" bestFit="1" customWidth="1"/>
    <col min="14" max="16384" width="9.140625" style="18"/>
  </cols>
  <sheetData>
    <row r="1" spans="1:13" ht="24.75" customHeight="1" thickBot="1">
      <c r="A1" s="212" t="s">
        <v>148</v>
      </c>
      <c r="B1" s="212"/>
      <c r="C1" s="212"/>
      <c r="D1" s="212"/>
      <c r="E1" s="212"/>
      <c r="F1" s="212"/>
      <c r="G1" s="212"/>
      <c r="H1" s="212"/>
      <c r="I1" s="212"/>
      <c r="J1" s="212"/>
      <c r="K1" s="212"/>
      <c r="L1" s="212"/>
      <c r="M1" s="212"/>
    </row>
    <row r="2" spans="1:13" ht="50.25" customHeight="1" thickTop="1" thickBot="1">
      <c r="A2" s="215" t="s">
        <v>75</v>
      </c>
      <c r="B2" s="215"/>
      <c r="C2" s="215"/>
      <c r="D2" s="215" t="s">
        <v>147</v>
      </c>
      <c r="E2" s="215"/>
      <c r="F2" s="215"/>
      <c r="G2" s="215"/>
      <c r="H2" s="215"/>
      <c r="I2" s="215"/>
      <c r="J2" s="215"/>
      <c r="K2" s="215"/>
      <c r="L2" s="215"/>
      <c r="M2" s="215"/>
    </row>
    <row r="3" spans="1:13" ht="6.75" customHeight="1" thickTop="1" thickBot="1"/>
    <row r="4" spans="1:13" s="133" customFormat="1" ht="17.25" thickTop="1" thickBot="1">
      <c r="A4" s="79" t="s">
        <v>73</v>
      </c>
      <c r="B4" s="213" t="s">
        <v>4</v>
      </c>
      <c r="C4" s="213"/>
      <c r="D4" s="213"/>
      <c r="E4" s="214" t="s">
        <v>8</v>
      </c>
      <c r="F4" s="214"/>
      <c r="G4" s="214"/>
      <c r="H4" s="214"/>
      <c r="I4" s="213" t="s">
        <v>7</v>
      </c>
      <c r="J4" s="213"/>
      <c r="K4" s="132" t="s">
        <v>5</v>
      </c>
      <c r="L4" s="213" t="s">
        <v>6</v>
      </c>
      <c r="M4" s="213"/>
    </row>
    <row r="5" spans="1:13" s="133" customFormat="1" ht="17.25" thickTop="1" thickBot="1">
      <c r="A5" s="80">
        <v>1</v>
      </c>
      <c r="B5" s="204" t="s">
        <v>15</v>
      </c>
      <c r="C5" s="204"/>
      <c r="D5" s="204"/>
      <c r="E5" s="204"/>
      <c r="F5" s="204"/>
      <c r="G5" s="185"/>
      <c r="H5" s="185"/>
      <c r="I5" s="185"/>
      <c r="J5" s="185"/>
      <c r="K5" s="185"/>
      <c r="L5" s="185"/>
      <c r="M5" s="25"/>
    </row>
    <row r="6" spans="1:13" s="133" customFormat="1" ht="16.5" thickBot="1">
      <c r="A6" s="80"/>
      <c r="B6" s="27"/>
      <c r="C6" s="207"/>
      <c r="D6" s="207"/>
      <c r="E6" s="207"/>
      <c r="F6" s="128"/>
      <c r="G6" s="18"/>
      <c r="H6" s="26">
        <v>1619</v>
      </c>
      <c r="I6" s="21" t="s">
        <v>1</v>
      </c>
      <c r="J6" s="23">
        <v>1285.6300000000001</v>
      </c>
      <c r="K6" s="133" t="s">
        <v>16</v>
      </c>
      <c r="L6" s="22" t="s">
        <v>2</v>
      </c>
      <c r="M6" s="24">
        <f>H6*J6%</f>
        <v>20814.349700000002</v>
      </c>
    </row>
    <row r="7" spans="1:13" s="133" customFormat="1">
      <c r="A7" s="80"/>
      <c r="B7" s="27"/>
      <c r="C7" s="129"/>
      <c r="D7" s="129"/>
      <c r="E7" s="129"/>
      <c r="F7" s="128"/>
      <c r="G7" s="18"/>
      <c r="H7" s="29"/>
      <c r="I7" s="21"/>
      <c r="J7" s="23"/>
      <c r="L7" s="22"/>
      <c r="M7" s="24"/>
    </row>
    <row r="8" spans="1:13" s="133" customFormat="1" ht="16.5" thickBot="1">
      <c r="A8" s="80">
        <v>2</v>
      </c>
      <c r="B8" s="204" t="s">
        <v>20</v>
      </c>
      <c r="C8" s="204"/>
      <c r="D8" s="204"/>
      <c r="E8" s="204"/>
      <c r="F8" s="204"/>
      <c r="G8" s="185"/>
      <c r="H8" s="185"/>
      <c r="I8" s="185"/>
      <c r="J8" s="185"/>
      <c r="K8" s="185"/>
      <c r="L8" s="185"/>
      <c r="M8" s="24"/>
    </row>
    <row r="9" spans="1:13" s="133" customFormat="1" ht="16.5" thickBot="1">
      <c r="A9" s="131"/>
      <c r="H9" s="26">
        <v>159</v>
      </c>
      <c r="I9" s="21" t="s">
        <v>1</v>
      </c>
      <c r="J9" s="23">
        <v>121</v>
      </c>
      <c r="K9" s="133" t="s">
        <v>21</v>
      </c>
      <c r="L9" s="22" t="s">
        <v>2</v>
      </c>
      <c r="M9" s="24">
        <f>H9*J9%</f>
        <v>192.39</v>
      </c>
    </row>
    <row r="10" spans="1:13" s="133" customFormat="1">
      <c r="A10" s="80"/>
      <c r="B10" s="27"/>
      <c r="C10" s="129"/>
      <c r="D10" s="129"/>
      <c r="E10" s="129"/>
      <c r="F10" s="128"/>
      <c r="G10" s="18"/>
      <c r="H10" s="29"/>
      <c r="I10" s="21"/>
      <c r="J10" s="23"/>
      <c r="L10" s="22"/>
      <c r="M10" s="24"/>
    </row>
    <row r="11" spans="1:13" s="133" customFormat="1" ht="16.5" thickBot="1">
      <c r="A11" s="80">
        <v>3</v>
      </c>
      <c r="B11" s="204" t="s">
        <v>18</v>
      </c>
      <c r="C11" s="204"/>
      <c r="D11" s="204"/>
      <c r="E11" s="204"/>
      <c r="F11" s="204"/>
      <c r="G11" s="185"/>
      <c r="H11" s="185"/>
      <c r="I11" s="185"/>
      <c r="J11" s="185"/>
      <c r="K11" s="185"/>
      <c r="L11" s="185"/>
      <c r="M11" s="24"/>
    </row>
    <row r="12" spans="1:13" s="133" customFormat="1" ht="16.5" thickBot="1">
      <c r="A12" s="131"/>
      <c r="C12" s="205"/>
      <c r="D12" s="205"/>
      <c r="E12" s="205"/>
      <c r="F12" s="19"/>
      <c r="G12" s="18"/>
      <c r="H12" s="26">
        <v>999</v>
      </c>
      <c r="I12" s="21" t="s">
        <v>1</v>
      </c>
      <c r="J12" s="23">
        <v>1306.8</v>
      </c>
      <c r="K12" s="133" t="s">
        <v>16</v>
      </c>
      <c r="L12" s="22" t="s">
        <v>2</v>
      </c>
      <c r="M12" s="24">
        <f>H12*J12%</f>
        <v>13054.931999999999</v>
      </c>
    </row>
    <row r="13" spans="1:13" s="133" customFormat="1">
      <c r="A13" s="80"/>
      <c r="C13" s="129"/>
      <c r="D13" s="129"/>
      <c r="E13" s="129"/>
      <c r="F13" s="128"/>
      <c r="G13" s="18"/>
      <c r="H13" s="29"/>
      <c r="I13" s="21"/>
      <c r="J13" s="23"/>
      <c r="L13" s="22"/>
      <c r="M13" s="24"/>
    </row>
    <row r="14" spans="1:13" s="133" customFormat="1" ht="67.5" customHeight="1">
      <c r="A14" s="118">
        <v>4</v>
      </c>
      <c r="B14" s="204" t="s">
        <v>99</v>
      </c>
      <c r="C14" s="204"/>
      <c r="D14" s="204"/>
      <c r="E14" s="204"/>
      <c r="F14" s="204"/>
      <c r="G14" s="204"/>
      <c r="H14" s="204"/>
      <c r="I14" s="204"/>
      <c r="J14" s="204"/>
      <c r="K14" s="204"/>
      <c r="L14" s="204"/>
      <c r="M14" s="84"/>
    </row>
    <row r="15" spans="1:13" s="133" customFormat="1">
      <c r="A15" s="80"/>
      <c r="B15" s="18"/>
      <c r="C15" s="127"/>
      <c r="D15" s="127"/>
      <c r="E15" s="127"/>
      <c r="F15" s="82"/>
      <c r="G15" s="82"/>
      <c r="H15" s="83">
        <v>856</v>
      </c>
      <c r="I15" s="21" t="s">
        <v>1</v>
      </c>
      <c r="J15" s="23">
        <v>337</v>
      </c>
      <c r="K15" s="133" t="s">
        <v>10</v>
      </c>
      <c r="L15" s="22" t="s">
        <v>2</v>
      </c>
      <c r="M15" s="24">
        <f>H15*J15</f>
        <v>288472</v>
      </c>
    </row>
    <row r="16" spans="1:13" s="133" customFormat="1">
      <c r="A16" s="80"/>
      <c r="B16" s="18"/>
      <c r="C16" s="127"/>
      <c r="D16" s="127"/>
      <c r="E16" s="127"/>
      <c r="F16" s="82"/>
      <c r="G16" s="82"/>
      <c r="H16" s="29"/>
      <c r="I16" s="21"/>
      <c r="J16" s="23"/>
      <c r="L16" s="22"/>
      <c r="M16" s="24"/>
    </row>
    <row r="17" spans="1:13" s="133" customFormat="1" ht="36" customHeight="1">
      <c r="A17" s="118">
        <v>5</v>
      </c>
      <c r="B17" s="204" t="s">
        <v>22</v>
      </c>
      <c r="C17" s="204"/>
      <c r="D17" s="204"/>
      <c r="E17" s="204"/>
      <c r="F17" s="204"/>
      <c r="G17" s="204"/>
      <c r="H17" s="204"/>
      <c r="I17" s="204"/>
      <c r="J17" s="204"/>
      <c r="K17" s="204"/>
      <c r="L17" s="204"/>
      <c r="M17" s="84"/>
    </row>
    <row r="18" spans="1:13" s="133" customFormat="1">
      <c r="A18" s="85"/>
      <c r="B18" s="27"/>
      <c r="C18" s="208"/>
      <c r="D18" s="208"/>
      <c r="E18" s="208"/>
      <c r="F18" s="87"/>
      <c r="G18" s="82" t="s">
        <v>0</v>
      </c>
      <c r="H18" s="86">
        <v>38.21</v>
      </c>
      <c r="I18" s="21" t="s">
        <v>1</v>
      </c>
      <c r="J18" s="22">
        <v>5001.7</v>
      </c>
      <c r="K18" s="133" t="s">
        <v>13</v>
      </c>
      <c r="L18" s="22" t="s">
        <v>2</v>
      </c>
      <c r="M18" s="24">
        <f>H18*J18</f>
        <v>191114.95699999999</v>
      </c>
    </row>
    <row r="19" spans="1:13" s="133" customFormat="1">
      <c r="A19" s="80"/>
      <c r="B19" s="18"/>
      <c r="C19" s="127"/>
      <c r="D19" s="127"/>
      <c r="E19" s="127"/>
      <c r="F19" s="82"/>
      <c r="G19" s="82"/>
      <c r="H19" s="29"/>
      <c r="I19" s="21"/>
      <c r="J19" s="23"/>
      <c r="L19" s="22"/>
      <c r="M19" s="24"/>
    </row>
    <row r="20" spans="1:13" s="133" customFormat="1">
      <c r="A20" s="80">
        <v>6</v>
      </c>
      <c r="B20" s="204" t="s">
        <v>109</v>
      </c>
      <c r="C20" s="204"/>
      <c r="D20" s="204"/>
      <c r="E20" s="204"/>
      <c r="F20" s="204"/>
      <c r="G20" s="204"/>
      <c r="H20" s="204"/>
      <c r="I20" s="204"/>
      <c r="J20" s="204"/>
      <c r="K20" s="204"/>
      <c r="L20" s="204"/>
      <c r="M20" s="25"/>
    </row>
    <row r="21" spans="1:13" s="133" customFormat="1" ht="16.5" thickBot="1">
      <c r="A21" s="80"/>
      <c r="B21" s="18"/>
      <c r="C21" s="205"/>
      <c r="D21" s="205"/>
      <c r="E21" s="205"/>
      <c r="F21" s="82"/>
      <c r="G21" s="82"/>
      <c r="H21" s="20"/>
      <c r="I21" s="125"/>
      <c r="J21" s="125"/>
      <c r="K21" s="99"/>
      <c r="L21" s="125"/>
      <c r="M21" s="25"/>
    </row>
    <row r="22" spans="1:13" s="133" customFormat="1" ht="16.5" thickBot="1">
      <c r="A22" s="81"/>
      <c r="B22" s="27"/>
      <c r="C22" s="206"/>
      <c r="D22" s="206"/>
      <c r="E22" s="206"/>
      <c r="F22" s="19"/>
      <c r="G22" s="18"/>
      <c r="H22" s="26">
        <v>592</v>
      </c>
      <c r="I22" s="21" t="s">
        <v>1</v>
      </c>
      <c r="J22" s="23">
        <v>12346.65</v>
      </c>
      <c r="K22" s="133" t="s">
        <v>69</v>
      </c>
      <c r="L22" s="22" t="s">
        <v>2</v>
      </c>
      <c r="M22" s="24">
        <f>H22*J22%</f>
        <v>73092.168000000005</v>
      </c>
    </row>
    <row r="23" spans="1:13" s="133" customFormat="1">
      <c r="A23" s="81"/>
      <c r="B23" s="27"/>
      <c r="C23" s="130"/>
      <c r="D23" s="130"/>
      <c r="E23" s="130"/>
      <c r="F23" s="19"/>
      <c r="G23" s="18"/>
      <c r="H23" s="29"/>
      <c r="I23" s="21"/>
      <c r="J23" s="23"/>
      <c r="L23" s="22"/>
      <c r="M23" s="24"/>
    </row>
    <row r="24" spans="1:13" s="133" customFormat="1" ht="16.5" thickBot="1">
      <c r="A24" s="80">
        <v>7</v>
      </c>
      <c r="B24" s="204" t="s">
        <v>144</v>
      </c>
      <c r="C24" s="204"/>
      <c r="D24" s="204"/>
      <c r="E24" s="204"/>
      <c r="F24" s="204"/>
      <c r="G24" s="204"/>
      <c r="H24" s="204"/>
      <c r="I24" s="204"/>
      <c r="J24" s="204"/>
      <c r="K24" s="204"/>
      <c r="L24" s="204"/>
      <c r="M24" s="25"/>
    </row>
    <row r="25" spans="1:13" s="133" customFormat="1" ht="16.5" thickBot="1">
      <c r="A25" s="80"/>
      <c r="B25" s="27"/>
      <c r="C25" s="206"/>
      <c r="D25" s="206"/>
      <c r="E25" s="206"/>
      <c r="F25" s="19"/>
      <c r="G25" s="18"/>
      <c r="H25" s="26">
        <v>234</v>
      </c>
      <c r="I25" s="21" t="s">
        <v>1</v>
      </c>
      <c r="J25" s="23">
        <v>13112.99</v>
      </c>
      <c r="K25" s="133" t="s">
        <v>69</v>
      </c>
      <c r="L25" s="22" t="s">
        <v>2</v>
      </c>
      <c r="M25" s="24">
        <f>H25*J25%</f>
        <v>30684.396599999996</v>
      </c>
    </row>
    <row r="26" spans="1:13" s="133" customFormat="1">
      <c r="A26" s="80"/>
      <c r="B26" s="18"/>
      <c r="C26" s="127"/>
      <c r="D26" s="127"/>
      <c r="E26" s="127"/>
      <c r="F26" s="82"/>
      <c r="G26" s="82"/>
      <c r="H26" s="29"/>
      <c r="I26" s="21"/>
      <c r="J26" s="23"/>
      <c r="L26" s="22"/>
      <c r="M26" s="24"/>
    </row>
    <row r="27" spans="1:13" s="133" customFormat="1">
      <c r="A27" s="80">
        <v>8</v>
      </c>
      <c r="B27" s="204" t="s">
        <v>121</v>
      </c>
      <c r="C27" s="204"/>
      <c r="D27" s="204"/>
      <c r="E27" s="204"/>
      <c r="F27" s="204"/>
      <c r="G27" s="204"/>
      <c r="H27" s="204"/>
      <c r="I27" s="204"/>
      <c r="J27" s="204"/>
      <c r="K27" s="204"/>
      <c r="L27" s="204"/>
      <c r="M27" s="25"/>
    </row>
    <row r="28" spans="1:13" s="133" customFormat="1" ht="16.5" thickBot="1">
      <c r="A28" s="115" t="s">
        <v>91</v>
      </c>
      <c r="B28" s="126" t="s">
        <v>131</v>
      </c>
      <c r="C28" s="128"/>
      <c r="D28" s="128"/>
      <c r="E28" s="128"/>
      <c r="F28" s="128"/>
      <c r="G28" s="125"/>
      <c r="H28" s="125"/>
      <c r="I28" s="125"/>
      <c r="J28" s="125"/>
      <c r="K28" s="125"/>
      <c r="L28" s="125"/>
      <c r="M28" s="25"/>
    </row>
    <row r="29" spans="1:13" s="133" customFormat="1" ht="16.5" thickBot="1">
      <c r="A29" s="80"/>
      <c r="B29" s="18"/>
      <c r="C29" s="127"/>
      <c r="D29" s="127"/>
      <c r="E29" s="127"/>
      <c r="F29" s="19"/>
      <c r="G29" s="18"/>
      <c r="H29" s="26">
        <v>853</v>
      </c>
      <c r="I29" s="21" t="s">
        <v>1</v>
      </c>
      <c r="J29" s="23">
        <v>4411.82</v>
      </c>
      <c r="K29" s="133" t="s">
        <v>3</v>
      </c>
      <c r="L29" s="22" t="s">
        <v>2</v>
      </c>
      <c r="M29" s="24">
        <f>H29*J29%</f>
        <v>37632.824599999993</v>
      </c>
    </row>
    <row r="30" spans="1:13" s="133" customFormat="1" ht="16.5" thickBot="1">
      <c r="A30" s="115" t="s">
        <v>92</v>
      </c>
      <c r="B30" s="126" t="s">
        <v>132</v>
      </c>
      <c r="C30" s="128"/>
      <c r="D30" s="128"/>
      <c r="E30" s="128"/>
      <c r="F30" s="128"/>
      <c r="G30" s="125"/>
      <c r="H30" s="125"/>
      <c r="I30" s="125"/>
      <c r="J30" s="125"/>
      <c r="K30" s="125"/>
      <c r="L30" s="125"/>
      <c r="M30" s="25"/>
    </row>
    <row r="31" spans="1:13" s="133" customFormat="1" ht="16.5" thickBot="1">
      <c r="A31" s="80"/>
      <c r="B31" s="18"/>
      <c r="C31" s="127"/>
      <c r="D31" s="127"/>
      <c r="E31" s="127"/>
      <c r="F31" s="19"/>
      <c r="G31" s="18"/>
      <c r="H31" s="26">
        <v>1446</v>
      </c>
      <c r="I31" s="21" t="s">
        <v>1</v>
      </c>
      <c r="J31" s="23">
        <v>3275.5</v>
      </c>
      <c r="K31" s="133" t="s">
        <v>3</v>
      </c>
      <c r="L31" s="22" t="s">
        <v>2</v>
      </c>
      <c r="M31" s="24">
        <f>H31*J31%</f>
        <v>47363.73</v>
      </c>
    </row>
    <row r="32" spans="1:13" s="133" customFormat="1">
      <c r="A32" s="80"/>
      <c r="B32" s="18"/>
      <c r="C32" s="127"/>
      <c r="D32" s="127"/>
      <c r="E32" s="127"/>
      <c r="F32" s="19"/>
      <c r="G32" s="18"/>
      <c r="H32" s="29"/>
      <c r="I32" s="21"/>
      <c r="J32" s="23"/>
      <c r="L32" s="22"/>
      <c r="M32" s="24"/>
    </row>
    <row r="33" spans="1:13" s="133" customFormat="1" ht="32.25" customHeight="1">
      <c r="A33" s="80">
        <v>9</v>
      </c>
      <c r="B33" s="204" t="s">
        <v>24</v>
      </c>
      <c r="C33" s="204"/>
      <c r="D33" s="204"/>
      <c r="E33" s="204"/>
      <c r="F33" s="204"/>
      <c r="G33" s="204"/>
      <c r="H33" s="204"/>
      <c r="I33" s="204"/>
      <c r="J33" s="204"/>
      <c r="K33" s="204"/>
      <c r="L33" s="204"/>
      <c r="M33" s="24"/>
    </row>
    <row r="34" spans="1:13" s="133" customFormat="1">
      <c r="A34" s="80"/>
      <c r="B34" s="18"/>
      <c r="C34" s="206"/>
      <c r="D34" s="206"/>
      <c r="E34" s="206"/>
      <c r="F34" s="19"/>
      <c r="G34" s="18"/>
      <c r="H34" s="29">
        <v>1446</v>
      </c>
      <c r="I34" s="21" t="s">
        <v>1</v>
      </c>
      <c r="J34" s="23">
        <v>1887.4</v>
      </c>
      <c r="K34" s="100" t="s">
        <v>3</v>
      </c>
      <c r="L34" s="22" t="s">
        <v>2</v>
      </c>
      <c r="M34" s="24">
        <f>H34*J34%</f>
        <v>27291.804000000004</v>
      </c>
    </row>
    <row r="35" spans="1:13" s="133" customFormat="1">
      <c r="A35" s="80"/>
      <c r="B35" s="18"/>
      <c r="C35" s="130"/>
      <c r="D35" s="130"/>
      <c r="E35" s="130"/>
      <c r="F35" s="19"/>
      <c r="G35" s="18"/>
      <c r="H35" s="29"/>
      <c r="I35" s="21"/>
      <c r="J35" s="23"/>
      <c r="K35" s="100"/>
      <c r="L35" s="22"/>
      <c r="M35" s="24"/>
    </row>
    <row r="36" spans="1:13" s="133" customFormat="1" ht="16.5" thickBot="1">
      <c r="A36" s="80">
        <v>10</v>
      </c>
      <c r="B36" s="204" t="s">
        <v>23</v>
      </c>
      <c r="C36" s="204"/>
      <c r="D36" s="204"/>
      <c r="E36" s="204"/>
      <c r="F36" s="204"/>
      <c r="G36" s="204"/>
      <c r="H36" s="204"/>
      <c r="I36" s="204"/>
      <c r="J36" s="204"/>
      <c r="K36" s="204"/>
      <c r="L36" s="204"/>
      <c r="M36" s="24"/>
    </row>
    <row r="37" spans="1:13" s="133" customFormat="1" ht="16.5" thickBot="1">
      <c r="A37" s="80"/>
      <c r="B37" s="18"/>
      <c r="C37" s="206"/>
      <c r="D37" s="206"/>
      <c r="E37" s="206"/>
      <c r="F37" s="19"/>
      <c r="G37" s="18"/>
      <c r="H37" s="26">
        <v>3193</v>
      </c>
      <c r="I37" s="21" t="s">
        <v>1</v>
      </c>
      <c r="J37" s="23">
        <v>2206.6</v>
      </c>
      <c r="K37" s="133" t="s">
        <v>3</v>
      </c>
      <c r="L37" s="22" t="s">
        <v>2</v>
      </c>
      <c r="M37" s="24">
        <f>H37*J37%</f>
        <v>70456.737999999998</v>
      </c>
    </row>
    <row r="38" spans="1:13" s="133" customFormat="1"/>
    <row r="39" spans="1:13" s="133" customFormat="1" ht="16.5" thickBot="1">
      <c r="A39" s="80">
        <v>11</v>
      </c>
      <c r="B39" s="204" t="s">
        <v>86</v>
      </c>
      <c r="C39" s="204"/>
      <c r="D39" s="204"/>
      <c r="E39" s="204"/>
      <c r="F39" s="204"/>
      <c r="G39" s="204"/>
      <c r="H39" s="204"/>
      <c r="I39" s="204"/>
      <c r="J39" s="204"/>
      <c r="K39" s="204"/>
      <c r="L39" s="204"/>
    </row>
    <row r="40" spans="1:13" s="133" customFormat="1" ht="16.5" thickBot="1">
      <c r="A40" s="80"/>
      <c r="B40" s="128"/>
      <c r="C40" s="207"/>
      <c r="D40" s="207"/>
      <c r="E40" s="207"/>
      <c r="F40" s="128"/>
      <c r="G40" s="18"/>
      <c r="H40" s="26">
        <v>3193</v>
      </c>
      <c r="I40" s="21" t="s">
        <v>1</v>
      </c>
      <c r="J40" s="23">
        <v>2197.52</v>
      </c>
      <c r="K40" s="133" t="s">
        <v>3</v>
      </c>
      <c r="L40" s="22" t="s">
        <v>2</v>
      </c>
      <c r="M40" s="24">
        <f>H40*J40%</f>
        <v>70166.813600000009</v>
      </c>
    </row>
    <row r="41" spans="1:13" s="133" customFormat="1">
      <c r="A41" s="80"/>
      <c r="B41" s="128"/>
      <c r="C41" s="129"/>
      <c r="D41" s="129"/>
      <c r="E41" s="129"/>
      <c r="F41" s="128"/>
      <c r="G41" s="18"/>
      <c r="H41" s="29"/>
      <c r="I41" s="21"/>
      <c r="J41" s="23"/>
      <c r="L41" s="22"/>
      <c r="M41" s="24"/>
    </row>
    <row r="42" spans="1:13" s="133" customFormat="1" ht="33" customHeight="1" thickBot="1">
      <c r="A42" s="80">
        <v>12</v>
      </c>
      <c r="B42" s="204" t="s">
        <v>25</v>
      </c>
      <c r="C42" s="204"/>
      <c r="D42" s="204"/>
      <c r="E42" s="204"/>
      <c r="F42" s="204"/>
      <c r="G42" s="204"/>
      <c r="H42" s="204"/>
      <c r="I42" s="204"/>
      <c r="J42" s="204"/>
      <c r="K42" s="204"/>
      <c r="L42" s="204"/>
      <c r="M42" s="25"/>
    </row>
    <row r="43" spans="1:13" s="133" customFormat="1" ht="16.5" thickBot="1">
      <c r="A43" s="81"/>
      <c r="B43" s="18"/>
      <c r="C43" s="205"/>
      <c r="D43" s="205"/>
      <c r="E43" s="205"/>
      <c r="F43" s="19"/>
      <c r="G43" s="18"/>
      <c r="H43" s="26">
        <v>21</v>
      </c>
      <c r="I43" s="21" t="s">
        <v>1</v>
      </c>
      <c r="J43" s="23">
        <v>726.72</v>
      </c>
      <c r="K43" s="133" t="s">
        <v>9</v>
      </c>
      <c r="L43" s="22" t="s">
        <v>2</v>
      </c>
      <c r="M43" s="24">
        <f>H43*J43</f>
        <v>15261.12</v>
      </c>
    </row>
    <row r="44" spans="1:13" s="133" customFormat="1">
      <c r="A44" s="131"/>
      <c r="B44" s="18" t="s">
        <v>108</v>
      </c>
      <c r="C44" s="205"/>
      <c r="D44" s="205"/>
      <c r="E44" s="205"/>
      <c r="F44" s="19"/>
      <c r="G44" s="18"/>
      <c r="H44" s="20"/>
      <c r="I44" s="125"/>
      <c r="K44" s="99"/>
    </row>
    <row r="45" spans="1:13" s="133" customFormat="1">
      <c r="A45" s="80">
        <v>13</v>
      </c>
      <c r="B45" s="204" t="s">
        <v>93</v>
      </c>
      <c r="C45" s="204"/>
      <c r="D45" s="204"/>
      <c r="E45" s="204"/>
      <c r="F45" s="204"/>
      <c r="G45" s="204"/>
      <c r="H45" s="204"/>
      <c r="I45" s="204"/>
      <c r="J45" s="204"/>
      <c r="K45" s="204"/>
      <c r="L45" s="204"/>
      <c r="M45" s="24"/>
    </row>
    <row r="46" spans="1:13" s="133" customFormat="1">
      <c r="A46" s="127"/>
      <c r="B46" s="18"/>
      <c r="C46" s="206"/>
      <c r="D46" s="206"/>
      <c r="E46" s="206"/>
      <c r="F46" s="19"/>
      <c r="G46" s="18"/>
      <c r="H46" s="29">
        <v>3193</v>
      </c>
      <c r="I46" s="21" t="s">
        <v>1</v>
      </c>
      <c r="J46" s="23">
        <v>1079.6500000000001</v>
      </c>
      <c r="K46" s="100" t="s">
        <v>3</v>
      </c>
      <c r="L46" s="22" t="s">
        <v>2</v>
      </c>
      <c r="M46" s="24">
        <f>H46*J46%</f>
        <v>34473.224500000004</v>
      </c>
    </row>
    <row r="47" spans="1:13" s="133" customFormat="1"/>
    <row r="48" spans="1:13" s="133" customFormat="1" ht="16.5" thickBot="1">
      <c r="A48" s="80">
        <v>14</v>
      </c>
      <c r="B48" s="204" t="s">
        <v>110</v>
      </c>
      <c r="C48" s="204"/>
      <c r="D48" s="204"/>
      <c r="E48" s="204"/>
      <c r="F48" s="204"/>
      <c r="G48" s="204"/>
      <c r="H48" s="204"/>
      <c r="I48" s="204"/>
      <c r="J48" s="204"/>
      <c r="K48" s="204"/>
      <c r="L48" s="204"/>
      <c r="M48" s="24"/>
    </row>
    <row r="49" spans="1:13" s="133" customFormat="1" ht="16.5" thickBot="1">
      <c r="A49" s="80"/>
      <c r="B49" s="128"/>
      <c r="C49" s="128"/>
      <c r="D49" s="128"/>
      <c r="E49" s="128"/>
      <c r="F49" s="128"/>
      <c r="G49" s="128"/>
      <c r="H49" s="26">
        <v>8180</v>
      </c>
      <c r="I49" s="21" t="s">
        <v>1</v>
      </c>
      <c r="J49" s="23">
        <v>1043.9000000000001</v>
      </c>
      <c r="K49" s="100" t="s">
        <v>3</v>
      </c>
      <c r="L49" s="22" t="s">
        <v>2</v>
      </c>
      <c r="M49" s="24">
        <f>H49*J49%</f>
        <v>85391.02</v>
      </c>
    </row>
    <row r="50" spans="1:13" s="133" customFormat="1">
      <c r="A50" s="80"/>
      <c r="B50" s="128"/>
      <c r="C50" s="128"/>
      <c r="D50" s="128"/>
      <c r="E50" s="128"/>
      <c r="F50" s="128"/>
      <c r="G50" s="128"/>
      <c r="H50" s="128"/>
      <c r="I50" s="128"/>
      <c r="J50" s="128"/>
      <c r="K50" s="128"/>
      <c r="L50" s="128"/>
      <c r="M50" s="24"/>
    </row>
    <row r="51" spans="1:13" s="133" customFormat="1" ht="16.5" thickBot="1">
      <c r="A51" s="131">
        <v>15</v>
      </c>
      <c r="B51" s="209" t="s">
        <v>26</v>
      </c>
      <c r="C51" s="209"/>
      <c r="D51" s="209"/>
      <c r="E51" s="209"/>
      <c r="F51" s="209"/>
      <c r="G51" s="209"/>
      <c r="H51" s="209"/>
      <c r="I51" s="209"/>
      <c r="J51" s="209"/>
      <c r="K51" s="209"/>
      <c r="L51" s="118"/>
      <c r="M51" s="118"/>
    </row>
    <row r="52" spans="1:13" s="133" customFormat="1" ht="16.5" thickBot="1">
      <c r="A52" s="131"/>
      <c r="B52" s="18"/>
      <c r="C52" s="205"/>
      <c r="D52" s="205"/>
      <c r="E52" s="205"/>
      <c r="F52" s="19"/>
      <c r="G52" s="18"/>
      <c r="H52" s="26">
        <v>484</v>
      </c>
      <c r="I52" s="21" t="s">
        <v>1</v>
      </c>
      <c r="J52" s="23">
        <v>1160.06</v>
      </c>
      <c r="K52" s="133" t="s">
        <v>21</v>
      </c>
      <c r="L52" s="22" t="s">
        <v>2</v>
      </c>
      <c r="M52" s="24">
        <f>H52*J52%</f>
        <v>5614.6904000000004</v>
      </c>
    </row>
    <row r="53" spans="1:13" s="133" customFormat="1"/>
    <row r="54" spans="1:13" s="133" customFormat="1" ht="35.25" customHeight="1" thickBot="1">
      <c r="A54" s="131">
        <v>16</v>
      </c>
      <c r="B54" s="216" t="s">
        <v>145</v>
      </c>
      <c r="C54" s="216"/>
      <c r="D54" s="216"/>
      <c r="E54" s="216"/>
      <c r="F54" s="216"/>
      <c r="G54" s="216"/>
      <c r="H54" s="216"/>
      <c r="I54" s="216"/>
      <c r="J54" s="216"/>
      <c r="K54" s="216"/>
      <c r="L54" s="118"/>
      <c r="M54" s="118"/>
    </row>
    <row r="55" spans="1:13" s="133" customFormat="1" ht="16.5" thickBot="1">
      <c r="A55" s="131"/>
      <c r="B55" s="18"/>
      <c r="C55" s="205"/>
      <c r="D55" s="205"/>
      <c r="E55" s="205"/>
      <c r="F55" s="19"/>
      <c r="G55" s="18"/>
      <c r="H55" s="26">
        <v>120</v>
      </c>
      <c r="I55" s="21" t="s">
        <v>1</v>
      </c>
      <c r="J55" s="23">
        <v>674.6</v>
      </c>
      <c r="K55" s="133" t="s">
        <v>21</v>
      </c>
      <c r="L55" s="22" t="s">
        <v>2</v>
      </c>
      <c r="M55" s="24">
        <f>H55*J55%</f>
        <v>809.5200000000001</v>
      </c>
    </row>
    <row r="56" spans="1:13" s="133" customFormat="1" ht="16.5" thickBot="1">
      <c r="A56" s="80"/>
      <c r="B56" s="128"/>
      <c r="C56" s="128"/>
      <c r="D56" s="128"/>
      <c r="E56" s="128"/>
      <c r="F56" s="128"/>
      <c r="G56" s="128"/>
      <c r="H56" s="128"/>
      <c r="I56" s="128"/>
      <c r="J56" s="128"/>
      <c r="K56" s="128"/>
      <c r="L56" s="128"/>
      <c r="M56" s="24"/>
    </row>
    <row r="57" spans="1:13" s="133" customFormat="1" ht="16.5" thickBot="1">
      <c r="A57" s="80"/>
      <c r="B57" s="128"/>
      <c r="C57" s="128"/>
      <c r="D57" s="128"/>
      <c r="E57" s="128"/>
      <c r="F57" s="128"/>
      <c r="G57" s="128"/>
      <c r="H57" s="128"/>
      <c r="I57" s="128"/>
      <c r="J57" s="210" t="s">
        <v>72</v>
      </c>
      <c r="K57" s="211"/>
      <c r="L57" s="30" t="s">
        <v>2</v>
      </c>
      <c r="M57" s="31">
        <f>SUM(M6:M56)</f>
        <v>1011886.6784000001</v>
      </c>
    </row>
    <row r="58" spans="1:13" s="133" customFormat="1">
      <c r="A58" s="80"/>
      <c r="B58" s="128"/>
      <c r="C58" s="128"/>
      <c r="D58" s="128"/>
      <c r="E58" s="128"/>
      <c r="F58" s="128"/>
      <c r="G58" s="128"/>
      <c r="H58" s="128"/>
      <c r="I58" s="128"/>
      <c r="J58" s="128"/>
      <c r="K58" s="128"/>
      <c r="L58" s="128"/>
      <c r="M58" s="24"/>
    </row>
    <row r="59" spans="1:13" s="133" customFormat="1">
      <c r="A59" s="80"/>
      <c r="B59" s="128"/>
      <c r="C59" s="128"/>
      <c r="D59" s="128"/>
      <c r="E59" s="128"/>
      <c r="F59" s="128"/>
      <c r="G59" s="128"/>
      <c r="H59" s="128"/>
      <c r="I59" s="128"/>
      <c r="J59" s="128"/>
      <c r="K59" s="128"/>
      <c r="L59" s="128"/>
      <c r="M59" s="24"/>
    </row>
  </sheetData>
  <mergeCells count="38">
    <mergeCell ref="B36:L36"/>
    <mergeCell ref="B51:K51"/>
    <mergeCell ref="B39:L39"/>
    <mergeCell ref="C40:E40"/>
    <mergeCell ref="B42:L42"/>
    <mergeCell ref="C43:E43"/>
    <mergeCell ref="C44:E44"/>
    <mergeCell ref="C52:E52"/>
    <mergeCell ref="B54:K54"/>
    <mergeCell ref="C55:E55"/>
    <mergeCell ref="J57:K57"/>
    <mergeCell ref="B11:L11"/>
    <mergeCell ref="B14:L14"/>
    <mergeCell ref="A1:M1"/>
    <mergeCell ref="A2:C2"/>
    <mergeCell ref="D2:M2"/>
    <mergeCell ref="B4:D4"/>
    <mergeCell ref="E4:H4"/>
    <mergeCell ref="I4:J4"/>
    <mergeCell ref="L4:M4"/>
    <mergeCell ref="C6:E6"/>
    <mergeCell ref="B8:L8"/>
    <mergeCell ref="B5:L5"/>
    <mergeCell ref="C12:E12"/>
    <mergeCell ref="C22:E22"/>
    <mergeCell ref="B24:L24"/>
    <mergeCell ref="C21:E21"/>
    <mergeCell ref="C25:E25"/>
    <mergeCell ref="B27:L27"/>
    <mergeCell ref="B33:L33"/>
    <mergeCell ref="C34:E34"/>
    <mergeCell ref="B17:L17"/>
    <mergeCell ref="C18:E18"/>
    <mergeCell ref="B20:L20"/>
    <mergeCell ref="B45:L45"/>
    <mergeCell ref="C46:E46"/>
    <mergeCell ref="B48:L48"/>
    <mergeCell ref="C37:E37"/>
  </mergeCells>
  <pageMargins left="0.75" right="0" top="0.5" bottom="0.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F.Shhet</vt:lpstr>
      <vt:lpstr>S.Cost</vt:lpstr>
      <vt:lpstr>Part-B.</vt:lpstr>
      <vt:lpstr>Schedule-B</vt:lpstr>
      <vt:lpstr>'Schedule-B'!Print_Titles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2018-01-14T21:27:17Z</dcterms:modified>
</cp:coreProperties>
</file>