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activeTab="1"/>
  </bookViews>
  <sheets>
    <sheet name="CC Paving 1800' RFT" sheetId="1" r:id="rId1"/>
    <sheet name="RCC Drain Cross" sheetId="15" r:id="rId2"/>
  </sheets>
  <definedNames>
    <definedName name="_xlnm.Print_Area" localSheetId="0">'CC Paving 1800'' RFT'!$A$1:$F$18</definedName>
    <definedName name="_xlnm.Print_Area" localSheetId="1">'RCC Drain Cross'!$A$1:$F$21</definedName>
    <definedName name="_xlnm.Print_Titles" localSheetId="0">'CC Paving 1800'' RFT'!$5:$5</definedName>
    <definedName name="_xlnm.Print_Titles" localSheetId="1">'RCC Drain Cross'!$6:$6</definedName>
  </definedNames>
  <calcPr calcId="124519"/>
</workbook>
</file>

<file path=xl/calcChain.xml><?xml version="1.0" encoding="utf-8"?>
<calcChain xmlns="http://schemas.openxmlformats.org/spreadsheetml/2006/main">
  <c r="F8" i="15"/>
  <c r="F9" i="1"/>
  <c r="F8"/>
  <c r="F7"/>
  <c r="F6"/>
  <c r="F12" i="15" l="1"/>
  <c r="F11"/>
  <c r="F10"/>
  <c r="F9"/>
  <c r="F7"/>
  <c r="F13" s="1"/>
  <c r="F10" i="1" l="1"/>
</calcChain>
</file>

<file path=xl/sharedStrings.xml><?xml version="1.0" encoding="utf-8"?>
<sst xmlns="http://schemas.openxmlformats.org/spreadsheetml/2006/main" count="47" uniqueCount="33">
  <si>
    <t>Sr. No.</t>
  </si>
  <si>
    <t>Name of Work</t>
  </si>
  <si>
    <t>Qty.</t>
  </si>
  <si>
    <t>Rate</t>
  </si>
  <si>
    <t>Unit</t>
  </si>
  <si>
    <t>Amount</t>
  </si>
  <si>
    <t>SCHEDULE "B" to BID</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</si>
  <si>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</si>
  <si>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</si>
  <si>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</si>
  <si>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</si>
  <si>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</si>
  <si>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</si>
  <si>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</si>
  <si>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</si>
  <si>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</si>
  <si>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</si>
  <si>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</si>
  <si>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</si>
  <si>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</si>
  <si>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Errection and removal of centering for RCC or Plain cement concrete works of deader wood (2nd Class) for partal wood (ii) vertical</t>
  </si>
  <si>
    <t>Per  Cft</t>
  </si>
  <si>
    <t>Per CWT</t>
  </si>
  <si>
    <t>SUJAWAL</t>
  </si>
  <si>
    <t/>
  </si>
  <si>
    <t>Cement concrete brick or stone ballast 1 ½” to 2” gauge ratio 1:4:8.</t>
  </si>
  <si>
    <t>Cement concrete plain i/c placing compacting finishing and curing etc complete ( i/c screening and washing of stone aggregate with out shuttering ). Ratio 1:2:4.</t>
  </si>
  <si>
    <t>Providing and fixing cement paving blocks flooring having size of 197x97x80 (mm) of city / quddra / cobble shape with natural colours, having strength between 5000 psi to 8500 psi I/c filling the joints with hill sand and laying in specifies manner / pattern and design etc: complete. (Buildings V=3, Part=2, Chapter=8, Page=50, Item no. 73.</t>
  </si>
  <si>
    <t xml:space="preserve">Drain Crosses </t>
  </si>
  <si>
    <t>Per Sft</t>
  </si>
  <si>
    <t>Each</t>
  </si>
  <si>
    <t>CONSTRUCTION OF RCC DRAIN CROSS IN VARIOUS STREETS OF MIRPUR BATHORO TOWN.</t>
  </si>
  <si>
    <t>CONSTRUCTION OF C.C PAVING BLOCKS ROAD IN VARIOUS STREETS IN THE MIRPUR BATHORO TOWN = 1800' RFT.</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</si>
</sst>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2">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justify" vertical="top" wrapText="1"/>
    </xf>
    <xf numFmtId="0" fontId="2" fillId="0" borderId="0" xfId="0" applyFont="1" applyAlignment="1">
      <alignment horizontal="center" vertical="top" wrapText="1"/>
    </xf>
    <xf numFmtId="0" fontId="2" fillId="0" borderId="0" xfId="0" applyFont="1" applyAlignment="1">
      <alignment horizontal="justify" vertical="top" wrapText="1"/>
    </xf>
    <xf numFmtId="0" fontId="6" fillId="0" borderId="0" xfId="0" applyFont="1" applyAlignment="1">
      <alignment horizontal="justify" vertical="top" wrapText="1"/>
    </xf>
    <xf numFmtId="164" fontId="2" fillId="0" borderId="0" xfId="1" applyNumberFormat="1"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top" wrapText="1"/>
    </xf>
    <xf numFmtId="164" fontId="2" fillId="0" borderId="0" xfId="0" quotePrefix="1" applyNumberFormat="1" applyFont="1" applyAlignment="1">
      <alignment horizontal="justify" vertical="top" wrapText="1"/>
    </xf>
    <xf numFmtId="43" fontId="2" fillId="0" borderId="1" xfId="1" applyFont="1" applyBorder="1" applyAlignment="1">
      <alignment horizontal="center"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139"/>
  <sheetViews>
    <sheetView topLeftCell="A4" zoomScale="130" zoomScaleNormal="130" workbookViewId="0">
      <selection activeCell="F7" sqref="F7"/>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11.42578125" style="1" bestFit="1" customWidth="1"/>
    <col min="8" max="8" width="9.140625" style="1"/>
    <col min="9" max="9" width="10.28515625" style="1" bestFit="1" customWidth="1"/>
    <col min="10" max="16384" width="9.140625" style="1"/>
  </cols>
  <sheetData>
    <row r="1" spans="1:9" ht="30" customHeight="1">
      <c r="A1" s="21" t="s">
        <v>32</v>
      </c>
      <c r="B1" s="21"/>
      <c r="C1" s="21"/>
      <c r="D1" s="21"/>
      <c r="E1" s="21"/>
      <c r="F1" s="21"/>
    </row>
    <row r="2" spans="1:9" ht="13.5" customHeight="1">
      <c r="A2" s="15"/>
      <c r="B2" s="15"/>
      <c r="C2" s="15"/>
      <c r="D2" s="15"/>
      <c r="E2" s="15"/>
      <c r="F2" s="15"/>
    </row>
    <row r="3" spans="1:9" ht="18">
      <c r="A3" s="23" t="s">
        <v>6</v>
      </c>
      <c r="B3" s="23"/>
      <c r="C3" s="23"/>
      <c r="D3" s="23"/>
      <c r="E3" s="23"/>
      <c r="F3" s="23"/>
    </row>
    <row r="5" spans="1:9" s="2" customFormat="1" ht="25.5">
      <c r="A5" s="4" t="s">
        <v>0</v>
      </c>
      <c r="B5" s="4" t="s">
        <v>1</v>
      </c>
      <c r="C5" s="4" t="s">
        <v>2</v>
      </c>
      <c r="D5" s="4" t="s">
        <v>3</v>
      </c>
      <c r="E5" s="4" t="s">
        <v>4</v>
      </c>
      <c r="F5" s="4" t="s">
        <v>5</v>
      </c>
    </row>
    <row r="6" spans="1:9" s="3" customFormat="1" ht="29.25" customHeight="1">
      <c r="A6" s="6">
        <v>1</v>
      </c>
      <c r="B6" s="5" t="s">
        <v>25</v>
      </c>
      <c r="C6" s="6">
        <v>11250</v>
      </c>
      <c r="D6" s="20">
        <v>9416.2800000000007</v>
      </c>
      <c r="E6" s="6" t="s">
        <v>8</v>
      </c>
      <c r="F6" s="8">
        <f>SUM(C6*D6/100,0)</f>
        <v>1059331.5</v>
      </c>
    </row>
    <row r="7" spans="1:9" s="3" customFormat="1" ht="51">
      <c r="A7" s="6">
        <v>2</v>
      </c>
      <c r="B7" s="5" t="s">
        <v>26</v>
      </c>
      <c r="C7" s="6">
        <v>4500</v>
      </c>
      <c r="D7" s="20">
        <v>14429.25</v>
      </c>
      <c r="E7" s="6" t="s">
        <v>8</v>
      </c>
      <c r="F7" s="8">
        <f>SUM(C7*D7/100,0)</f>
        <v>649316.25</v>
      </c>
    </row>
    <row r="8" spans="1:9" s="3" customFormat="1" ht="90.75" customHeight="1">
      <c r="A8" s="6">
        <v>3</v>
      </c>
      <c r="B8" s="5" t="s">
        <v>27</v>
      </c>
      <c r="C8" s="6">
        <v>18000</v>
      </c>
      <c r="D8" s="20">
        <v>223.97</v>
      </c>
      <c r="E8" s="6" t="s">
        <v>29</v>
      </c>
      <c r="F8" s="8">
        <f>SUM(C8*D8)</f>
        <v>4031460</v>
      </c>
    </row>
    <row r="9" spans="1:9" s="17" customFormat="1">
      <c r="A9" s="6">
        <v>4</v>
      </c>
      <c r="B9" s="5" t="s">
        <v>28</v>
      </c>
      <c r="C9" s="6">
        <v>10</v>
      </c>
      <c r="D9" s="20">
        <v>13842</v>
      </c>
      <c r="E9" s="6" t="s">
        <v>30</v>
      </c>
      <c r="F9" s="8">
        <f>C9*D9</f>
        <v>138420</v>
      </c>
    </row>
    <row r="10" spans="1:9" s="3" customFormat="1" ht="18" customHeight="1">
      <c r="A10" s="24" t="s">
        <v>11</v>
      </c>
      <c r="B10" s="25"/>
      <c r="C10" s="25"/>
      <c r="D10" s="25"/>
      <c r="E10" s="26"/>
      <c r="F10" s="9">
        <f>SUM(F6:F9)</f>
        <v>5878527.75</v>
      </c>
    </row>
    <row r="11" spans="1:9" s="3" customFormat="1"/>
    <row r="12" spans="1:9" s="3" customFormat="1">
      <c r="F12" s="10"/>
      <c r="I12" s="10"/>
    </row>
    <row r="13" spans="1:9" s="3" customFormat="1"/>
    <row r="14" spans="1:9" s="3" customFormat="1">
      <c r="G14" s="19" t="s">
        <v>24</v>
      </c>
      <c r="I14" s="10"/>
    </row>
    <row r="15" spans="1:9" s="3" customFormat="1"/>
    <row r="16" spans="1:9" s="3" customFormat="1">
      <c r="A16" s="27" t="s">
        <v>17</v>
      </c>
      <c r="B16" s="27"/>
      <c r="C16" s="12"/>
      <c r="D16" s="22" t="s">
        <v>18</v>
      </c>
      <c r="E16" s="22"/>
      <c r="F16" s="22"/>
    </row>
    <row r="17" spans="1:7" s="3" customFormat="1">
      <c r="A17" s="12"/>
      <c r="B17" s="12"/>
      <c r="C17" s="12"/>
      <c r="D17" s="22" t="s">
        <v>19</v>
      </c>
      <c r="E17" s="22"/>
      <c r="F17" s="22"/>
    </row>
    <row r="18" spans="1:7" s="3" customFormat="1">
      <c r="A18" s="12"/>
      <c r="B18" s="12"/>
      <c r="C18" s="12"/>
      <c r="D18" s="22" t="s">
        <v>23</v>
      </c>
      <c r="E18" s="22"/>
      <c r="F18" s="22"/>
    </row>
    <row r="19" spans="1:7" s="3" customFormat="1"/>
    <row r="20" spans="1:7" s="3" customFormat="1">
      <c r="F20" s="10"/>
      <c r="G20" s="16"/>
    </row>
    <row r="21" spans="1:7" s="3" customFormat="1">
      <c r="F21" s="10"/>
      <c r="G21" s="10"/>
    </row>
    <row r="22" spans="1:7" s="3" customFormat="1"/>
    <row r="23" spans="1:7" s="3" customFormat="1"/>
    <row r="24" spans="1:7" s="3" customFormat="1"/>
    <row r="25" spans="1:7" s="3" customFormat="1"/>
    <row r="26" spans="1:7" s="3" customFormat="1"/>
    <row r="27" spans="1:7" s="3" customFormat="1"/>
    <row r="28" spans="1:7" s="3" customFormat="1"/>
    <row r="29" spans="1:7" s="3" customFormat="1"/>
    <row r="30" spans="1:7" s="3" customFormat="1"/>
    <row r="31" spans="1:7" s="3" customFormat="1"/>
    <row r="32" spans="1:7"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sheetData>
  <mergeCells count="7">
    <mergeCell ref="A1:F1"/>
    <mergeCell ref="D17:F17"/>
    <mergeCell ref="D18:F18"/>
    <mergeCell ref="A3:F3"/>
    <mergeCell ref="A10:E10"/>
    <mergeCell ref="A16:B16"/>
    <mergeCell ref="D16:F16"/>
  </mergeCells>
  <pageMargins left="0.94" right="0.18" top="0.32" bottom="0.34" header="0.3" footer="0.3"/>
  <pageSetup paperSize="9" scale="95" orientation="portrait" r:id="rId1"/>
</worksheet>
</file>

<file path=xl/worksheets/sheet2.xml><?xml version="1.0" encoding="utf-8"?>
<worksheet xmlns="http://schemas.openxmlformats.org/spreadsheetml/2006/main" xmlns:r="http://schemas.openxmlformats.org/officeDocument/2006/relationships">
  <dimension ref="A1:F140"/>
  <sheetViews>
    <sheetView tabSelected="1" topLeftCell="A8" zoomScale="110" zoomScaleNormal="110" workbookViewId="0">
      <selection activeCell="A12" sqref="A12"/>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3" customHeight="1">
      <c r="A1" s="21" t="s">
        <v>31</v>
      </c>
      <c r="B1" s="21"/>
      <c r="C1" s="21"/>
      <c r="D1" s="21"/>
      <c r="E1" s="21"/>
      <c r="F1" s="21"/>
    </row>
    <row r="3" spans="1:6" ht="18">
      <c r="A3" s="23" t="s">
        <v>6</v>
      </c>
      <c r="B3" s="23"/>
      <c r="C3" s="23"/>
      <c r="D3" s="23"/>
      <c r="E3" s="23"/>
      <c r="F3" s="23"/>
    </row>
    <row r="6" spans="1:6" s="13" customFormat="1" ht="25.5">
      <c r="A6" s="4" t="s">
        <v>0</v>
      </c>
      <c r="B6" s="4" t="s">
        <v>1</v>
      </c>
      <c r="C6" s="4" t="s">
        <v>2</v>
      </c>
      <c r="D6" s="4" t="s">
        <v>3</v>
      </c>
      <c r="E6" s="4" t="s">
        <v>4</v>
      </c>
      <c r="F6" s="4" t="s">
        <v>5</v>
      </c>
    </row>
    <row r="7" spans="1:6" s="14" customFormat="1" ht="72.75" customHeight="1">
      <c r="A7" s="6">
        <v>1</v>
      </c>
      <c r="B7" s="5" t="s">
        <v>12</v>
      </c>
      <c r="C7" s="6">
        <v>40</v>
      </c>
      <c r="D7" s="7">
        <v>3176.25</v>
      </c>
      <c r="E7" s="6" t="s">
        <v>7</v>
      </c>
      <c r="F7" s="8">
        <f>SUM(C7*D7/1000,0)</f>
        <v>127.05</v>
      </c>
    </row>
    <row r="8" spans="1:6" s="14" customFormat="1" ht="35.25" customHeight="1">
      <c r="A8" s="6">
        <v>2</v>
      </c>
      <c r="B8" s="5" t="s">
        <v>13</v>
      </c>
      <c r="C8" s="6">
        <v>5</v>
      </c>
      <c r="D8" s="7">
        <v>9416.2800000000007</v>
      </c>
      <c r="E8" s="6" t="s">
        <v>8</v>
      </c>
      <c r="F8" s="8">
        <f>SUM(C8*D8/100,0)</f>
        <v>470.81400000000002</v>
      </c>
    </row>
    <row r="9" spans="1:6" s="14" customFormat="1" ht="51.75" customHeight="1">
      <c r="A9" s="6">
        <v>3</v>
      </c>
      <c r="B9" s="5" t="s">
        <v>14</v>
      </c>
      <c r="C9" s="6">
        <v>15</v>
      </c>
      <c r="D9" s="7">
        <v>14429.25</v>
      </c>
      <c r="E9" s="5" t="s">
        <v>9</v>
      </c>
      <c r="F9" s="8">
        <f>SUM(C9*D9/100,0)</f>
        <v>2164.3874999999998</v>
      </c>
    </row>
    <row r="10" spans="1:6" s="14" customFormat="1" ht="131.25" customHeight="1">
      <c r="A10" s="6">
        <v>4</v>
      </c>
      <c r="B10" s="5" t="s">
        <v>15</v>
      </c>
      <c r="C10" s="6">
        <v>10</v>
      </c>
      <c r="D10" s="7">
        <v>337</v>
      </c>
      <c r="E10" s="6" t="s">
        <v>21</v>
      </c>
      <c r="F10" s="8">
        <f>SUM(C10*D10,0)</f>
        <v>3370</v>
      </c>
    </row>
    <row r="11" spans="1:6" s="14" customFormat="1" ht="51" customHeight="1">
      <c r="A11" s="6">
        <v>5</v>
      </c>
      <c r="B11" s="5" t="s">
        <v>16</v>
      </c>
      <c r="C11" s="6">
        <v>0.79</v>
      </c>
      <c r="D11" s="7">
        <v>4820.2</v>
      </c>
      <c r="E11" s="6" t="s">
        <v>22</v>
      </c>
      <c r="F11" s="8">
        <f>SUM(C11*D11,0)</f>
        <v>3807.9580000000001</v>
      </c>
    </row>
    <row r="12" spans="1:6" s="14" customFormat="1" ht="38.25">
      <c r="A12" s="6">
        <v>6</v>
      </c>
      <c r="B12" s="5" t="s">
        <v>20</v>
      </c>
      <c r="C12" s="6">
        <v>50</v>
      </c>
      <c r="D12" s="7">
        <v>3127.41</v>
      </c>
      <c r="E12" s="6" t="s">
        <v>10</v>
      </c>
      <c r="F12" s="8">
        <f>SUM(C12*D12/100,0)</f>
        <v>1563.7049999999999</v>
      </c>
    </row>
    <row r="13" spans="1:6" s="11" customFormat="1" ht="17.25" customHeight="1">
      <c r="A13" s="29" t="s">
        <v>11</v>
      </c>
      <c r="B13" s="30"/>
      <c r="C13" s="30"/>
      <c r="D13" s="30"/>
      <c r="E13" s="31"/>
      <c r="F13" s="18">
        <f>SUM(F7:F12)+1</f>
        <v>11504.914500000001</v>
      </c>
    </row>
    <row r="14" spans="1:6" s="14" customFormat="1"/>
    <row r="15" spans="1:6" s="17" customFormat="1"/>
    <row r="16" spans="1:6" s="17" customFormat="1"/>
    <row r="17" spans="1:6" s="17" customFormat="1"/>
    <row r="18" spans="1:6" s="14" customFormat="1"/>
    <row r="19" spans="1:6" s="12" customFormat="1">
      <c r="A19" s="27" t="s">
        <v>17</v>
      </c>
      <c r="B19" s="27"/>
      <c r="D19" s="22" t="s">
        <v>18</v>
      </c>
      <c r="E19" s="22"/>
      <c r="F19" s="22"/>
    </row>
    <row r="20" spans="1:6" s="12" customFormat="1">
      <c r="D20" s="22" t="s">
        <v>19</v>
      </c>
      <c r="E20" s="22"/>
      <c r="F20" s="22"/>
    </row>
    <row r="21" spans="1:6" s="12" customFormat="1">
      <c r="D21" s="22" t="s">
        <v>23</v>
      </c>
      <c r="E21" s="22"/>
      <c r="F21" s="22"/>
    </row>
    <row r="22" spans="1:6" s="14" customFormat="1">
      <c r="D22" s="28"/>
      <c r="E22" s="28"/>
      <c r="F22" s="28"/>
    </row>
    <row r="23" spans="1:6" s="14" customFormat="1"/>
    <row r="24" spans="1:6" s="14" customFormat="1"/>
    <row r="25" spans="1:6" s="14" customFormat="1"/>
    <row r="26" spans="1:6" s="14" customFormat="1"/>
    <row r="27" spans="1:6" s="14" customFormat="1"/>
    <row r="28" spans="1:6" s="14" customFormat="1"/>
    <row r="29" spans="1:6" s="14" customFormat="1"/>
    <row r="30" spans="1:6" s="14" customFormat="1"/>
    <row r="31" spans="1:6" s="14" customFormat="1"/>
    <row r="32" spans="1:6" s="14" customFormat="1"/>
    <row r="33" s="14" customFormat="1"/>
    <row r="34" s="14" customFormat="1"/>
    <row r="35" s="14" customFormat="1"/>
    <row r="36" s="14" customFormat="1"/>
    <row r="37" s="14" customFormat="1"/>
    <row r="38" s="14" customFormat="1"/>
    <row r="39" s="14" customFormat="1"/>
    <row r="40" s="14" customFormat="1"/>
    <row r="41" s="14" customFormat="1"/>
    <row r="42" s="14" customFormat="1"/>
    <row r="43" s="14" customFormat="1"/>
    <row r="44" s="14" customFormat="1"/>
    <row r="45" s="14" customFormat="1"/>
    <row r="46" s="14" customFormat="1"/>
    <row r="47" s="14" customFormat="1"/>
    <row r="48"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row r="70" s="14" customFormat="1"/>
    <row r="71" s="14" customFormat="1"/>
    <row r="72" s="14" customFormat="1"/>
    <row r="73" s="14" customFormat="1"/>
    <row r="74" s="14" customFormat="1"/>
    <row r="75" s="14" customFormat="1"/>
    <row r="76" s="14" customFormat="1"/>
    <row r="77" s="14" customFormat="1"/>
    <row r="78" s="14" customFormat="1"/>
    <row r="79" s="14" customFormat="1"/>
    <row r="80" s="14" customFormat="1"/>
    <row r="81" s="14" customFormat="1"/>
    <row r="82" s="14" customFormat="1"/>
    <row r="83" s="14" customFormat="1"/>
    <row r="84" s="14" customFormat="1"/>
    <row r="85" s="14" customFormat="1"/>
    <row r="86" s="14" customFormat="1"/>
    <row r="87" s="14" customFormat="1"/>
    <row r="88" s="14" customFormat="1"/>
    <row r="89" s="14" customFormat="1"/>
    <row r="90" s="14" customFormat="1"/>
    <row r="91" s="14" customFormat="1"/>
    <row r="92" s="14" customFormat="1"/>
    <row r="93" s="14" customFormat="1"/>
    <row r="94" s="14" customFormat="1"/>
    <row r="95" s="14" customFormat="1"/>
    <row r="96" s="14" customFormat="1"/>
    <row r="97" s="14" customFormat="1"/>
    <row r="98" s="14" customFormat="1"/>
    <row r="99" s="14" customFormat="1"/>
    <row r="100" s="14" customFormat="1"/>
    <row r="101" s="14" customFormat="1"/>
    <row r="102" s="14" customFormat="1"/>
    <row r="103" s="14" customFormat="1"/>
    <row r="104" s="14" customFormat="1"/>
    <row r="105" s="14" customFormat="1"/>
    <row r="106" s="14" customFormat="1"/>
    <row r="107" s="14" customFormat="1"/>
    <row r="108" s="14" customFormat="1"/>
    <row r="109" s="14" customFormat="1"/>
    <row r="110" s="14" customFormat="1"/>
    <row r="111" s="14" customFormat="1"/>
    <row r="112" s="14" customFormat="1"/>
    <row r="113" s="14" customFormat="1"/>
    <row r="114" s="14" customFormat="1"/>
    <row r="115" s="14" customFormat="1"/>
    <row r="116" s="14" customFormat="1"/>
    <row r="117" s="14" customFormat="1"/>
    <row r="118" s="14" customFormat="1"/>
    <row r="119" s="14" customFormat="1"/>
    <row r="120" s="14" customFormat="1"/>
    <row r="121" s="14" customFormat="1"/>
    <row r="122" s="14" customFormat="1"/>
    <row r="123" s="14" customFormat="1"/>
    <row r="124" s="14" customFormat="1"/>
    <row r="125" s="14" customFormat="1"/>
    <row r="126" s="14" customFormat="1"/>
    <row r="127" s="14" customFormat="1"/>
    <row r="128" s="14" customFormat="1"/>
    <row r="129" s="14" customFormat="1"/>
    <row r="130" s="14" customFormat="1"/>
    <row r="131" s="14" customFormat="1"/>
    <row r="132" s="14" customFormat="1"/>
    <row r="133" s="14" customFormat="1"/>
    <row r="134" s="14" customFormat="1"/>
    <row r="135" s="14" customFormat="1"/>
    <row r="136" s="14" customFormat="1"/>
    <row r="137" s="14" customFormat="1"/>
    <row r="138" s="14" customFormat="1"/>
    <row r="139" s="14" customFormat="1"/>
    <row r="140" s="14" customFormat="1"/>
  </sheetData>
  <mergeCells count="8">
    <mergeCell ref="A1:F1"/>
    <mergeCell ref="D20:F20"/>
    <mergeCell ref="D21:F21"/>
    <mergeCell ref="D22:F22"/>
    <mergeCell ref="A3:F3"/>
    <mergeCell ref="A13:E13"/>
    <mergeCell ref="A19:B19"/>
    <mergeCell ref="D19:F19"/>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CC Paving 1800' RFT</vt:lpstr>
      <vt:lpstr>RCC Drain Cross</vt:lpstr>
      <vt:lpstr>'CC Paving 1800'' RFT'!Print_Area</vt:lpstr>
      <vt:lpstr>'RCC Drain Cross'!Print_Area</vt:lpstr>
      <vt:lpstr>'CC Paving 1800'' RFT'!Print_Titles</vt:lpstr>
      <vt:lpstr>'RCC Drain Cross'!Print_Titles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Advance Computers</cp:lastModifiedBy>
  <cp:lastPrinted>2018-01-21T17:34:25Z</cp:lastPrinted>
  <dcterms:created xsi:type="dcterms:W3CDTF">2014-06-02T07:32:11Z</dcterms:created>
  <dcterms:modified xsi:type="dcterms:W3CDTF">2018-01-21T17:34:46Z</dcterms:modified>
</cp:coreProperties>
</file>