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</sheets>
  <definedNames>
    <definedName name="_xlnm.Print_Area" localSheetId="0">Sheet1!$A$1:$S$30</definedName>
    <definedName name="_xlnm.Print_Titles" localSheetId="0">Sheet1!$2:$2</definedName>
  </definedNames>
  <calcPr calcId="145621"/>
</workbook>
</file>

<file path=xl/calcChain.xml><?xml version="1.0" encoding="utf-8"?>
<calcChain xmlns="http://schemas.openxmlformats.org/spreadsheetml/2006/main">
  <c r="O17" i="1" l="1"/>
  <c r="O18" i="1" s="1"/>
  <c r="O5" i="1" l="1"/>
  <c r="O6" i="1" s="1"/>
  <c r="O8" i="1" s="1"/>
  <c r="O9" i="1" s="1"/>
  <c r="O11" i="1" l="1"/>
  <c r="O12" i="1" s="1"/>
  <c r="S12" i="1" s="1"/>
  <c r="S9" i="1"/>
  <c r="S6" i="1"/>
  <c r="O14" i="1" l="1"/>
  <c r="O15" i="1" s="1"/>
</calcChain>
</file>

<file path=xl/sharedStrings.xml><?xml version="1.0" encoding="utf-8"?>
<sst xmlns="http://schemas.openxmlformats.org/spreadsheetml/2006/main" count="49" uniqueCount="30">
  <si>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</si>
  <si>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</si>
  <si>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</si>
  <si>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</si>
  <si>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</si>
  <si>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</si>
  <si>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</si>
  <si>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</si>
  <si>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%Sft</t>
  </si>
  <si>
    <t>%Cft</t>
  </si>
  <si>
    <t xml:space="preserve">Total </t>
  </si>
  <si>
    <t>%0Cft</t>
  </si>
  <si>
    <t>x</t>
  </si>
  <si>
    <t xml:space="preserve"> NAME OF WORK : CONSTRUCTION OF COUMPOUND WALL AND MUSAFIR KHAN HALL IMAM BARGAH JAGEER ALI AKBAR KOT MIR MUHAMMAD DISTRICT KHAIRPUR </t>
  </si>
  <si>
    <t xml:space="preserve">Cement concrete brick or stone ballast 1 1/2" to 2" gauge. (c) Ratio 1 : 5 : 10  (S.I.No –4 / P-14) </t>
  </si>
  <si>
    <t xml:space="preserve">Part- E EXTERNAL DEVELOPMENT </t>
  </si>
  <si>
    <t>Filling watering ramming other side Earth work for outlets Excavation refilling ramming and puddling.(c ) Channels discharge from cusecs.(S.I.No: 14 P-83)</t>
  </si>
  <si>
    <t xml:space="preserve">Court yard </t>
  </si>
  <si>
    <t xml:space="preserve">Extra lead 03 miles </t>
  </si>
  <si>
    <t>Qty Same as Item No: 1</t>
  </si>
  <si>
    <t>Deressing and levelling of earth work to designed section, etc. complete.(b) Ordinary or hard soil. (C.S.I NO: 11 P-3)</t>
  </si>
  <si>
    <t>Qty Same as Item No: 2</t>
  </si>
  <si>
    <t>Path</t>
  </si>
  <si>
    <t xml:space="preserve">Providing and laying 2" thick topping cement concrete (1:2:4 ) including Surface finishing and dividiing into panels:(S.I.No –16 / P-42) </t>
  </si>
  <si>
    <t>__________________% Above / Below (Amount to be added / deducted). RS. ______________</t>
  </si>
  <si>
    <t xml:space="preserve">                                                                                              Grand Total  Rs.   ___________________</t>
  </si>
  <si>
    <t>Total Amount in word: _____________________________________________________________________</t>
  </si>
  <si>
    <t>Note:-</t>
  </si>
  <si>
    <t>Quantities and rates are provisional and may be changed as per /according to the Technical Sanction by the competent authority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</si>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</sst>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 val="double"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1" fillId="0" borderId="2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center" vertical="top"/>
    </xf>
    <xf numFmtId="1" fontId="1" fillId="0" borderId="2" xfId="0" applyNumberFormat="1" applyFont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65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166" fontId="4" fillId="0" borderId="0" xfId="0" applyNumberFormat="1" applyFont="1" applyAlignment="1">
      <alignment horizontal="center" vertical="top" wrapText="1"/>
    </xf>
    <xf numFmtId="2" fontId="4" fillId="0" borderId="0" xfId="0" applyNumberFormat="1" applyFont="1" applyAlignment="1">
      <alignment horizontal="center" vertical="top" wrapText="1"/>
    </xf>
    <xf numFmtId="1" fontId="4" fillId="0" borderId="0" xfId="0" applyNumberFormat="1" applyFont="1" applyBorder="1" applyAlignment="1">
      <alignment horizontal="center" vertical="top"/>
    </xf>
    <xf numFmtId="166" fontId="4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Border="1" applyAlignment="1">
      <alignment vertical="top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center"/>
    </xf>
    <xf numFmtId="1" fontId="8" fillId="0" borderId="0" xfId="0" applyNumberFormat="1" applyFont="1" applyAlignment="1">
      <alignment horizontal="center" vertical="top"/>
    </xf>
    <xf numFmtId="165" fontId="11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297657</xdr:colOff>
      <xdr:row>27</xdr:row>
      <xdr:rowOff>18476</xdr:rowOff>
    </xdr:from>
    <xdr:to>
      <xdr:col>17</xdr:col>
      <xdr:colOff>702880</xdr:colOff>
      <xdr:row>30</xdr:row>
      <xdr:rowOff>0</xdr:rowOff>
    </xdr:to>
    <xdr:sp macro="" textlink="">
      <xdr:nvSpPr>
        <xdr:cNvPr id="2" name="TextBox 1"/>
        <xdr:cNvSpPr txBox="1"/>
      </xdr:nvSpPr>
      <xdr:spPr>
        <a:xfrm>
          <a:off x="3879057" y="11896151"/>
          <a:ext cx="2081623" cy="553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 i="0" cap="all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EXECUTIVE ENGINEER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(BUILDINGS) WORKS SERVICES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KHAIRPUR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4.42578125" style="3" customWidth="1"/>
    <col min="2" max="2" width="10.28515625" style="11" customWidth="1"/>
    <col min="3" max="3" width="3.5703125" style="4" customWidth="1"/>
    <col min="4" max="4" width="1.7109375" style="1" customWidth="1"/>
    <col min="5" max="5" width="7.28515625" style="4" customWidth="1"/>
    <col min="6" max="6" width="1.7109375" style="1" customWidth="1"/>
    <col min="7" max="7" width="7" style="4" customWidth="1"/>
    <col min="8" max="8" width="2" style="4" customWidth="1"/>
    <col min="9" max="9" width="6.140625" style="4" customWidth="1"/>
    <col min="10" max="10" width="1.85546875" style="1" customWidth="1"/>
    <col min="11" max="11" width="2.42578125" style="1" customWidth="1"/>
    <col min="12" max="12" width="3.5703125" style="1" customWidth="1"/>
    <col min="13" max="13" width="1.7109375" style="1" customWidth="1"/>
    <col min="14" max="14" width="5.28515625" style="4" customWidth="1"/>
    <col min="15" max="15" width="9.140625" style="7" customWidth="1"/>
    <col min="16" max="16" width="10" style="4" customWidth="1"/>
    <col min="17" max="17" width="7.5703125" style="1" customWidth="1"/>
    <col min="18" max="18" width="3.7109375" style="1" customWidth="1"/>
    <col min="19" max="19" width="11" style="5" customWidth="1"/>
    <col min="20" max="20" width="9.140625" style="1" hidden="1" customWidth="1"/>
    <col min="21" max="16384" width="9.140625" style="1"/>
  </cols>
  <sheetData>
    <row r="1" spans="1:20" ht="63.75" customHeight="1" thickBot="1" x14ac:dyDescent="0.3">
      <c r="A1" s="48" t="s">
        <v>13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0" s="4" customFormat="1" ht="15.75" thickBot="1" x14ac:dyDescent="0.3">
      <c r="A2" s="2" t="s">
        <v>2</v>
      </c>
      <c r="B2" s="49" t="s">
        <v>3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14" t="s">
        <v>4</v>
      </c>
      <c r="P2" s="2" t="s">
        <v>5</v>
      </c>
      <c r="Q2" s="2" t="s">
        <v>6</v>
      </c>
      <c r="R2" s="52" t="s">
        <v>7</v>
      </c>
      <c r="S2" s="52"/>
      <c r="T2" s="52"/>
    </row>
    <row r="3" spans="1:20" s="4" customFormat="1" ht="18.75" customHeight="1" x14ac:dyDescent="0.25">
      <c r="A3" s="16"/>
      <c r="B3" s="53" t="s">
        <v>15</v>
      </c>
      <c r="C3" s="53"/>
      <c r="D3" s="53"/>
      <c r="E3" s="53"/>
      <c r="F3" s="53"/>
      <c r="G3" s="53"/>
      <c r="H3" s="53"/>
      <c r="I3" s="53"/>
      <c r="J3" s="16"/>
      <c r="K3" s="16"/>
      <c r="L3" s="16"/>
      <c r="M3" s="16"/>
      <c r="N3" s="16"/>
      <c r="O3" s="17"/>
      <c r="P3" s="16"/>
      <c r="Q3" s="16"/>
      <c r="R3" s="16"/>
      <c r="S3" s="16"/>
      <c r="T3" s="16"/>
    </row>
    <row r="4" spans="1:20" ht="52.5" customHeight="1" x14ac:dyDescent="0.25">
      <c r="A4" s="8">
        <v>1</v>
      </c>
      <c r="B4" s="47" t="s">
        <v>16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13"/>
      <c r="Q4" s="8"/>
      <c r="R4" s="8"/>
      <c r="S4" s="18"/>
    </row>
    <row r="5" spans="1:20" ht="22.5" hidden="1" customHeight="1" x14ac:dyDescent="0.25">
      <c r="A5" s="8"/>
      <c r="B5" s="15" t="s">
        <v>17</v>
      </c>
      <c r="C5" s="19">
        <v>1</v>
      </c>
      <c r="D5" s="19" t="s">
        <v>12</v>
      </c>
      <c r="E5" s="20">
        <v>90</v>
      </c>
      <c r="F5" s="19" t="s">
        <v>12</v>
      </c>
      <c r="G5" s="20">
        <v>85</v>
      </c>
      <c r="H5" s="19" t="s">
        <v>12</v>
      </c>
      <c r="I5" s="21">
        <v>1.92</v>
      </c>
      <c r="J5" s="19"/>
      <c r="K5" s="45"/>
      <c r="L5" s="45"/>
      <c r="M5" s="19"/>
      <c r="N5" s="19" t="s">
        <v>0</v>
      </c>
      <c r="O5" s="12">
        <f>C5*E5*G5*I5</f>
        <v>14688</v>
      </c>
      <c r="P5" s="13"/>
      <c r="Q5" s="8"/>
      <c r="R5" s="8"/>
      <c r="S5" s="18"/>
    </row>
    <row r="6" spans="1:20" ht="22.5" customHeight="1" x14ac:dyDescent="0.25">
      <c r="A6" s="8"/>
      <c r="B6" s="27"/>
      <c r="C6" s="8"/>
      <c r="D6" s="9"/>
      <c r="E6" s="8"/>
      <c r="F6" s="9"/>
      <c r="G6" s="28"/>
      <c r="H6" s="28"/>
      <c r="I6" s="28"/>
      <c r="J6" s="9"/>
      <c r="K6" s="9"/>
      <c r="L6" s="9"/>
      <c r="M6" s="9"/>
      <c r="N6" s="8"/>
      <c r="O6" s="23">
        <f>O5</f>
        <v>14688</v>
      </c>
      <c r="P6" s="13">
        <v>3630</v>
      </c>
      <c r="Q6" s="8" t="s">
        <v>11</v>
      </c>
      <c r="R6" s="8" t="s">
        <v>1</v>
      </c>
      <c r="S6" s="18">
        <f>O6*P6/1000</f>
        <v>53317.440000000002</v>
      </c>
    </row>
    <row r="7" spans="1:20" ht="15.75" x14ac:dyDescent="0.25">
      <c r="A7" s="8">
        <v>2</v>
      </c>
      <c r="B7" s="46" t="s">
        <v>18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24"/>
      <c r="P7" s="13"/>
      <c r="Q7" s="8"/>
      <c r="R7" s="8"/>
      <c r="S7" s="18"/>
    </row>
    <row r="8" spans="1:20" ht="15.75" hidden="1" x14ac:dyDescent="0.25">
      <c r="A8" s="8"/>
      <c r="B8" s="46" t="s">
        <v>19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19"/>
      <c r="N8" s="19" t="s">
        <v>0</v>
      </c>
      <c r="O8" s="12">
        <f>O6</f>
        <v>14688</v>
      </c>
      <c r="P8" s="13"/>
      <c r="Q8" s="8"/>
      <c r="R8" s="8"/>
      <c r="S8" s="18"/>
    </row>
    <row r="9" spans="1:20" ht="22.5" customHeight="1" x14ac:dyDescent="0.25">
      <c r="A9" s="8"/>
      <c r="B9" s="27"/>
      <c r="C9" s="8"/>
      <c r="D9" s="9"/>
      <c r="E9" s="8"/>
      <c r="F9" s="9"/>
      <c r="G9" s="28"/>
      <c r="H9" s="28"/>
      <c r="I9" s="28"/>
      <c r="J9" s="9"/>
      <c r="K9" s="9"/>
      <c r="L9" s="9"/>
      <c r="M9" s="9"/>
      <c r="N9" s="8"/>
      <c r="O9" s="23">
        <f>O8</f>
        <v>14688</v>
      </c>
      <c r="P9" s="13">
        <v>579.41</v>
      </c>
      <c r="Q9" s="8" t="s">
        <v>9</v>
      </c>
      <c r="R9" s="8" t="s">
        <v>1</v>
      </c>
      <c r="S9" s="18">
        <f>O9*P9/100</f>
        <v>85103.7408</v>
      </c>
    </row>
    <row r="10" spans="1:20" ht="38.25" customHeight="1" x14ac:dyDescent="0.25">
      <c r="A10" s="8">
        <v>3</v>
      </c>
      <c r="B10" s="46" t="s">
        <v>20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13"/>
      <c r="Q10" s="8"/>
      <c r="R10" s="8"/>
      <c r="S10" s="18"/>
    </row>
    <row r="11" spans="1:20" ht="22.5" hidden="1" customHeight="1" x14ac:dyDescent="0.25">
      <c r="A11" s="8"/>
      <c r="B11" s="46" t="s">
        <v>21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19"/>
      <c r="N11" s="19" t="s">
        <v>0</v>
      </c>
      <c r="O11" s="12">
        <f>O9</f>
        <v>14688</v>
      </c>
      <c r="P11" s="13"/>
      <c r="Q11" s="8"/>
      <c r="R11" s="8"/>
      <c r="S11" s="18"/>
    </row>
    <row r="12" spans="1:20" ht="22.5" customHeight="1" x14ac:dyDescent="0.25">
      <c r="A12" s="8"/>
      <c r="B12" s="27"/>
      <c r="C12" s="8"/>
      <c r="D12" s="9"/>
      <c r="E12" s="8"/>
      <c r="F12" s="9"/>
      <c r="G12" s="28"/>
      <c r="H12" s="28"/>
      <c r="I12" s="28"/>
      <c r="J12" s="9"/>
      <c r="K12" s="9"/>
      <c r="L12" s="9"/>
      <c r="M12" s="9"/>
      <c r="N12" s="8"/>
      <c r="O12" s="23">
        <f>O11</f>
        <v>14688</v>
      </c>
      <c r="P12" s="13">
        <v>187.55</v>
      </c>
      <c r="Q12" s="8" t="s">
        <v>11</v>
      </c>
      <c r="R12" s="8" t="s">
        <v>1</v>
      </c>
      <c r="S12" s="18">
        <f>O12*P12/1000</f>
        <v>2754.7344000000003</v>
      </c>
    </row>
    <row r="13" spans="1:20" ht="36.75" customHeight="1" x14ac:dyDescent="0.25">
      <c r="A13" s="8">
        <v>4</v>
      </c>
      <c r="B13" s="46" t="s">
        <v>14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12"/>
      <c r="P13" s="8"/>
      <c r="Q13" s="9"/>
      <c r="R13" s="9"/>
      <c r="S13" s="18"/>
    </row>
    <row r="14" spans="1:20" ht="18.75" hidden="1" customHeight="1" x14ac:dyDescent="0.25">
      <c r="A14" s="8"/>
      <c r="B14" s="15" t="s">
        <v>22</v>
      </c>
      <c r="C14" s="19">
        <v>1</v>
      </c>
      <c r="D14" s="19" t="s">
        <v>12</v>
      </c>
      <c r="E14" s="20">
        <v>68</v>
      </c>
      <c r="F14" s="20" t="s">
        <v>12</v>
      </c>
      <c r="G14" s="20">
        <v>6</v>
      </c>
      <c r="H14" s="20" t="s">
        <v>12</v>
      </c>
      <c r="I14" s="21">
        <v>0.25</v>
      </c>
      <c r="J14" s="19"/>
      <c r="K14" s="45"/>
      <c r="L14" s="45"/>
      <c r="M14" s="19"/>
      <c r="N14" s="19" t="s">
        <v>0</v>
      </c>
      <c r="O14" s="12">
        <f>C14*E14*G14*I14</f>
        <v>102</v>
      </c>
      <c r="P14" s="8"/>
      <c r="Q14" s="9"/>
      <c r="R14" s="9"/>
      <c r="S14" s="18"/>
    </row>
    <row r="15" spans="1:20" ht="18" customHeight="1" x14ac:dyDescent="0.25">
      <c r="A15" s="8"/>
      <c r="B15" s="27"/>
      <c r="C15" s="8"/>
      <c r="D15" s="9"/>
      <c r="E15" s="12"/>
      <c r="F15" s="9"/>
      <c r="G15" s="12"/>
      <c r="H15" s="8"/>
      <c r="I15" s="8"/>
      <c r="J15" s="9"/>
      <c r="K15" s="9"/>
      <c r="L15" s="9"/>
      <c r="M15" s="9"/>
      <c r="N15" s="8"/>
      <c r="O15" s="12">
        <f>O14</f>
        <v>102</v>
      </c>
      <c r="P15" s="8">
        <v>8694.9500000000007</v>
      </c>
      <c r="Q15" s="8" t="s">
        <v>9</v>
      </c>
      <c r="R15" s="8" t="s">
        <v>1</v>
      </c>
      <c r="S15" s="18">
        <v>8869</v>
      </c>
    </row>
    <row r="16" spans="1:20" ht="51" customHeight="1" x14ac:dyDescent="0.25">
      <c r="A16" s="8">
        <v>5</v>
      </c>
      <c r="B16" s="47" t="s">
        <v>23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13"/>
      <c r="Q16" s="8"/>
      <c r="R16" s="8"/>
      <c r="S16" s="18"/>
    </row>
    <row r="17" spans="1:20" ht="18" hidden="1" customHeight="1" x14ac:dyDescent="0.25">
      <c r="A17" s="8"/>
      <c r="B17" s="15" t="s">
        <v>22</v>
      </c>
      <c r="C17" s="19">
        <v>1</v>
      </c>
      <c r="D17" s="19" t="s">
        <v>12</v>
      </c>
      <c r="E17" s="21">
        <v>68</v>
      </c>
      <c r="F17" s="19" t="s">
        <v>12</v>
      </c>
      <c r="G17" s="21">
        <v>6</v>
      </c>
      <c r="H17" s="19"/>
      <c r="I17" s="21"/>
      <c r="J17" s="19"/>
      <c r="K17" s="45"/>
      <c r="L17" s="45"/>
      <c r="M17" s="19"/>
      <c r="N17" s="19" t="s">
        <v>0</v>
      </c>
      <c r="O17" s="22">
        <f>C17*E17*G17</f>
        <v>408</v>
      </c>
      <c r="P17" s="13"/>
      <c r="Q17" s="8"/>
      <c r="R17" s="8"/>
      <c r="S17" s="18"/>
    </row>
    <row r="18" spans="1:20" ht="18" customHeight="1" x14ac:dyDescent="0.25">
      <c r="A18" s="8"/>
      <c r="B18" s="27"/>
      <c r="C18" s="8"/>
      <c r="D18" s="9"/>
      <c r="E18" s="8"/>
      <c r="F18" s="9"/>
      <c r="G18" s="8"/>
      <c r="H18" s="8"/>
      <c r="I18" s="8"/>
      <c r="J18" s="9"/>
      <c r="K18" s="9"/>
      <c r="L18" s="9"/>
      <c r="M18" s="9"/>
      <c r="N18" s="8"/>
      <c r="O18" s="12">
        <f>O17</f>
        <v>408</v>
      </c>
      <c r="P18" s="13">
        <v>3275.5</v>
      </c>
      <c r="Q18" s="8" t="s">
        <v>8</v>
      </c>
      <c r="R18" s="8" t="s">
        <v>1</v>
      </c>
      <c r="S18" s="18">
        <v>13364</v>
      </c>
    </row>
    <row r="19" spans="1:20" ht="18" customHeight="1" thickBot="1" x14ac:dyDescent="0.3">
      <c r="A19" s="8"/>
      <c r="B19" s="27"/>
      <c r="C19" s="8"/>
      <c r="D19" s="9"/>
      <c r="E19" s="8"/>
      <c r="F19" s="9"/>
      <c r="G19" s="8"/>
      <c r="H19" s="8"/>
      <c r="I19" s="8"/>
      <c r="J19" s="9"/>
      <c r="K19" s="9"/>
      <c r="L19" s="9"/>
      <c r="M19" s="9"/>
      <c r="N19" s="8"/>
      <c r="O19" s="12"/>
      <c r="P19" s="13"/>
      <c r="Q19" s="8"/>
      <c r="R19" s="8"/>
      <c r="S19" s="18"/>
    </row>
    <row r="20" spans="1:20" ht="18.75" customHeight="1" thickBot="1" x14ac:dyDescent="0.3">
      <c r="A20" s="8"/>
      <c r="B20" s="27"/>
      <c r="C20" s="8"/>
      <c r="D20" s="9"/>
      <c r="E20" s="8"/>
      <c r="F20" s="9"/>
      <c r="G20" s="8"/>
      <c r="H20" s="8"/>
      <c r="I20" s="8"/>
      <c r="J20" s="9"/>
      <c r="K20" s="9"/>
      <c r="L20" s="9"/>
      <c r="M20" s="9"/>
      <c r="N20" s="8"/>
      <c r="O20" s="12"/>
      <c r="P20" s="8"/>
      <c r="Q20" s="10" t="s">
        <v>10</v>
      </c>
      <c r="R20" s="25" t="s">
        <v>1</v>
      </c>
      <c r="S20" s="26">
        <v>163409</v>
      </c>
      <c r="T20" s="6"/>
    </row>
    <row r="23" spans="1:20" ht="15.75" x14ac:dyDescent="0.25">
      <c r="A23" s="40" t="s">
        <v>24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</row>
    <row r="24" spans="1:20" x14ac:dyDescent="0.25">
      <c r="A24" s="41" t="s">
        <v>25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</row>
    <row r="25" spans="1:20" ht="30.75" customHeight="1" x14ac:dyDescent="0.25">
      <c r="A25" s="29" t="s">
        <v>26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</row>
    <row r="26" spans="1:20" ht="34.5" customHeight="1" x14ac:dyDescent="0.25">
      <c r="A26" s="42" t="s">
        <v>27</v>
      </c>
      <c r="B26" s="42"/>
      <c r="C26" s="43" t="s">
        <v>28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</row>
    <row r="27" spans="1:20" ht="22.5" customHeight="1" x14ac:dyDescent="0.25">
      <c r="A27" s="30"/>
      <c r="B27" s="31"/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4"/>
      <c r="S27" s="35"/>
    </row>
    <row r="28" spans="1:20" x14ac:dyDescent="0.25">
      <c r="A28" s="44" t="s">
        <v>29</v>
      </c>
      <c r="B28" s="44"/>
      <c r="C28" s="44"/>
      <c r="D28" s="44"/>
      <c r="E28" s="44"/>
      <c r="F28" s="44"/>
      <c r="G28" s="44"/>
      <c r="H28" s="31"/>
      <c r="I28" s="32"/>
      <c r="J28" s="32"/>
      <c r="K28" s="32"/>
      <c r="L28" s="32"/>
      <c r="M28" s="31"/>
      <c r="N28" s="36"/>
      <c r="O28" s="31"/>
      <c r="P28" s="32"/>
      <c r="Q28" s="32"/>
      <c r="R28" s="37"/>
      <c r="S28" s="35"/>
    </row>
    <row r="29" spans="1:20" x14ac:dyDescent="0.25">
      <c r="A29" s="38"/>
      <c r="B29" s="31"/>
      <c r="C29" s="32"/>
      <c r="D29" s="31"/>
      <c r="E29" s="32"/>
      <c r="F29" s="31"/>
      <c r="G29" s="31"/>
      <c r="H29" s="31"/>
      <c r="I29" s="32"/>
      <c r="J29" s="32"/>
      <c r="K29" s="32"/>
      <c r="L29" s="32"/>
      <c r="M29" s="31"/>
      <c r="N29" s="36"/>
      <c r="O29" s="31"/>
      <c r="P29" s="32"/>
      <c r="Q29" s="32"/>
      <c r="R29" s="37"/>
      <c r="S29" s="35"/>
    </row>
    <row r="30" spans="1:20" x14ac:dyDescent="0.25">
      <c r="A30" s="39"/>
      <c r="B30" s="31"/>
      <c r="C30" s="32"/>
      <c r="D30" s="31"/>
      <c r="E30" s="32"/>
      <c r="F30" s="31"/>
      <c r="G30" s="31"/>
      <c r="H30" s="31"/>
      <c r="I30" s="32"/>
      <c r="J30" s="32"/>
      <c r="K30" s="32"/>
      <c r="L30" s="32"/>
      <c r="M30" s="31"/>
      <c r="N30" s="36"/>
      <c r="O30" s="31"/>
      <c r="P30" s="32"/>
      <c r="Q30" s="32"/>
      <c r="R30" s="37"/>
      <c r="S30" s="35"/>
    </row>
  </sheetData>
  <mergeCells count="19">
    <mergeCell ref="B4:O4"/>
    <mergeCell ref="A1:T1"/>
    <mergeCell ref="B2:N2"/>
    <mergeCell ref="R2:T2"/>
    <mergeCell ref="K5:L5"/>
    <mergeCell ref="B3:I3"/>
    <mergeCell ref="K17:L17"/>
    <mergeCell ref="B7:N7"/>
    <mergeCell ref="B8:L8"/>
    <mergeCell ref="B10:O10"/>
    <mergeCell ref="B11:L11"/>
    <mergeCell ref="B16:O16"/>
    <mergeCell ref="B13:N13"/>
    <mergeCell ref="K14:L14"/>
    <mergeCell ref="A23:S23"/>
    <mergeCell ref="A24:S24"/>
    <mergeCell ref="A26:B26"/>
    <mergeCell ref="C26:S26"/>
    <mergeCell ref="A28:G28"/>
  </mergeCells>
  <printOptions horizontalCentered="1"/>
  <pageMargins left="0.25" right="0.25" top="0.83" bottom="0.55000000000000004" header="0.3" footer="0.3"/>
  <pageSetup paperSize="9" scale="97" orientation="portrait" horizontalDpi="200" verticalDpi="200" r:id="rId1"/>
  <headerFoot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Falak Enterprises</cp:lastModifiedBy>
  <cp:lastPrinted>2017-11-28T12:34:28Z</cp:lastPrinted>
  <dcterms:created xsi:type="dcterms:W3CDTF">2014-03-04T07:22:02Z</dcterms:created>
  <dcterms:modified xsi:type="dcterms:W3CDTF">2018-04-23T10:32:02Z</dcterms:modified>
</cp:coreProperties>
</file>