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bookViews>
  <sheets>
    <sheet name="01 (6)" sheetId="9" r:id="rId1"/>
    <sheet name="01 (5)" sheetId="8" r:id="rId2"/>
    <sheet name="Sheet2" sheetId="2" r:id="rId3"/>
  </sheets>
  <definedNames>
    <definedName name="_xlnm.Print_Area" localSheetId="1">'01 (5)'!$A$1:$G$49</definedName>
    <definedName name="_xlnm.Print_Area" localSheetId="0">'01 (6)'!$A$1:$G$59</definedName>
    <definedName name="_xlnm.Print_Titles" localSheetId="1">'01 (5)'!$2:$2</definedName>
    <definedName name="_xlnm.Print_Titles" localSheetId="0">'01 (6)'!$2:$2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4" i="9" l="1"/>
  <c r="G31" i="9"/>
  <c r="G29" i="9"/>
  <c r="G34" i="9" s="1"/>
  <c r="G20" i="9"/>
  <c r="G19" i="9"/>
  <c r="G18" i="9"/>
  <c r="G17" i="9"/>
  <c r="G16" i="9"/>
  <c r="G15" i="9"/>
  <c r="G14" i="9"/>
  <c r="G13" i="9"/>
  <c r="G12" i="9"/>
  <c r="G11" i="9"/>
  <c r="G10" i="9"/>
  <c r="G9" i="9"/>
  <c r="G8" i="9"/>
  <c r="G7" i="9"/>
  <c r="G6" i="9"/>
  <c r="G5" i="9"/>
  <c r="G4" i="9"/>
  <c r="G33" i="8"/>
  <c r="G30" i="8"/>
  <c r="G28" i="8"/>
  <c r="I33" i="8" s="1"/>
  <c r="G20" i="8"/>
  <c r="G19" i="8"/>
  <c r="G18" i="8"/>
  <c r="G17" i="8"/>
  <c r="G16" i="8"/>
  <c r="G15" i="8"/>
  <c r="G14" i="8"/>
  <c r="G13" i="8"/>
  <c r="G12" i="8"/>
  <c r="G11" i="8"/>
  <c r="G10" i="8"/>
  <c r="G9" i="8"/>
  <c r="G8" i="8"/>
  <c r="G7" i="8"/>
  <c r="G6" i="8"/>
  <c r="G5" i="8"/>
  <c r="G4" i="8"/>
  <c r="G21" i="8" l="1"/>
  <c r="G21" i="9"/>
  <c r="I18" i="9"/>
  <c r="I34" i="9"/>
  <c r="I18" i="8"/>
</calcChain>
</file>

<file path=xl/sharedStrings.xml><?xml version="1.0" encoding="utf-8"?>
<sst xmlns="http://schemas.openxmlformats.org/spreadsheetml/2006/main" count="192" uniqueCount="69">
  <si>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</si>
  <si>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</si>
  <si>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</si>
  <si>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</si>
  <si>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</si>
  <si>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</si>
  <si>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</si>
  <si>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</si>
  <si>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</si>
  <si>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</si>
  <si>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</si>
  <si>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</si>
  <si>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</si>
  <si>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</si>
  <si>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</si>
  <si>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</si>
  <si>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</si>
  <si>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</si>
  <si>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</si>
  <si>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</si>
  <si>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</si>
  <si>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</si>
  <si>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</si>
  <si>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</si>
  <si>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</si>
  <si>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</si>
  <si>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</si>
  <si>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</si>
  <si>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</si>
  <si>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</si>
  <si>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</si>
  <si>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</si>
  <si>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</si>
  <si>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</si>
  <si>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</si>
  <si>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</si>
  <si>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</si>
  <si>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</si>
  <si>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</si>
  <si>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</si>
  <si>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</si>
  <si>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</si>
  <si>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</si>
  <si>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</si>
  <si>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</si>
  <si>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</si>
  <si>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</si>
  <si>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</si>
  <si>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</si>
  <si>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</si>
  <si>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</si>
  <si>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</si>
  <si>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</si>
  <si>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</si>
  <si>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</si>
  <si>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</si>
  <si>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</si>
  <si>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</si>
  <si>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</si>
  <si>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</si>
  <si>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</si>
  <si>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</si>
  <si>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</si>
  <si>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</si>
  <si>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</si>
  <si>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SAY Rs:</t>
  </si>
  <si>
    <t>ESTIMATE FOR REHABILITATION / CONSTRUCITON OF REVENUE COMPLEX AT TALUKA NARA (ELECTRIFICATION)</t>
  </si>
  <si>
    <t>REHABILITATION / CONSTRUCITON OF REVENUE COMPLEX AT TALUKA NARA  (ELECTRIFICATION)</t>
  </si>
  <si>
    <t xml:space="preserve">(SCHEDULE "B")
ESTABLISHMENT OF MODERN FIRE STATION CITY KHAIRPUR (ELETRIFICATION)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</si>
</sst>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0">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7" fillId="0" borderId="2" xfId="0" applyFont="1" applyBorder="1" applyAlignment="1">
      <alignment horizontal="center" wrapText="1"/>
    </xf>
    <xf numFmtId="0" fontId="9" fillId="0" borderId="0" xfId="0" applyFont="1" applyBorder="1" applyAlignment="1">
      <alignment horizontal="left" wrapText="1"/>
    </xf>
    <xf numFmtId="3" fontId="9" fillId="0" borderId="0" xfId="0" applyNumberFormat="1" applyFont="1" applyBorder="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view="pageBreakPreview" topLeftCell="A43" zoomScale="85" zoomScaleNormal="130" zoomScaleSheetLayoutView="85" zoomScalePageLayoutView="130" workbookViewId="0">
      <selection sqref="A1:G1"/>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97.5" customHeight="1" x14ac:dyDescent="0.25">
      <c r="A1" s="82" t="s">
        <v>68</v>
      </c>
      <c r="B1" s="82"/>
      <c r="C1" s="82"/>
      <c r="D1" s="82"/>
      <c r="E1" s="82"/>
      <c r="F1" s="82"/>
      <c r="G1" s="82"/>
    </row>
    <row r="2" spans="1:7" ht="15.75" x14ac:dyDescent="0.25">
      <c r="A2" s="55" t="s">
        <v>0</v>
      </c>
      <c r="B2" s="13" t="s">
        <v>1</v>
      </c>
      <c r="C2" s="83" t="s">
        <v>2</v>
      </c>
      <c r="D2" s="83"/>
      <c r="E2" s="26" t="s">
        <v>3</v>
      </c>
      <c r="F2" s="26" t="s">
        <v>4</v>
      </c>
      <c r="G2" s="26" t="s">
        <v>5</v>
      </c>
    </row>
    <row r="3" spans="1:7" s="5" customFormat="1" ht="18.75" x14ac:dyDescent="0.3">
      <c r="A3" s="24" t="s">
        <v>35</v>
      </c>
      <c r="B3" s="8" t="s">
        <v>6</v>
      </c>
      <c r="C3" s="84"/>
      <c r="D3" s="84"/>
      <c r="E3" s="25"/>
      <c r="F3" s="25"/>
      <c r="G3" s="25"/>
    </row>
    <row r="4" spans="1:7" s="5" customFormat="1" ht="93.75" x14ac:dyDescent="0.3">
      <c r="A4" s="24">
        <v>1</v>
      </c>
      <c r="B4" s="23" t="s">
        <v>28</v>
      </c>
      <c r="C4" s="37">
        <v>200</v>
      </c>
      <c r="D4" s="38" t="s">
        <v>45</v>
      </c>
      <c r="E4" s="25">
        <v>1130</v>
      </c>
      <c r="F4" s="25" t="s">
        <v>29</v>
      </c>
      <c r="G4" s="39">
        <f>C4*E4</f>
        <v>226000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200</v>
      </c>
      <c r="D9" s="43" t="s">
        <v>45</v>
      </c>
      <c r="E9" s="25">
        <v>54</v>
      </c>
      <c r="F9" s="25" t="s">
        <v>30</v>
      </c>
      <c r="G9" s="39">
        <f t="shared" si="0"/>
        <v>10800</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52</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400</v>
      </c>
      <c r="D13" s="41" t="s">
        <v>46</v>
      </c>
      <c r="E13" s="25">
        <v>222</v>
      </c>
      <c r="F13" s="25" t="s">
        <v>31</v>
      </c>
      <c r="G13" s="39">
        <f t="shared" si="0"/>
        <v>88800</v>
      </c>
    </row>
    <row r="14" spans="1:7" s="5" customFormat="1" ht="156.75" customHeight="1" x14ac:dyDescent="0.3">
      <c r="A14" s="24">
        <v>12</v>
      </c>
      <c r="B14" s="9" t="s">
        <v>15</v>
      </c>
      <c r="C14" s="42">
        <v>325</v>
      </c>
      <c r="D14" s="43" t="s">
        <v>46</v>
      </c>
      <c r="E14" s="25">
        <v>341</v>
      </c>
      <c r="F14" s="25" t="s">
        <v>31</v>
      </c>
      <c r="G14" s="39">
        <f t="shared" si="0"/>
        <v>110825</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40</v>
      </c>
      <c r="D16" s="41" t="s">
        <v>45</v>
      </c>
      <c r="E16" s="25">
        <v>3185</v>
      </c>
      <c r="F16" s="25" t="s">
        <v>30</v>
      </c>
      <c r="G16" s="39">
        <f t="shared" si="0"/>
        <v>127400</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40</v>
      </c>
      <c r="D18" s="41" t="s">
        <v>45</v>
      </c>
      <c r="E18" s="25">
        <v>800</v>
      </c>
      <c r="F18" s="25" t="s">
        <v>30</v>
      </c>
      <c r="G18" s="39">
        <f t="shared" si="0"/>
        <v>32000</v>
      </c>
      <c r="I18" s="12">
        <f>SUM(G4:G18)</f>
        <v>869792</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85" t="s">
        <v>53</v>
      </c>
      <c r="E21" s="85"/>
      <c r="F21" s="85"/>
      <c r="G21" s="66">
        <f>SUM(G4:G20)</f>
        <v>1076672</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14" customFormat="1" ht="18.75" x14ac:dyDescent="0.3">
      <c r="A27" s="50"/>
      <c r="B27" s="51"/>
      <c r="C27" s="32"/>
      <c r="D27" s="32"/>
      <c r="E27" s="32"/>
      <c r="F27" s="32"/>
      <c r="G27" s="65"/>
    </row>
    <row r="28" spans="1:9" s="5" customFormat="1" ht="34.5" customHeight="1" x14ac:dyDescent="0.3">
      <c r="A28" s="6" t="s">
        <v>34</v>
      </c>
      <c r="B28" s="7" t="s">
        <v>20</v>
      </c>
      <c r="C28" s="31"/>
      <c r="D28" s="31"/>
      <c r="E28" s="49"/>
      <c r="F28" s="49"/>
      <c r="G28" s="30"/>
    </row>
    <row r="29" spans="1:9" s="5" customFormat="1" ht="37.5" x14ac:dyDescent="0.3">
      <c r="A29" s="24">
        <v>1</v>
      </c>
      <c r="B29" s="9" t="s">
        <v>21</v>
      </c>
      <c r="C29" s="25">
        <v>160</v>
      </c>
      <c r="D29" s="25" t="s">
        <v>45</v>
      </c>
      <c r="E29" s="25">
        <v>497</v>
      </c>
      <c r="F29" s="25" t="s">
        <v>32</v>
      </c>
      <c r="G29" s="25">
        <f>C29*E29</f>
        <v>79520</v>
      </c>
    </row>
    <row r="30" spans="1:9" s="5" customFormat="1" ht="75" x14ac:dyDescent="0.3">
      <c r="A30" s="24">
        <v>2</v>
      </c>
      <c r="B30" s="9" t="s">
        <v>22</v>
      </c>
      <c r="C30" s="25">
        <v>13</v>
      </c>
      <c r="D30" s="25" t="s">
        <v>47</v>
      </c>
      <c r="E30" s="18">
        <v>1426.33</v>
      </c>
      <c r="F30" s="25" t="s">
        <v>33</v>
      </c>
      <c r="G30" s="68">
        <v>18542</v>
      </c>
    </row>
    <row r="31" spans="1:9" s="5" customFormat="1" ht="75" x14ac:dyDescent="0.3">
      <c r="A31" s="24">
        <v>3</v>
      </c>
      <c r="B31" s="9" t="s">
        <v>23</v>
      </c>
      <c r="C31" s="25">
        <v>40</v>
      </c>
      <c r="D31" s="25" t="s">
        <v>45</v>
      </c>
      <c r="E31" s="18">
        <v>124.3</v>
      </c>
      <c r="F31" s="25" t="s">
        <v>32</v>
      </c>
      <c r="G31" s="39">
        <f t="shared" ref="G31" si="1">C31*E31</f>
        <v>4972</v>
      </c>
    </row>
    <row r="32" spans="1:9" s="5" customFormat="1" ht="131.25" x14ac:dyDescent="0.3">
      <c r="A32" s="24">
        <v>5</v>
      </c>
      <c r="B32" s="9" t="s">
        <v>24</v>
      </c>
      <c r="C32" s="25">
        <v>1</v>
      </c>
      <c r="D32" s="25" t="s">
        <v>45</v>
      </c>
      <c r="E32" s="18">
        <v>3610</v>
      </c>
      <c r="F32" s="25" t="s">
        <v>32</v>
      </c>
      <c r="G32" s="54">
        <v>3610</v>
      </c>
    </row>
    <row r="33" spans="1:9" s="5" customFormat="1" ht="38.25" thickBot="1" x14ac:dyDescent="0.35">
      <c r="A33" s="24">
        <v>6</v>
      </c>
      <c r="B33" s="9" t="s">
        <v>63</v>
      </c>
      <c r="C33" s="25">
        <v>25</v>
      </c>
      <c r="D33" s="25" t="s">
        <v>45</v>
      </c>
      <c r="E33" s="17">
        <v>497</v>
      </c>
      <c r="F33" s="25" t="s">
        <v>32</v>
      </c>
      <c r="G33" s="67">
        <v>12425</v>
      </c>
    </row>
    <row r="34" spans="1:9" ht="19.5" thickBot="1" x14ac:dyDescent="0.35">
      <c r="A34" s="59"/>
      <c r="B34" s="52"/>
      <c r="C34" s="52"/>
      <c r="D34" s="85" t="s">
        <v>54</v>
      </c>
      <c r="E34" s="85"/>
      <c r="F34" s="85"/>
      <c r="G34" s="69">
        <f>SUM(G29:G33)</f>
        <v>119069</v>
      </c>
      <c r="I34" s="12">
        <f>SUM(G29:G32)</f>
        <v>106644</v>
      </c>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 customHeight="1" x14ac:dyDescent="0.25">
      <c r="A37" s="36"/>
      <c r="B37" s="34"/>
      <c r="C37" s="35"/>
      <c r="D37" s="35"/>
      <c r="E37" s="35"/>
      <c r="F37" s="35"/>
      <c r="G37" s="35"/>
    </row>
    <row r="38" spans="1:9" ht="15" customHeight="1" x14ac:dyDescent="0.25">
      <c r="A38" s="36"/>
      <c r="B38" s="34"/>
      <c r="C38" s="35"/>
      <c r="D38" s="35"/>
      <c r="E38" s="35"/>
      <c r="F38" s="35"/>
      <c r="G38" s="35"/>
    </row>
    <row r="39" spans="1:9" ht="15" customHeight="1" x14ac:dyDescent="0.25">
      <c r="A39" s="36"/>
      <c r="B39" s="34"/>
      <c r="C39" s="35"/>
      <c r="D39" s="35"/>
      <c r="E39" s="35"/>
      <c r="F39" s="35"/>
      <c r="G39" s="35"/>
    </row>
    <row r="40" spans="1:9" ht="15.75" x14ac:dyDescent="0.25">
      <c r="A40" s="56"/>
      <c r="B40" s="3"/>
      <c r="C40" s="47"/>
      <c r="D40" s="47"/>
      <c r="E40" s="19"/>
      <c r="F40" s="19"/>
      <c r="G40" s="19"/>
    </row>
    <row r="41" spans="1:9" ht="15.75" x14ac:dyDescent="0.25">
      <c r="A41" s="71" t="s">
        <v>25</v>
      </c>
      <c r="B41" s="72"/>
      <c r="C41" s="72"/>
      <c r="D41" s="72"/>
      <c r="E41" s="72"/>
      <c r="F41" s="72"/>
      <c r="G41" s="72"/>
    </row>
    <row r="42" spans="1:9" ht="15.75" x14ac:dyDescent="0.25">
      <c r="A42" s="77" t="s">
        <v>26</v>
      </c>
      <c r="B42" s="77"/>
      <c r="C42" s="78">
        <v>1076672</v>
      </c>
      <c r="D42" s="78"/>
      <c r="E42" s="28"/>
      <c r="F42" s="28"/>
      <c r="G42" s="28"/>
    </row>
    <row r="43" spans="1:9" ht="16.5" thickBot="1" x14ac:dyDescent="0.3">
      <c r="A43" s="77" t="s">
        <v>49</v>
      </c>
      <c r="B43" s="77"/>
      <c r="C43" s="79">
        <v>119069</v>
      </c>
      <c r="D43" s="79"/>
      <c r="E43" s="28"/>
      <c r="F43" s="28"/>
      <c r="G43" s="28"/>
    </row>
    <row r="44" spans="1:9" ht="16.5" thickBot="1" x14ac:dyDescent="0.3">
      <c r="A44" s="57"/>
      <c r="B44" s="11" t="s">
        <v>55</v>
      </c>
      <c r="C44" s="80">
        <f>SUM(C42:C43)</f>
        <v>1195741</v>
      </c>
      <c r="D44" s="80"/>
      <c r="E44" s="28"/>
      <c r="F44" s="28"/>
      <c r="G44" s="28"/>
    </row>
    <row r="45" spans="1:9" ht="15.75" x14ac:dyDescent="0.25">
      <c r="A45" s="56"/>
      <c r="B45" s="11" t="s">
        <v>65</v>
      </c>
      <c r="C45" s="81">
        <v>1200000</v>
      </c>
      <c r="D45" s="81"/>
      <c r="E45" s="19"/>
      <c r="F45" s="19"/>
      <c r="G45" s="19"/>
    </row>
    <row r="46" spans="1:9" ht="15.75" x14ac:dyDescent="0.25">
      <c r="A46" s="56"/>
      <c r="B46" s="3"/>
      <c r="C46" s="47"/>
      <c r="D46" s="47"/>
      <c r="E46" s="19"/>
      <c r="F46" s="19"/>
      <c r="G46" s="19"/>
    </row>
    <row r="47" spans="1:9" ht="15.75" x14ac:dyDescent="0.25">
      <c r="A47" s="33"/>
      <c r="B47" s="73" t="s">
        <v>56</v>
      </c>
      <c r="C47" s="73"/>
      <c r="D47" s="73"/>
      <c r="E47" s="73"/>
      <c r="F47" s="73"/>
      <c r="G47" s="73"/>
    </row>
    <row r="48" spans="1:9" ht="15.75" x14ac:dyDescent="0.25">
      <c r="A48" s="33"/>
      <c r="B48" s="11"/>
      <c r="C48" s="76" t="s">
        <v>57</v>
      </c>
      <c r="D48" s="76"/>
      <c r="E48" s="76"/>
      <c r="F48" s="76"/>
      <c r="G48" s="76"/>
    </row>
    <row r="49" spans="1:7" ht="15.75" customHeight="1" x14ac:dyDescent="0.25">
      <c r="A49" s="2"/>
      <c r="B49" s="60" t="s">
        <v>58</v>
      </c>
      <c r="C49" s="61"/>
      <c r="D49" s="61"/>
      <c r="E49" s="61"/>
      <c r="F49" s="61"/>
      <c r="G49" s="61"/>
    </row>
    <row r="50" spans="1:7" ht="15.75" x14ac:dyDescent="0.25">
      <c r="A50" s="2"/>
      <c r="B50" s="74"/>
      <c r="C50" s="74"/>
      <c r="D50" s="74"/>
      <c r="E50" s="74"/>
      <c r="F50" s="74"/>
      <c r="G50" s="74"/>
    </row>
    <row r="51" spans="1:7" ht="15.75" x14ac:dyDescent="0.25">
      <c r="A51" s="2"/>
      <c r="B51" s="62"/>
      <c r="C51" s="62"/>
      <c r="D51" s="62"/>
      <c r="E51" s="62"/>
      <c r="F51" s="62"/>
      <c r="G51" s="62"/>
    </row>
    <row r="52" spans="1:7" ht="15.75" x14ac:dyDescent="0.25">
      <c r="A52" s="2"/>
      <c r="B52" s="75" t="s">
        <v>59</v>
      </c>
      <c r="C52" s="75"/>
      <c r="D52" s="75"/>
      <c r="E52" s="75"/>
      <c r="F52" s="75"/>
      <c r="G52" s="75"/>
    </row>
    <row r="53" spans="1:7" ht="15" customHeight="1" x14ac:dyDescent="0.25">
      <c r="A53" s="2"/>
      <c r="B53" s="63" t="s">
        <v>60</v>
      </c>
      <c r="C53" s="62"/>
      <c r="D53" s="62"/>
      <c r="E53" s="62"/>
      <c r="F53" s="62"/>
      <c r="G53" s="62"/>
    </row>
    <row r="54" spans="1:7" s="5" customFormat="1" ht="18.75" x14ac:dyDescent="0.3">
      <c r="A54" s="21"/>
    </row>
    <row r="55" spans="1:7" s="5" customFormat="1" ht="18.75" x14ac:dyDescent="0.3">
      <c r="A55" s="21"/>
    </row>
    <row r="56" spans="1:7" s="5" customFormat="1" ht="18.75" x14ac:dyDescent="0.3">
      <c r="A56" s="21"/>
    </row>
    <row r="57" spans="1:7" s="5" customFormat="1" ht="18.75" x14ac:dyDescent="0.3">
      <c r="A57" s="21"/>
      <c r="B57" s="10" t="s">
        <v>64</v>
      </c>
      <c r="C57" s="70" t="s">
        <v>61</v>
      </c>
      <c r="D57" s="70"/>
      <c r="E57" s="70"/>
      <c r="F57" s="70"/>
      <c r="G57" s="70"/>
    </row>
    <row r="58" spans="1:7" s="5" customFormat="1" ht="18.75" x14ac:dyDescent="0.3">
      <c r="A58" s="21"/>
      <c r="B58" s="53"/>
      <c r="C58" s="70" t="s">
        <v>62</v>
      </c>
      <c r="D58" s="70"/>
      <c r="E58" s="70"/>
      <c r="F58" s="70"/>
      <c r="G58" s="70"/>
    </row>
    <row r="59" spans="1:7" s="5" customFormat="1" ht="18.75" x14ac:dyDescent="0.3">
      <c r="A59" s="21"/>
      <c r="B59" s="53"/>
      <c r="C59" s="70" t="s">
        <v>27</v>
      </c>
      <c r="D59" s="70"/>
      <c r="E59" s="70"/>
      <c r="F59" s="70"/>
      <c r="G59" s="70"/>
    </row>
  </sheetData>
  <mergeCells count="19">
    <mergeCell ref="A1:G1"/>
    <mergeCell ref="C2:D2"/>
    <mergeCell ref="C3:D3"/>
    <mergeCell ref="D21:F21"/>
    <mergeCell ref="D34:F34"/>
    <mergeCell ref="C58:G58"/>
    <mergeCell ref="C59:G59"/>
    <mergeCell ref="A41:G41"/>
    <mergeCell ref="B47:G47"/>
    <mergeCell ref="B50:G50"/>
    <mergeCell ref="B52:G52"/>
    <mergeCell ref="C57:G57"/>
    <mergeCell ref="C48:G48"/>
    <mergeCell ref="A42:B42"/>
    <mergeCell ref="C42:D42"/>
    <mergeCell ref="A43:B43"/>
    <mergeCell ref="C43:D43"/>
    <mergeCell ref="C44:D44"/>
    <mergeCell ref="C45:D45"/>
  </mergeCells>
  <pageMargins left="0.61" right="0.20833333333333301" top="0.75" bottom="0.75" header="0.3" footer="0.3"/>
  <pageSetup paperSize="9" scale="90" orientation="portrait" verticalDpi="0" r:id="rId1"/>
  <headerFooter differentFirst="1">
    <oddHeader>&amp;C&amp;"-,Bold"&amp;UPage No&amp;P</oddHeader>
    <firstHeader>&amp;C&amp;"-,Bold"&amp;22(SCHEDULE "B")</first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4" zoomScale="130" zoomScaleNormal="130" zoomScaleSheetLayoutView="115" zoomScalePageLayoutView="130" workbookViewId="0">
      <selection activeCell="A37" sqref="A37:XFD49"/>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82" t="s">
        <v>67</v>
      </c>
      <c r="B1" s="82"/>
      <c r="C1" s="82"/>
      <c r="D1" s="82"/>
      <c r="E1" s="82"/>
      <c r="F1" s="82"/>
      <c r="G1" s="82"/>
    </row>
    <row r="2" spans="1:7" ht="15.75" x14ac:dyDescent="0.25">
      <c r="A2" s="55" t="s">
        <v>0</v>
      </c>
      <c r="B2" s="13" t="s">
        <v>1</v>
      </c>
      <c r="C2" s="83" t="s">
        <v>2</v>
      </c>
      <c r="D2" s="83"/>
      <c r="E2" s="26" t="s">
        <v>3</v>
      </c>
      <c r="F2" s="26" t="s">
        <v>4</v>
      </c>
      <c r="G2" s="26" t="s">
        <v>5</v>
      </c>
    </row>
    <row r="3" spans="1:7" s="5" customFormat="1" ht="18.75" x14ac:dyDescent="0.3">
      <c r="A3" s="24" t="s">
        <v>35</v>
      </c>
      <c r="B3" s="8" t="s">
        <v>6</v>
      </c>
      <c r="C3" s="84"/>
      <c r="D3" s="84"/>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52</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650</v>
      </c>
      <c r="D14" s="43" t="s">
        <v>46</v>
      </c>
      <c r="E14" s="25">
        <v>341</v>
      </c>
      <c r="F14" s="25" t="s">
        <v>31</v>
      </c>
      <c r="G14" s="39">
        <f t="shared" si="0"/>
        <v>221650</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756768</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85" t="s">
        <v>53</v>
      </c>
      <c r="E21" s="85"/>
      <c r="F21" s="85"/>
      <c r="G21" s="66">
        <f>SUM(G4:G20)</f>
        <v>963648</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68">
        <v>18542</v>
      </c>
    </row>
    <row r="30" spans="1:9" s="5" customFormat="1" ht="75" x14ac:dyDescent="0.3">
      <c r="A30" s="24">
        <v>3</v>
      </c>
      <c r="B30" s="9" t="s">
        <v>23</v>
      </c>
      <c r="C30" s="25">
        <v>12</v>
      </c>
      <c r="D30" s="25" t="s">
        <v>45</v>
      </c>
      <c r="E30" s="18">
        <v>124.3</v>
      </c>
      <c r="F30" s="25" t="s">
        <v>32</v>
      </c>
      <c r="G30" s="39">
        <f t="shared" ref="G30" si="1">C30*E30</f>
        <v>1491.6</v>
      </c>
    </row>
    <row r="31" spans="1:9" s="5" customFormat="1" ht="131.25" x14ac:dyDescent="0.3">
      <c r="A31" s="24">
        <v>5</v>
      </c>
      <c r="B31" s="9" t="s">
        <v>24</v>
      </c>
      <c r="C31" s="25">
        <v>1</v>
      </c>
      <c r="D31" s="25" t="s">
        <v>45</v>
      </c>
      <c r="E31" s="18">
        <v>3610</v>
      </c>
      <c r="F31" s="25" t="s">
        <v>32</v>
      </c>
      <c r="G31" s="54">
        <v>3610</v>
      </c>
    </row>
    <row r="32" spans="1:9" s="5" customFormat="1" ht="38.25" thickBot="1" x14ac:dyDescent="0.35">
      <c r="A32" s="24">
        <v>6</v>
      </c>
      <c r="B32" s="9" t="s">
        <v>63</v>
      </c>
      <c r="C32" s="25">
        <v>25</v>
      </c>
      <c r="D32" s="25" t="s">
        <v>45</v>
      </c>
      <c r="E32" s="17">
        <v>497</v>
      </c>
      <c r="F32" s="25" t="s">
        <v>32</v>
      </c>
      <c r="G32" s="67">
        <v>12425</v>
      </c>
    </row>
    <row r="33" spans="1:9" ht="19.5" thickBot="1" x14ac:dyDescent="0.35">
      <c r="A33" s="59"/>
      <c r="B33" s="52"/>
      <c r="C33" s="52"/>
      <c r="D33" s="85" t="s">
        <v>54</v>
      </c>
      <c r="E33" s="85"/>
      <c r="F33" s="85"/>
      <c r="G33" s="69">
        <f>SUM(G29:G32)</f>
        <v>36068.6</v>
      </c>
      <c r="I33" s="12">
        <f>SUM(G28:G31)</f>
        <v>123043.6</v>
      </c>
    </row>
    <row r="34" spans="1:9" ht="15" customHeight="1" x14ac:dyDescent="0.25">
      <c r="A34" s="36"/>
      <c r="B34" s="34"/>
      <c r="C34" s="35"/>
      <c r="D34" s="35"/>
      <c r="E34" s="35"/>
      <c r="F34" s="35"/>
      <c r="G34" s="35"/>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75" x14ac:dyDescent="0.25">
      <c r="A37" s="29"/>
      <c r="B37" s="73" t="s">
        <v>56</v>
      </c>
      <c r="C37" s="73"/>
      <c r="D37" s="73"/>
      <c r="E37" s="73"/>
      <c r="F37" s="73"/>
      <c r="G37" s="73"/>
    </row>
    <row r="38" spans="1:9" ht="15.75" x14ac:dyDescent="0.25">
      <c r="A38" s="29"/>
      <c r="B38" s="11"/>
      <c r="C38" s="76" t="s">
        <v>57</v>
      </c>
      <c r="D38" s="76"/>
      <c r="E38" s="76"/>
      <c r="F38" s="76"/>
      <c r="G38" s="76"/>
    </row>
    <row r="39" spans="1:9" ht="15.75" customHeight="1" x14ac:dyDescent="0.25">
      <c r="A39" s="2"/>
      <c r="B39" s="60" t="s">
        <v>58</v>
      </c>
      <c r="C39" s="61"/>
      <c r="D39" s="61"/>
      <c r="E39" s="61"/>
      <c r="F39" s="61"/>
      <c r="G39" s="61"/>
    </row>
    <row r="40" spans="1:9" ht="15.75" x14ac:dyDescent="0.25">
      <c r="A40" s="2"/>
      <c r="B40" s="74"/>
      <c r="C40" s="74"/>
      <c r="D40" s="74"/>
      <c r="E40" s="74"/>
      <c r="F40" s="74"/>
      <c r="G40" s="74"/>
    </row>
    <row r="41" spans="1:9" ht="15.75" x14ac:dyDescent="0.25">
      <c r="A41" s="2"/>
      <c r="B41" s="62"/>
      <c r="C41" s="62"/>
      <c r="D41" s="62"/>
      <c r="E41" s="62"/>
      <c r="F41" s="62"/>
      <c r="G41" s="62"/>
    </row>
    <row r="42" spans="1:9" ht="15.75" x14ac:dyDescent="0.25">
      <c r="A42" s="2"/>
      <c r="B42" s="75" t="s">
        <v>59</v>
      </c>
      <c r="C42" s="75"/>
      <c r="D42" s="75"/>
      <c r="E42" s="75"/>
      <c r="F42" s="75"/>
      <c r="G42" s="75"/>
    </row>
    <row r="43" spans="1:9" ht="15" customHeight="1" x14ac:dyDescent="0.25">
      <c r="A43" s="2"/>
      <c r="B43" s="63" t="s">
        <v>60</v>
      </c>
      <c r="C43" s="62"/>
      <c r="D43" s="62"/>
      <c r="E43" s="62"/>
      <c r="F43" s="62"/>
      <c r="G43" s="62"/>
    </row>
    <row r="44" spans="1:9" s="5" customFormat="1" ht="18.75" x14ac:dyDescent="0.3">
      <c r="A44" s="21"/>
    </row>
    <row r="45" spans="1:9" s="5" customFormat="1" ht="18.75" x14ac:dyDescent="0.3">
      <c r="A45" s="21"/>
    </row>
    <row r="46" spans="1:9" s="5" customFormat="1" ht="18.75" x14ac:dyDescent="0.3">
      <c r="A46" s="21"/>
    </row>
    <row r="47" spans="1:9" s="5" customFormat="1" ht="18.75" x14ac:dyDescent="0.3">
      <c r="A47" s="21"/>
      <c r="B47" s="10" t="s">
        <v>64</v>
      </c>
      <c r="C47" s="70" t="s">
        <v>61</v>
      </c>
      <c r="D47" s="70"/>
      <c r="E47" s="70"/>
      <c r="F47" s="70"/>
      <c r="G47" s="70"/>
    </row>
    <row r="48" spans="1:9" s="5" customFormat="1" ht="18.75" x14ac:dyDescent="0.3">
      <c r="A48" s="21"/>
      <c r="B48" s="53"/>
      <c r="C48" s="70" t="s">
        <v>62</v>
      </c>
      <c r="D48" s="70"/>
      <c r="E48" s="70"/>
      <c r="F48" s="70"/>
      <c r="G48" s="70"/>
    </row>
    <row r="49" spans="1:7" s="5" customFormat="1" ht="18.75" x14ac:dyDescent="0.3">
      <c r="A49" s="21"/>
      <c r="B49" s="53"/>
      <c r="C49" s="70" t="s">
        <v>27</v>
      </c>
      <c r="D49" s="70"/>
      <c r="E49" s="70"/>
      <c r="F49" s="70"/>
      <c r="G49" s="70"/>
    </row>
    <row r="50" spans="1:7" ht="15.75" x14ac:dyDescent="0.25">
      <c r="A50" s="56"/>
      <c r="B50" s="10"/>
      <c r="C50" s="70"/>
      <c r="D50" s="70"/>
      <c r="E50" s="70"/>
      <c r="F50" s="70"/>
      <c r="G50" s="70"/>
    </row>
    <row r="51" spans="1:7" ht="15.75" x14ac:dyDescent="0.25">
      <c r="A51" s="56"/>
      <c r="B51" s="3"/>
      <c r="C51" s="47"/>
      <c r="D51" s="47"/>
      <c r="E51" s="19"/>
      <c r="F51" s="19"/>
      <c r="G51" s="19"/>
    </row>
  </sheetData>
  <mergeCells count="13">
    <mergeCell ref="C50:G50"/>
    <mergeCell ref="C48:G48"/>
    <mergeCell ref="C49:G49"/>
    <mergeCell ref="B37:G37"/>
    <mergeCell ref="C38:G38"/>
    <mergeCell ref="B40:G40"/>
    <mergeCell ref="B42:G42"/>
    <mergeCell ref="C47:G47"/>
    <mergeCell ref="A1:G1"/>
    <mergeCell ref="C2:D2"/>
    <mergeCell ref="C3:D3"/>
    <mergeCell ref="D21:F21"/>
    <mergeCell ref="D33:F33"/>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14" sqref="H14"/>
    </sheetView>
  </sheetViews>
  <sheetFormatPr defaultRowHeight="15" x14ac:dyDescent="0.25"/>
  <cols>
    <col min="8" max="8" width="12.7109375" bestFit="1" customWidth="1"/>
  </cols>
  <sheetData>
    <row r="1" spans="1:10" ht="22.5" customHeight="1" x14ac:dyDescent="0.3">
      <c r="A1" s="86" t="s">
        <v>43</v>
      </c>
      <c r="B1" s="87"/>
      <c r="C1" s="87"/>
      <c r="D1" s="87"/>
      <c r="E1" s="87"/>
      <c r="F1" s="87"/>
      <c r="G1" s="87"/>
      <c r="H1" s="87"/>
      <c r="I1" s="87"/>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89" t="s">
        <v>66</v>
      </c>
      <c r="E8" s="89"/>
      <c r="F8" s="89"/>
      <c r="G8" s="89"/>
      <c r="H8" s="89"/>
      <c r="I8" s="89"/>
      <c r="J8" s="89"/>
    </row>
    <row r="9" spans="1:10" ht="18.75" x14ac:dyDescent="0.3">
      <c r="A9" s="14"/>
      <c r="B9" s="14"/>
      <c r="C9" s="14"/>
      <c r="D9" s="89"/>
      <c r="E9" s="89"/>
      <c r="F9" s="89"/>
      <c r="G9" s="89"/>
      <c r="H9" s="89"/>
      <c r="I9" s="89"/>
      <c r="J9" s="89"/>
    </row>
    <row r="10" spans="1:10" ht="18.75" x14ac:dyDescent="0.3">
      <c r="A10" s="14"/>
      <c r="B10" s="14"/>
      <c r="C10" s="14"/>
      <c r="D10" s="89"/>
      <c r="E10" s="89"/>
      <c r="F10" s="89"/>
      <c r="G10" s="89"/>
      <c r="H10" s="89"/>
      <c r="I10" s="89"/>
      <c r="J10" s="89"/>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7" t="s">
        <v>41</v>
      </c>
      <c r="C18" s="77"/>
      <c r="D18" s="77"/>
      <c r="E18" s="77"/>
      <c r="F18" s="77"/>
      <c r="G18" s="77"/>
      <c r="H18" s="77"/>
      <c r="I18" s="77"/>
      <c r="J18" s="77"/>
    </row>
    <row r="19" spans="1:10" s="4" customFormat="1" ht="15.75" x14ac:dyDescent="0.25">
      <c r="A19" s="88" t="s">
        <v>42</v>
      </c>
      <c r="B19" s="88"/>
      <c r="C19" s="88"/>
      <c r="D19" s="88"/>
      <c r="E19" s="88"/>
      <c r="F19" s="88"/>
      <c r="G19" s="88"/>
      <c r="H19" s="88"/>
      <c r="I19" s="88"/>
      <c r="J19" s="88"/>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Falak Enterprises</cp:lastModifiedBy>
  <cp:lastPrinted>2017-12-26T11:25:01Z</cp:lastPrinted>
  <dcterms:created xsi:type="dcterms:W3CDTF">2016-03-07T08:54:42Z</dcterms:created>
  <dcterms:modified xsi:type="dcterms:W3CDTF">2018-04-24T14:22:06Z</dcterms:modified>
</cp:coreProperties>
</file>