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60" windowWidth="15600" windowHeight="9540" activeTab="1"/>
  </bookViews>
  <sheets>
    <sheet name="01" sheetId="1" r:id="rId1"/>
    <sheet name="01 (2)" sheetId="5" r:id="rId2"/>
    <sheet name="Sheet2" sheetId="2" r:id="rId3"/>
  </sheets>
  <definedNames>
    <definedName name="_xlnm.Print_Area" localSheetId="0">'01'!$A$1:$G$60</definedName>
    <definedName name="_xlnm.Print_Titles" localSheetId="0">'01'!$3:$3</definedName>
    <definedName name="_xlnm.Print_Titles" localSheetId="1">'01 (2)'!$2:$2</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5" i="1" l="1"/>
  <c r="G36" i="1" l="1"/>
  <c r="G37" i="1"/>
  <c r="G38" i="1"/>
  <c r="G33" i="1"/>
  <c r="G15" i="1"/>
  <c r="G17" i="1"/>
  <c r="G19" i="1"/>
  <c r="G20" i="1"/>
  <c r="G21" i="1"/>
  <c r="G22" i="1"/>
  <c r="G6" i="1"/>
  <c r="G7" i="1"/>
  <c r="G8" i="1"/>
  <c r="G9" i="1"/>
  <c r="G10" i="1"/>
  <c r="G11" i="1"/>
  <c r="G12" i="1"/>
  <c r="G13" i="1"/>
  <c r="G5" i="1"/>
  <c r="I39" i="1" l="1"/>
  <c r="I22" i="1"/>
</calcChain>
</file>

<file path=xl/sharedStrings.xml><?xml version="1.0" encoding="utf-8"?>
<sst xmlns="http://schemas.openxmlformats.org/spreadsheetml/2006/main" count="193" uniqueCount="102">
  <si>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</si>
  <si>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</si>
  <si>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</si>
  <si>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</si>
  <si>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</si>
  <si>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</si>
  <si>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</si>
  <si>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</si>
  <si>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</si>
  <si>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</si>
  <si>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</si>
  <si>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</si>
  <si>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</si>
  <si>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</si>
  <si>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</si>
  <si>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</si>
  <si>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</si>
  <si>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</si>
  <si>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</si>
  <si>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</si>
  <si>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</si>
  <si>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</si>
  <si>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</si>
  <si>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</si>
  <si>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</si>
  <si>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1) Part "A"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</si>
  <si>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</si>
  <si>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</si>
  <si>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</si>
  <si>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</si>
  <si>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</si>
  <si>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</si>
  <si>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</si>
  <si>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</si>
  <si>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</si>
  <si>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</si>
  <si>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</si>
  <si>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</si>
  <si>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</si>
  <si>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</si>
  <si>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</si>
  <si>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</si>
  <si>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</si>
  <si>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</si>
  <si>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</si>
  <si>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Nos</t>
  </si>
  <si>
    <t>Mtr</t>
  </si>
  <si>
    <t>Sft</t>
  </si>
  <si>
    <t>AMOUNT TO RS:</t>
  </si>
  <si>
    <t>Part "B" Total Amount</t>
  </si>
  <si>
    <t>(SCHEDULE "B")</t>
  </si>
  <si>
    <t>2000</t>
  </si>
  <si>
    <t>Providing and fixing (Main or subLMain) Pvc insulated with size 2-7/036 (6mm2) copper conduter in 3/4  dia pvc conduit recreased in the walls or columns as required (S.I NO:11 P.NO:2)</t>
  </si>
  <si>
    <t xml:space="preserve">Providing &amp; Fixing circuit breaker 125, 150,200 &amp; 225 amps tp(XS-225NS) on Prepared board as requried (S.I.No: 208 P. No:31) </t>
  </si>
  <si>
    <t>2 No</t>
  </si>
  <si>
    <t>P.No</t>
  </si>
  <si>
    <t>Providing and laying (Main or Sub Main ) Pvc insulated pvc sheeted with single core copper conductor 300/500 volte size 2-7/044 S.I.NO:13 P.NO:2</t>
  </si>
  <si>
    <t>Providing and laying (Main or Sub Main ) Pvc insulated pvc sheeted with single core copper conductor 300/500 volte size 2-7/064 S.I.NO:57 P.NO:7</t>
  </si>
  <si>
    <t>Wiring for call ball point with 3/.029 PVC Inslated wire in 20mm (3/4") channal Patti on surface as requried
(S.I No:131 P.No:15)</t>
  </si>
  <si>
    <t>Providing &amp; Laying (Main or sub Main PVC Insulated PVC sheeted with copper 600/1000 volts size 70mm2 (S.I.No: 106 P-No: 12</t>
  </si>
  <si>
    <t>Providing &amp; Fixing brass barket fan 18" sweep (S.I.No 236 P-No:34</t>
  </si>
  <si>
    <t>providing &amp; fixing MS tabular pole 31ft long burled in the ground as per following specification 20ft(6"dia)X 5.5ft(5" dia) x (4"Dia)= 31ft wall thick ness 8SWG base plate 16"x16"x1/4 two coats red oxide as rust preventive two soats oil pait excavatin of hard /soft soil 2x2x6' lean sixe2x 2x6' 1:4:8 ratio: C.C work 1:3:6 cast in situ in one mould of (1 1/2" dia) i/c form work rodding curing, etc complete with CC collor about 2ft from ground level duly plastered as per site requriement &amp; instuction of El (S.No: 137 P-17)</t>
  </si>
  <si>
    <t>constrcution of Rcc foundation as per following specification &amp; instruction of El for 31ft/40ft long tubular pole excavation of soft/hard soil 3'x3'x 5.5' stone soiling 3'x3'x6" making lean in the ratio: 1:4:8 length of MS bolts 6 1/2" (3/4" dia ) 4 Nos &amp; Making thread on Ms rod template 16"x 16"x1/4" rings 1/4' dia round bar4 nos to the welded with MS rod Rcc foundation ratio 1:2:4 with approprate size 2'x2'x 6.5' (S.I.No: 139 P-No: 19</t>
  </si>
  <si>
    <t>P.NO</t>
  </si>
  <si>
    <t>Providing &amp; fixing of street light 250 watts (SON-T) having IP65 classification with 250 W lamp , choke ,capacitor &amp; internal wiring coplete in all repect at the height with the help of hudraullic crane as per site requirement and instruction EI (S.I.No: 162 P-No:25)</t>
  </si>
  <si>
    <t>Providing &amp; fixing DP I/C Changover switch 500 watts 400 amps on a prepared board (S.I.No:200 P-30)</t>
  </si>
  <si>
    <t>No</t>
  </si>
  <si>
    <t xml:space="preserve">Part" A"Total Amount </t>
  </si>
  <si>
    <t>Providing &amp; fixing on a prepared board iron clad bus bar with coper strips of 500amps in 50. Smmx 6.3mm (2x1/4") Section with chamber overall size 137x 336mm (54x13.25) (S.I.No:25 P-19)</t>
  </si>
  <si>
    <t>NOs</t>
  </si>
  <si>
    <t>2) Part "B" Total Rs:</t>
  </si>
  <si>
    <t>Total Amount:</t>
  </si>
  <si>
    <t>BUILDINGS DIVISION</t>
  </si>
  <si>
    <t xml:space="preserve">REHABILITATION OF BUILDING AND CONSTRUCTION OF NEW OPD AT RURAL HEALTH CENTRE RANIPUR TALUKA SOBHODERO DISTRICT KHAIRPUR (INTERNAL &amp; EXTERNAL) ELECTRIFICATION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</si>
  <si>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</si>
  <si>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</si>
  <si>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</si>
  <si>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</si>
  <si>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</si>
  <si>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</si>
  <si>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 xml:space="preserve">ABSTRACT </t>
  </si>
  <si>
    <t>ESTIMATE PROVIDING FOR THE INSTALATION / EXTENTION OF 50 CCTV CAMERAS IN THE LUQMAN AREA TALUKA &amp; DISTRICT KHAIRPUR</t>
  </si>
  <si>
    <t xml:space="preserve">Supplying &amp; Fixing 12 Mega Pixel camera night vesion Dauha USA technology 14.612 Maga Pixel night vision 1/17"12 Maga Pixel Progressive Screen SMOS support 15fps@12Mp(3000x2000). 25/30fps @ 4k 384x2160). DWDR, Day / Night (ICR), web viewer, CMS(DSS/PSS) DMSS 4.1 mm-16 4mm moterized lens &gt; Max Ir LEDs length 50m&gt; IP67, PoE. 
</t>
  </si>
  <si>
    <t>Supplying &amp; Fixing speed Dome Camera&gt; 30x Opticla zoom &gt; H, 265 &amp; H,264 Enoding Ultralow bit rate transmission &gt; Max 25/30fps @ 4M (2592x1520) &amp; 50/60FPS@1080P resolution (WDR, Day/Night(ICR) Ultra DNR, Auto iris Auto focus muliple network monitoring web viewer, CMS(DSS/PSS) &amp; DMSS&gt; Max 400" /s pen speed 360" endless for 5 gattern &gt; Builti-in 2/1 alarm in/out&gt; support interligent 3D positioning with DH-SD protool&gt; Micro SD SD memory, IP66, POE + &gt; IR, Distance up to 100 m,</t>
  </si>
  <si>
    <t>Supplying &amp; fixing Fiber opticla 24 core with installation with all neccesary Accesosories as required</t>
  </si>
  <si>
    <t>Supplying &amp; Fixing Media convretor gigbyte fir ip camsExtend the reach to IP Camera using fiver media converters security cameras are typically installed in remote locations throughtout a facility for cameras that are in the ceiling or other inacessible areas like rooftops, light pooles along facess pipelines and transit routes the oost of bringing electrical power to each camera is eliminated by prowering the equipment throught for cameras wtih pan Tilt-Zoom (PTZ) that may require higher power POE + models that can supply up to 30 watts of power are also availanble PoE+may also be required for cameras used in cold environments that feature de-icers and blowers.</t>
  </si>
  <si>
    <t>Supplying &amp; Fixing for Dome cameras U40B - control box for high speed dome for 32 DOMES (for CD55, CD65V, and CD55NV) Mas Range : 1200 m signal rs485 ijaput power : DC 12V power consumption : SW Dimensions : 386(w) x 165 (d) mm operation Temperation : 0"C-40"C</t>
  </si>
  <si>
    <t>Supplying  &amp; Fixing / DVRU408-Control Box for high speed Dome for 32 domes (for CD55, CD65V, and CD55NV) Mas Range : 1200m signal : RS485 input power dC 12 V power consumption : SW Dimonslons : 386 (w) x 56 (h) x 165 (d) mm operation Temperature : 0" C-40" C</t>
  </si>
  <si>
    <t>Supplying &amp; Fixng cat 6 cable wire 3 m USA</t>
  </si>
  <si>
    <t>Supplying &amp; Fiing Split AC I,S I,S Ton with stablizer 10000 watts of KENWOOD Comapany</t>
  </si>
  <si>
    <t xml:space="preserve">Supplying &amp; Fixing 8-port Network switch Gigbyte POE ETC complete </t>
  </si>
  <si>
    <t xml:space="preserve">Supplying &amp; Fixing UPS 2 KVA etc complete </t>
  </si>
  <si>
    <t xml:space="preserve">Supplying &amp; fixing Armered power cable 3.4 mm etc complete </t>
  </si>
  <si>
    <t xml:space="preserve">supplying &amp; Fixing iron pole with iron foundation slaight shape 20 Height </t>
  </si>
  <si>
    <t xml:space="preserve">P/placing LCD/LED of LG/Pansonic Sony 32" as eqvivalent make with complete Accessary mounted on wall etc complete as per instruciton of engineer incharge </t>
  </si>
  <si>
    <t xml:space="preserve">Providing &amp; Fixing generator 5 KVA Leefan company as per required site incharge </t>
  </si>
  <si>
    <t xml:space="preserve">Maintinace charge of (one year) per month 1 Lac </t>
  </si>
  <si>
    <t xml:space="preserve">Total Amount </t>
  </si>
  <si>
    <t>Per. (M)</t>
  </si>
  <si>
    <t xml:space="preserve">12 Month </t>
  </si>
  <si>
    <t xml:space="preserve">Say Amouunt </t>
  </si>
  <si>
    <t>(SCHEDULE "B")
PROVIDING FOR THE INSTALATION / EXTENTION OF 50 CCTV CAMERAS IN THE LUQMAN AREA TALUKA &amp; DISTRICT KHAIRPUR</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</si>
</sst>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b/>
      <sz val="26"/>
      <color theme="1"/>
      <name val="Calibri"/>
      <family val="2"/>
      <scheme val="minor"/>
    </font>
    <font>
      <b/>
      <sz val="11"/>
      <color theme="1"/>
      <name val="Calibri"/>
      <family val="2"/>
      <scheme val="minor"/>
    </font>
    <font>
      <b/>
      <u/>
      <sz val="11"/>
      <color theme="1"/>
      <name val="Calibri"/>
      <family val="2"/>
      <scheme val="minor"/>
    </font>
    <font>
      <b/>
      <u/>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s>
  <cellStyleXfs count="1">
    <xf numFmtId="0" fontId="0" fillId="0" borderId="0"/>
  </cellStyleXfs>
  <cellXfs count="128">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3" fontId="6" fillId="0" borderId="0" xfId="0" applyNumberFormat="1" applyFont="1"/>
    <xf numFmtId="0" fontId="2" fillId="0" borderId="0" xfId="0" applyFont="1" applyBorder="1" applyAlignment="1">
      <alignment horizontal="center" vertical="top"/>
    </xf>
    <xf numFmtId="0" fontId="2" fillId="0" borderId="1" xfId="0" applyFont="1" applyBorder="1" applyAlignment="1">
      <alignment horizontal="right" vertical="center"/>
    </xf>
    <xf numFmtId="0" fontId="2" fillId="0" borderId="0" xfId="0" applyFont="1" applyBorder="1" applyAlignment="1">
      <alignment horizontal="left" vertical="center" wrapText="1"/>
    </xf>
    <xf numFmtId="0" fontId="4" fillId="0" borderId="0" xfId="0" applyFont="1" applyAlignment="1">
      <alignment horizontal="center" vertical="top"/>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3" fillId="0" borderId="0" xfId="0" applyFont="1" applyBorder="1" applyAlignment="1">
      <alignment horizontal="center" vertical="center"/>
    </xf>
    <xf numFmtId="0" fontId="8" fillId="0" borderId="0" xfId="0" applyFont="1" applyAlignment="1"/>
    <xf numFmtId="0" fontId="9" fillId="0" borderId="0" xfId="0" applyFont="1" applyAlignment="1"/>
    <xf numFmtId="0" fontId="2" fillId="0" borderId="1" xfId="0" applyFont="1" applyBorder="1" applyAlignment="1">
      <alignment horizontal="right" vertical="center" wrapText="1"/>
    </xf>
    <xf numFmtId="0" fontId="2" fillId="0" borderId="1" xfId="0" applyFont="1" applyBorder="1" applyAlignment="1">
      <alignment horizontal="left" vertical="center" wrapText="1"/>
    </xf>
    <xf numFmtId="49" fontId="2" fillId="0" borderId="1" xfId="0" applyNumberFormat="1" applyFont="1" applyBorder="1" applyAlignment="1">
      <alignment horizontal="right" vertical="center"/>
    </xf>
    <xf numFmtId="0" fontId="4" fillId="0" borderId="1" xfId="0" applyFont="1" applyBorder="1" applyAlignment="1">
      <alignment horizontal="center" vertical="center"/>
    </xf>
    <xf numFmtId="0" fontId="4" fillId="0" borderId="1" xfId="0" applyFont="1" applyBorder="1" applyAlignment="1">
      <alignment horizontal="center" vertical="top"/>
    </xf>
    <xf numFmtId="0" fontId="2" fillId="0" borderId="1" xfId="0" applyFont="1" applyBorder="1" applyAlignment="1">
      <alignment vertical="top"/>
    </xf>
    <xf numFmtId="0" fontId="2" fillId="0" borderId="1" xfId="0" applyFont="1" applyBorder="1" applyAlignment="1">
      <alignment horizontal="right"/>
    </xf>
    <xf numFmtId="0" fontId="2" fillId="0" borderId="1" xfId="0" applyFont="1" applyBorder="1" applyAlignment="1">
      <alignment horizontal="left"/>
    </xf>
    <xf numFmtId="1" fontId="2" fillId="0" borderId="1" xfId="0" applyNumberFormat="1" applyFont="1" applyBorder="1" applyAlignment="1">
      <alignment horizontal="center" vertical="center"/>
    </xf>
    <xf numFmtId="1" fontId="4" fillId="0" borderId="1" xfId="0" applyNumberFormat="1" applyFont="1" applyBorder="1" applyAlignment="1">
      <alignment horizontal="center" vertical="center"/>
    </xf>
    <xf numFmtId="1" fontId="9" fillId="0" borderId="1" xfId="0" applyNumberFormat="1" applyFont="1" applyBorder="1" applyAlignment="1">
      <alignment horizontal="center" vertical="center"/>
    </xf>
    <xf numFmtId="1" fontId="6" fillId="0" borderId="1" xfId="0" applyNumberFormat="1" applyFont="1" applyBorder="1" applyAlignment="1">
      <alignment horizontal="center" vertical="center"/>
    </xf>
    <xf numFmtId="1" fontId="6" fillId="0" borderId="0" xfId="0" applyNumberFormat="1" applyFont="1" applyBorder="1" applyAlignment="1">
      <alignment horizontal="center" vertical="center"/>
    </xf>
    <xf numFmtId="0" fontId="9" fillId="0" borderId="0" xfId="0" applyFont="1" applyBorder="1" applyAlignment="1"/>
    <xf numFmtId="0" fontId="9" fillId="0" borderId="0" xfId="0" applyFont="1" applyBorder="1" applyAlignment="1">
      <alignment horizontal="center"/>
    </xf>
    <xf numFmtId="0" fontId="9" fillId="0" borderId="0" xfId="0" applyFont="1" applyBorder="1" applyAlignment="1">
      <alignment horizontal="center" vertical="center"/>
    </xf>
    <xf numFmtId="0" fontId="14" fillId="0" borderId="0" xfId="0" applyFont="1" applyBorder="1" applyAlignment="1">
      <alignment horizontal="center"/>
    </xf>
    <xf numFmtId="0" fontId="15" fillId="0" borderId="0" xfId="0" applyFont="1" applyBorder="1" applyAlignment="1"/>
    <xf numFmtId="1" fontId="9" fillId="0" borderId="0" xfId="0" applyNumberFormat="1" applyFont="1" applyBorder="1" applyAlignment="1">
      <alignment horizontal="center" vertical="center"/>
    </xf>
    <xf numFmtId="1" fontId="3" fillId="0" borderId="0" xfId="0" applyNumberFormat="1" applyFont="1" applyBorder="1" applyAlignment="1">
      <alignment horizontal="left"/>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8" fillId="0" borderId="0" xfId="0" applyFont="1" applyAlignment="1">
      <alignment horizontal="right"/>
    </xf>
    <xf numFmtId="3" fontId="9" fillId="0" borderId="0" xfId="0" applyNumberFormat="1" applyFont="1" applyBorder="1" applyAlignment="1">
      <alignment horizontal="right" vertical="center"/>
    </xf>
    <xf numFmtId="0" fontId="10" fillId="0" borderId="1" xfId="0" applyFont="1" applyBorder="1" applyAlignment="1">
      <alignment horizontal="left"/>
    </xf>
    <xf numFmtId="0" fontId="2" fillId="0" borderId="0" xfId="0" applyFont="1" applyBorder="1" applyAlignment="1">
      <alignment horizontal="left" vertical="top" wrapText="1"/>
    </xf>
    <xf numFmtId="0" fontId="9" fillId="0" borderId="0" xfId="0" applyFont="1" applyBorder="1" applyAlignment="1">
      <alignment horizontal="left"/>
    </xf>
    <xf numFmtId="0" fontId="9" fillId="0" borderId="0" xfId="0" applyFont="1" applyAlignment="1">
      <alignment horizontal="left" wrapText="1"/>
    </xf>
    <xf numFmtId="0" fontId="7" fillId="0" borderId="0" xfId="0" applyFont="1" applyBorder="1" applyAlignment="1">
      <alignment horizontal="left" wrapText="1"/>
    </xf>
    <xf numFmtId="0" fontId="7" fillId="0" borderId="0" xfId="0" applyFont="1" applyAlignment="1">
      <alignment horizontal="left" wrapText="1"/>
    </xf>
    <xf numFmtId="0" fontId="0" fillId="0" borderId="0" xfId="0" applyAlignment="1">
      <alignment horizontal="left" wrapText="1"/>
    </xf>
    <xf numFmtId="0" fontId="9" fillId="0" borderId="0" xfId="0" applyFont="1" applyBorder="1" applyAlignment="1">
      <alignment horizontal="left" wrapText="1"/>
    </xf>
    <xf numFmtId="0" fontId="9" fillId="0" borderId="0" xfId="0" applyFont="1" applyAlignment="1">
      <alignment horizontal="center" vertical="center"/>
    </xf>
    <xf numFmtId="0" fontId="6" fillId="0" borderId="0" xfId="0" applyFont="1" applyAlignment="1">
      <alignment horizontal="center"/>
    </xf>
    <xf numFmtId="0" fontId="6" fillId="0" borderId="0" xfId="0" applyFont="1" applyAlignment="1">
      <alignment wrapText="1"/>
    </xf>
    <xf numFmtId="1" fontId="4" fillId="0" borderId="0" xfId="0" applyNumberFormat="1" applyFont="1" applyBorder="1"/>
    <xf numFmtId="0" fontId="6" fillId="0" borderId="10" xfId="0" applyFont="1" applyBorder="1" applyAlignment="1">
      <alignment vertical="center"/>
    </xf>
    <xf numFmtId="0" fontId="13" fillId="0" borderId="0" xfId="0" applyFont="1" applyAlignment="1">
      <alignment horizontal="center"/>
    </xf>
    <xf numFmtId="0" fontId="9" fillId="0" borderId="0" xfId="0" applyFont="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2" xfId="0" applyNumberFormat="1" applyFont="1" applyBorder="1" applyAlignment="1">
      <alignment horizontal="right" vertical="center"/>
    </xf>
    <xf numFmtId="3" fontId="9" fillId="0" borderId="3" xfId="0" applyNumberFormat="1" applyFont="1" applyBorder="1" applyAlignment="1">
      <alignment horizontal="right" vertical="center"/>
    </xf>
    <xf numFmtId="1" fontId="2" fillId="0" borderId="1" xfId="0" applyNumberFormat="1" applyFont="1" applyBorder="1" applyAlignment="1">
      <alignment horizontal="center" vertical="center"/>
    </xf>
    <xf numFmtId="0" fontId="6" fillId="0" borderId="1" xfId="0" applyFont="1" applyBorder="1" applyAlignment="1">
      <alignment horizontal="center"/>
    </xf>
    <xf numFmtId="0" fontId="2" fillId="0" borderId="1" xfId="0" applyFont="1" applyBorder="1" applyAlignment="1">
      <alignment horizontal="left" vertical="top" wrapText="1"/>
    </xf>
    <xf numFmtId="0" fontId="16" fillId="0" borderId="0" xfId="0" applyFont="1" applyBorder="1" applyAlignment="1">
      <alignment horizontal="center" vertical="center" wrapText="1"/>
    </xf>
    <xf numFmtId="0" fontId="2" fillId="0" borderId="1" xfId="0" applyFont="1" applyBorder="1" applyAlignment="1">
      <alignment horizontal="center" vertical="top"/>
    </xf>
    <xf numFmtId="0" fontId="9" fillId="0" borderId="0" xfId="0" applyFont="1" applyBorder="1" applyAlignment="1">
      <alignment horizontal="left" wrapText="1"/>
    </xf>
    <xf numFmtId="0" fontId="9" fillId="0" borderId="0" xfId="0" applyFont="1" applyAlignment="1">
      <alignment horizontal="center" wrapText="1"/>
    </xf>
    <xf numFmtId="0" fontId="2" fillId="0" borderId="1" xfId="0" applyFont="1" applyBorder="1" applyAlignment="1">
      <alignment horizontal="center" vertical="center"/>
    </xf>
    <xf numFmtId="0" fontId="6" fillId="0" borderId="0" xfId="0" applyFont="1" applyAlignment="1">
      <alignment horizontal="center" vertical="top"/>
    </xf>
    <xf numFmtId="0" fontId="1" fillId="0" borderId="1" xfId="0" applyFont="1" applyBorder="1" applyAlignment="1">
      <alignment horizontal="center" vertical="center" wrapText="1"/>
    </xf>
    <xf numFmtId="0" fontId="2" fillId="0" borderId="1" xfId="0" applyFont="1" applyBorder="1" applyAlignment="1">
      <alignment horizontal="center"/>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12" fillId="0" borderId="0" xfId="0" applyFont="1" applyBorder="1" applyAlignment="1">
      <alignment horizontal="center" vertical="center" wrapText="1"/>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3" fillId="0" borderId="0" xfId="0" applyFont="1" applyBorder="1" applyAlignment="1">
      <alignment horizontal="center" vertical="center"/>
    </xf>
    <xf numFmtId="0" fontId="6" fillId="0" borderId="0" xfId="0" applyFont="1" applyBorder="1" applyAlignment="1">
      <alignment horizontal="center"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showWhiteSpace="0" view="pageBreakPreview" topLeftCell="A40" zoomScaleNormal="100" zoomScaleSheetLayoutView="100" zoomScalePageLayoutView="85" workbookViewId="0">
      <selection activeCell="A47" sqref="A47:XFD60"/>
    </sheetView>
  </sheetViews>
  <sheetFormatPr defaultColWidth="25.42578125" defaultRowHeight="15" x14ac:dyDescent="0.25"/>
  <cols>
    <col min="1" max="1" width="6.28515625" style="2" bestFit="1" customWidth="1"/>
    <col min="2" max="2" width="47.7109375" style="92" customWidth="1"/>
    <col min="3" max="3" width="6.42578125" style="31" customWidth="1"/>
    <col min="4" max="4" width="6" style="34" bestFit="1" customWidth="1"/>
    <col min="5" max="5" width="10.5703125" style="40" bestFit="1" customWidth="1"/>
    <col min="6" max="6" width="8.85546875" style="1" bestFit="1" customWidth="1"/>
    <col min="7" max="7" width="11.85546875" style="1" bestFit="1" customWidth="1"/>
  </cols>
  <sheetData>
    <row r="1" spans="1:7" ht="33.75" x14ac:dyDescent="0.5">
      <c r="A1" s="99" t="s">
        <v>50</v>
      </c>
      <c r="B1" s="99"/>
      <c r="C1" s="99"/>
      <c r="D1" s="99"/>
      <c r="E1" s="99"/>
      <c r="F1" s="99"/>
      <c r="G1" s="99"/>
    </row>
    <row r="2" spans="1:7" ht="81.75" customHeight="1" x14ac:dyDescent="0.25">
      <c r="A2" s="109" t="s">
        <v>73</v>
      </c>
      <c r="B2" s="109"/>
      <c r="C2" s="109"/>
      <c r="D2" s="109"/>
      <c r="E2" s="109"/>
      <c r="F2" s="109"/>
      <c r="G2" s="109"/>
    </row>
    <row r="3" spans="1:7" ht="15.75" x14ac:dyDescent="0.25">
      <c r="A3" s="21" t="s">
        <v>0</v>
      </c>
      <c r="B3" s="22" t="s">
        <v>1</v>
      </c>
      <c r="C3" s="115" t="s">
        <v>2</v>
      </c>
      <c r="D3" s="115"/>
      <c r="E3" s="53" t="s">
        <v>3</v>
      </c>
      <c r="F3" s="53" t="s">
        <v>4</v>
      </c>
      <c r="G3" s="53" t="s">
        <v>5</v>
      </c>
    </row>
    <row r="4" spans="1:7" s="8" customFormat="1" ht="18.75" x14ac:dyDescent="0.3">
      <c r="A4" s="15" t="s">
        <v>34</v>
      </c>
      <c r="B4" s="67" t="s">
        <v>6</v>
      </c>
      <c r="C4" s="116"/>
      <c r="D4" s="116"/>
      <c r="E4" s="54"/>
      <c r="F4" s="15"/>
      <c r="G4" s="52"/>
    </row>
    <row r="5" spans="1:7" s="8" customFormat="1" ht="93.75" x14ac:dyDescent="0.3">
      <c r="A5" s="51">
        <v>1</v>
      </c>
      <c r="B5" s="14" t="s">
        <v>27</v>
      </c>
      <c r="C5" s="60">
        <v>400</v>
      </c>
      <c r="D5" s="61" t="s">
        <v>45</v>
      </c>
      <c r="E5" s="52">
        <v>1130</v>
      </c>
      <c r="F5" s="10" t="s">
        <v>28</v>
      </c>
      <c r="G5" s="68">
        <f>C5*E5</f>
        <v>452000</v>
      </c>
    </row>
    <row r="6" spans="1:7" s="8" customFormat="1" ht="75" x14ac:dyDescent="0.3">
      <c r="A6" s="51">
        <v>2</v>
      </c>
      <c r="B6" s="14" t="s">
        <v>7</v>
      </c>
      <c r="C6" s="48">
        <v>20</v>
      </c>
      <c r="D6" s="17" t="s">
        <v>45</v>
      </c>
      <c r="E6" s="52">
        <v>985</v>
      </c>
      <c r="F6" s="10" t="s">
        <v>28</v>
      </c>
      <c r="G6" s="68">
        <f t="shared" ref="G6:G22" si="0">C6*E6</f>
        <v>19700</v>
      </c>
    </row>
    <row r="7" spans="1:7" s="8" customFormat="1" ht="56.25" x14ac:dyDescent="0.3">
      <c r="A7" s="51">
        <v>3</v>
      </c>
      <c r="B7" s="14" t="s">
        <v>8</v>
      </c>
      <c r="C7" s="48">
        <v>80</v>
      </c>
      <c r="D7" s="17" t="s">
        <v>45</v>
      </c>
      <c r="E7" s="52">
        <v>916</v>
      </c>
      <c r="F7" s="10" t="s">
        <v>29</v>
      </c>
      <c r="G7" s="68">
        <f t="shared" si="0"/>
        <v>73280</v>
      </c>
    </row>
    <row r="8" spans="1:7" s="8" customFormat="1" ht="75" x14ac:dyDescent="0.3">
      <c r="A8" s="51">
        <v>4</v>
      </c>
      <c r="B8" s="14" t="s">
        <v>9</v>
      </c>
      <c r="C8" s="48">
        <v>5</v>
      </c>
      <c r="D8" s="17" t="s">
        <v>45</v>
      </c>
      <c r="E8" s="52">
        <v>2456</v>
      </c>
      <c r="F8" s="10" t="s">
        <v>29</v>
      </c>
      <c r="G8" s="68">
        <f t="shared" si="0"/>
        <v>12280</v>
      </c>
    </row>
    <row r="9" spans="1:7" s="8" customFormat="1" ht="75" x14ac:dyDescent="0.3">
      <c r="A9" s="51">
        <v>5</v>
      </c>
      <c r="B9" s="14" t="s">
        <v>10</v>
      </c>
      <c r="C9" s="48">
        <v>4</v>
      </c>
      <c r="D9" s="17" t="s">
        <v>45</v>
      </c>
      <c r="E9" s="52">
        <v>9261</v>
      </c>
      <c r="F9" s="10" t="s">
        <v>29</v>
      </c>
      <c r="G9" s="68">
        <f t="shared" si="0"/>
        <v>37044</v>
      </c>
    </row>
    <row r="10" spans="1:7" s="8" customFormat="1" ht="37.5" x14ac:dyDescent="0.3">
      <c r="A10" s="51">
        <v>6</v>
      </c>
      <c r="B10" s="14" t="s">
        <v>11</v>
      </c>
      <c r="C10" s="48">
        <v>400</v>
      </c>
      <c r="D10" s="17" t="s">
        <v>45</v>
      </c>
      <c r="E10" s="52">
        <v>54</v>
      </c>
      <c r="F10" s="10" t="s">
        <v>29</v>
      </c>
      <c r="G10" s="68">
        <f t="shared" si="0"/>
        <v>21600</v>
      </c>
    </row>
    <row r="11" spans="1:7" s="8" customFormat="1" ht="56.25" x14ac:dyDescent="0.3">
      <c r="A11" s="51">
        <v>7</v>
      </c>
      <c r="B11" s="14" t="s">
        <v>12</v>
      </c>
      <c r="C11" s="48">
        <v>20</v>
      </c>
      <c r="D11" s="17" t="s">
        <v>45</v>
      </c>
      <c r="E11" s="52">
        <v>83</v>
      </c>
      <c r="F11" s="10" t="s">
        <v>29</v>
      </c>
      <c r="G11" s="68">
        <f t="shared" si="0"/>
        <v>1660</v>
      </c>
    </row>
    <row r="12" spans="1:7" s="8" customFormat="1" ht="56.25" x14ac:dyDescent="0.3">
      <c r="A12" s="51">
        <v>8</v>
      </c>
      <c r="B12" s="14" t="s">
        <v>13</v>
      </c>
      <c r="C12" s="48">
        <v>30</v>
      </c>
      <c r="D12" s="17" t="s">
        <v>45</v>
      </c>
      <c r="E12" s="52">
        <v>162</v>
      </c>
      <c r="F12" s="10" t="s">
        <v>29</v>
      </c>
      <c r="G12" s="68">
        <f t="shared" si="0"/>
        <v>4860</v>
      </c>
    </row>
    <row r="13" spans="1:7" s="8" customFormat="1" ht="37.5" x14ac:dyDescent="0.3">
      <c r="A13" s="51">
        <v>9</v>
      </c>
      <c r="B13" s="14" t="s">
        <v>14</v>
      </c>
      <c r="C13" s="48">
        <v>70</v>
      </c>
      <c r="D13" s="17" t="s">
        <v>45</v>
      </c>
      <c r="E13" s="52">
        <v>72</v>
      </c>
      <c r="F13" s="10" t="s">
        <v>29</v>
      </c>
      <c r="G13" s="68">
        <f t="shared" si="0"/>
        <v>5040</v>
      </c>
    </row>
    <row r="14" spans="1:7" s="8" customFormat="1" ht="93.75" x14ac:dyDescent="0.3">
      <c r="A14" s="51">
        <v>10</v>
      </c>
      <c r="B14" s="14" t="s">
        <v>15</v>
      </c>
      <c r="C14" s="62" t="s">
        <v>51</v>
      </c>
      <c r="D14" s="17" t="s">
        <v>46</v>
      </c>
      <c r="E14" s="52">
        <v>222</v>
      </c>
      <c r="F14" s="10" t="s">
        <v>30</v>
      </c>
      <c r="G14" s="68">
        <v>44400</v>
      </c>
    </row>
    <row r="15" spans="1:7" s="8" customFormat="1" ht="156.75" customHeight="1" x14ac:dyDescent="0.3">
      <c r="A15" s="51">
        <v>11</v>
      </c>
      <c r="B15" s="14" t="s">
        <v>52</v>
      </c>
      <c r="C15" s="48">
        <v>600</v>
      </c>
      <c r="D15" s="17" t="s">
        <v>46</v>
      </c>
      <c r="E15" s="52">
        <v>252</v>
      </c>
      <c r="F15" s="10" t="s">
        <v>30</v>
      </c>
      <c r="G15" s="68">
        <f t="shared" si="0"/>
        <v>151200</v>
      </c>
    </row>
    <row r="16" spans="1:7" s="8" customFormat="1" ht="156.75" customHeight="1" x14ac:dyDescent="0.3">
      <c r="A16" s="51">
        <v>12</v>
      </c>
      <c r="B16" s="14" t="s">
        <v>53</v>
      </c>
      <c r="C16" s="48" t="s">
        <v>54</v>
      </c>
      <c r="D16" s="17"/>
      <c r="E16" s="52">
        <v>252441</v>
      </c>
      <c r="F16" s="10" t="s">
        <v>55</v>
      </c>
      <c r="G16" s="68">
        <v>50482</v>
      </c>
    </row>
    <row r="17" spans="1:9" s="8" customFormat="1" ht="93" customHeight="1" x14ac:dyDescent="0.3">
      <c r="A17" s="51">
        <v>13</v>
      </c>
      <c r="B17" s="14" t="s">
        <v>57</v>
      </c>
      <c r="C17" s="48">
        <v>1020</v>
      </c>
      <c r="D17" s="17" t="s">
        <v>46</v>
      </c>
      <c r="E17" s="52">
        <v>524</v>
      </c>
      <c r="F17" s="10" t="s">
        <v>30</v>
      </c>
      <c r="G17" s="68">
        <f t="shared" si="0"/>
        <v>534480</v>
      </c>
    </row>
    <row r="18" spans="1:9" s="8" customFormat="1" ht="93" customHeight="1" x14ac:dyDescent="0.3">
      <c r="A18" s="51">
        <v>14</v>
      </c>
      <c r="B18" s="14" t="s">
        <v>56</v>
      </c>
      <c r="C18" s="48">
        <v>500</v>
      </c>
      <c r="D18" s="17" t="s">
        <v>46</v>
      </c>
      <c r="E18" s="52">
        <v>341</v>
      </c>
      <c r="F18" s="10" t="s">
        <v>30</v>
      </c>
      <c r="G18" s="68">
        <v>170500</v>
      </c>
    </row>
    <row r="19" spans="1:9" s="8" customFormat="1" ht="59.25" customHeight="1" x14ac:dyDescent="0.3">
      <c r="A19" s="51">
        <v>15</v>
      </c>
      <c r="B19" s="14" t="s">
        <v>16</v>
      </c>
      <c r="C19" s="48">
        <v>70</v>
      </c>
      <c r="D19" s="17" t="s">
        <v>45</v>
      </c>
      <c r="E19" s="52">
        <v>3185</v>
      </c>
      <c r="F19" s="10" t="s">
        <v>29</v>
      </c>
      <c r="G19" s="68">
        <f t="shared" si="0"/>
        <v>222950</v>
      </c>
    </row>
    <row r="20" spans="1:9" s="8" customFormat="1" ht="95.25" customHeight="1" x14ac:dyDescent="0.3">
      <c r="A20" s="51">
        <v>16</v>
      </c>
      <c r="B20" s="14" t="s">
        <v>17</v>
      </c>
      <c r="C20" s="48">
        <v>250</v>
      </c>
      <c r="D20" s="17" t="s">
        <v>45</v>
      </c>
      <c r="E20" s="52">
        <v>70</v>
      </c>
      <c r="F20" s="10" t="s">
        <v>29</v>
      </c>
      <c r="G20" s="68">
        <f t="shared" si="0"/>
        <v>17500</v>
      </c>
    </row>
    <row r="21" spans="1:9" s="8" customFormat="1" ht="151.5" customHeight="1" x14ac:dyDescent="0.3">
      <c r="A21" s="51">
        <v>17</v>
      </c>
      <c r="B21" s="14" t="s">
        <v>58</v>
      </c>
      <c r="C21" s="48">
        <v>20</v>
      </c>
      <c r="D21" s="17" t="s">
        <v>45</v>
      </c>
      <c r="E21" s="52">
        <v>1590</v>
      </c>
      <c r="F21" s="10" t="s">
        <v>30</v>
      </c>
      <c r="G21" s="68">
        <f t="shared" si="0"/>
        <v>31800</v>
      </c>
    </row>
    <row r="22" spans="1:9" s="8" customFormat="1" ht="108" customHeight="1" x14ac:dyDescent="0.3">
      <c r="A22" s="110">
        <v>18</v>
      </c>
      <c r="B22" s="108" t="s">
        <v>18</v>
      </c>
      <c r="C22" s="113">
        <v>70</v>
      </c>
      <c r="D22" s="113" t="s">
        <v>45</v>
      </c>
      <c r="E22" s="113">
        <v>800</v>
      </c>
      <c r="F22" s="113" t="s">
        <v>29</v>
      </c>
      <c r="G22" s="106">
        <f t="shared" si="0"/>
        <v>56000</v>
      </c>
      <c r="I22" s="20">
        <f>SUM(G5:G22)</f>
        <v>1906776</v>
      </c>
    </row>
    <row r="23" spans="1:9" s="8" customFormat="1" ht="18.75" hidden="1" customHeight="1" x14ac:dyDescent="0.3">
      <c r="A23" s="110"/>
      <c r="B23" s="108"/>
      <c r="C23" s="113"/>
      <c r="D23" s="113"/>
      <c r="E23" s="113"/>
      <c r="F23" s="113"/>
      <c r="G23" s="106"/>
    </row>
    <row r="24" spans="1:9" s="8" customFormat="1" ht="18.75" x14ac:dyDescent="0.3">
      <c r="A24" s="110"/>
      <c r="B24" s="108"/>
      <c r="C24" s="107"/>
      <c r="D24" s="107"/>
      <c r="E24" s="107"/>
      <c r="F24" s="107"/>
      <c r="G24" s="71"/>
    </row>
    <row r="25" spans="1:9" s="8" customFormat="1" ht="75" x14ac:dyDescent="0.3">
      <c r="A25" s="51">
        <v>19</v>
      </c>
      <c r="B25" s="14" t="s">
        <v>59</v>
      </c>
      <c r="C25" s="63">
        <v>128</v>
      </c>
      <c r="D25" s="63" t="s">
        <v>46</v>
      </c>
      <c r="E25" s="63">
        <v>4722</v>
      </c>
      <c r="F25" s="63" t="s">
        <v>30</v>
      </c>
      <c r="G25" s="69">
        <v>604416</v>
      </c>
    </row>
    <row r="26" spans="1:9" s="8" customFormat="1" ht="37.5" x14ac:dyDescent="0.3">
      <c r="A26" s="51">
        <v>20</v>
      </c>
      <c r="B26" s="14" t="s">
        <v>60</v>
      </c>
      <c r="C26" s="63">
        <v>10</v>
      </c>
      <c r="D26" s="63" t="s">
        <v>45</v>
      </c>
      <c r="E26" s="63">
        <v>2791</v>
      </c>
      <c r="F26" s="63" t="s">
        <v>29</v>
      </c>
      <c r="G26" s="69">
        <v>27910</v>
      </c>
    </row>
    <row r="27" spans="1:9" s="8" customFormat="1" ht="243.75" x14ac:dyDescent="0.3">
      <c r="A27" s="51">
        <v>21</v>
      </c>
      <c r="B27" s="61" t="s">
        <v>61</v>
      </c>
      <c r="C27" s="63">
        <v>10</v>
      </c>
      <c r="D27" s="63" t="s">
        <v>45</v>
      </c>
      <c r="E27" s="63">
        <v>26956</v>
      </c>
      <c r="F27" s="63" t="s">
        <v>29</v>
      </c>
      <c r="G27" s="69">
        <v>269560</v>
      </c>
    </row>
    <row r="28" spans="1:9" s="8" customFormat="1" ht="206.25" x14ac:dyDescent="0.3">
      <c r="A28" s="51">
        <v>22</v>
      </c>
      <c r="B28" s="61" t="s">
        <v>62</v>
      </c>
      <c r="C28" s="63">
        <v>10</v>
      </c>
      <c r="D28" s="63" t="s">
        <v>45</v>
      </c>
      <c r="E28" s="63">
        <v>15168</v>
      </c>
      <c r="F28" s="63" t="s">
        <v>63</v>
      </c>
      <c r="G28" s="69">
        <v>151680</v>
      </c>
    </row>
    <row r="29" spans="1:9" s="8" customFormat="1" ht="131.25" x14ac:dyDescent="0.3">
      <c r="A29" s="51">
        <v>23</v>
      </c>
      <c r="B29" s="61" t="s">
        <v>64</v>
      </c>
      <c r="C29" s="63">
        <v>20</v>
      </c>
      <c r="D29" s="63" t="s">
        <v>45</v>
      </c>
      <c r="E29" s="63">
        <v>16100</v>
      </c>
      <c r="F29" s="63" t="s">
        <v>29</v>
      </c>
      <c r="G29" s="69">
        <v>322000</v>
      </c>
    </row>
    <row r="30" spans="1:9" s="8" customFormat="1" ht="56.25" x14ac:dyDescent="0.3">
      <c r="A30" s="51">
        <v>24</v>
      </c>
      <c r="B30" s="61" t="s">
        <v>65</v>
      </c>
      <c r="C30" s="64">
        <v>1</v>
      </c>
      <c r="D30" s="64" t="s">
        <v>66</v>
      </c>
      <c r="E30" s="64">
        <v>34588</v>
      </c>
      <c r="F30" s="64" t="s">
        <v>29</v>
      </c>
      <c r="G30" s="69">
        <v>34588</v>
      </c>
    </row>
    <row r="31" spans="1:9" s="8" customFormat="1" ht="18.75" x14ac:dyDescent="0.3">
      <c r="A31" s="47"/>
      <c r="B31" s="49"/>
      <c r="C31" s="50"/>
      <c r="D31" s="114" t="s">
        <v>67</v>
      </c>
      <c r="E31" s="114"/>
      <c r="F31" s="114"/>
      <c r="G31" s="72">
        <v>3765309</v>
      </c>
    </row>
    <row r="32" spans="1:9" s="8" customFormat="1" ht="18.75" x14ac:dyDescent="0.3">
      <c r="A32" s="65" t="s">
        <v>33</v>
      </c>
      <c r="B32" s="86" t="s">
        <v>19</v>
      </c>
      <c r="C32" s="66"/>
      <c r="D32" s="67"/>
      <c r="E32" s="54"/>
      <c r="F32" s="15"/>
      <c r="G32" s="63"/>
    </row>
    <row r="33" spans="1:9" s="8" customFormat="1" ht="37.5" x14ac:dyDescent="0.3">
      <c r="A33" s="51">
        <v>1</v>
      </c>
      <c r="B33" s="14" t="s">
        <v>20</v>
      </c>
      <c r="C33" s="48">
        <v>300</v>
      </c>
      <c r="D33" s="17" t="s">
        <v>45</v>
      </c>
      <c r="E33" s="52">
        <v>497</v>
      </c>
      <c r="F33" s="10" t="s">
        <v>31</v>
      </c>
      <c r="G33" s="52">
        <f>C33*E33</f>
        <v>149100</v>
      </c>
    </row>
    <row r="34" spans="1:9" s="8" customFormat="1" ht="93.75" x14ac:dyDescent="0.3">
      <c r="A34" s="51">
        <v>2</v>
      </c>
      <c r="B34" s="14" t="s">
        <v>68</v>
      </c>
      <c r="C34" s="48">
        <v>2</v>
      </c>
      <c r="D34" s="17" t="s">
        <v>69</v>
      </c>
      <c r="E34" s="52">
        <v>7257</v>
      </c>
      <c r="F34" s="10" t="s">
        <v>31</v>
      </c>
      <c r="G34" s="52">
        <v>14514</v>
      </c>
    </row>
    <row r="35" spans="1:9" s="8" customFormat="1" ht="75" x14ac:dyDescent="0.3">
      <c r="A35" s="51">
        <v>3</v>
      </c>
      <c r="B35" s="14" t="s">
        <v>21</v>
      </c>
      <c r="C35" s="48">
        <v>1</v>
      </c>
      <c r="D35" s="17" t="s">
        <v>47</v>
      </c>
      <c r="E35" s="37">
        <v>1426.33</v>
      </c>
      <c r="F35" s="10" t="s">
        <v>32</v>
      </c>
      <c r="G35" s="52">
        <v>1426</v>
      </c>
    </row>
    <row r="36" spans="1:9" s="8" customFormat="1" ht="75" x14ac:dyDescent="0.3">
      <c r="A36" s="51">
        <v>4</v>
      </c>
      <c r="B36" s="14" t="s">
        <v>22</v>
      </c>
      <c r="C36" s="48">
        <v>70</v>
      </c>
      <c r="D36" s="17" t="s">
        <v>45</v>
      </c>
      <c r="E36" s="38">
        <v>124.3</v>
      </c>
      <c r="F36" s="10" t="s">
        <v>31</v>
      </c>
      <c r="G36" s="68">
        <f t="shared" ref="G36:G38" si="1">C36*E36</f>
        <v>8701</v>
      </c>
    </row>
    <row r="37" spans="1:9" s="8" customFormat="1" ht="75" x14ac:dyDescent="0.3">
      <c r="A37" s="51">
        <v>5</v>
      </c>
      <c r="B37" s="14" t="s">
        <v>23</v>
      </c>
      <c r="C37" s="48">
        <v>50</v>
      </c>
      <c r="D37" s="17" t="s">
        <v>45</v>
      </c>
      <c r="E37" s="52">
        <v>497</v>
      </c>
      <c r="F37" s="10" t="s">
        <v>31</v>
      </c>
      <c r="G37" s="52">
        <f t="shared" si="1"/>
        <v>24850</v>
      </c>
    </row>
    <row r="38" spans="1:9" s="8" customFormat="1" ht="131.25" customHeight="1" x14ac:dyDescent="0.3">
      <c r="A38" s="110">
        <v>6</v>
      </c>
      <c r="B38" s="108" t="s">
        <v>24</v>
      </c>
      <c r="C38" s="48">
        <v>10</v>
      </c>
      <c r="D38" s="17" t="s">
        <v>45</v>
      </c>
      <c r="E38" s="38">
        <v>3610</v>
      </c>
      <c r="F38" s="10" t="s">
        <v>31</v>
      </c>
      <c r="G38" s="52">
        <f t="shared" si="1"/>
        <v>36100</v>
      </c>
    </row>
    <row r="39" spans="1:9" ht="18.75" x14ac:dyDescent="0.3">
      <c r="A39" s="110"/>
      <c r="B39" s="108"/>
      <c r="C39" s="101" t="s">
        <v>49</v>
      </c>
      <c r="D39" s="101"/>
      <c r="E39" s="101"/>
      <c r="F39" s="101"/>
      <c r="G39" s="70">
        <v>234691</v>
      </c>
      <c r="I39" s="20">
        <f>SUM(G33:G38)</f>
        <v>234691</v>
      </c>
    </row>
    <row r="40" spans="1:9" ht="22.5" customHeight="1" x14ac:dyDescent="0.3">
      <c r="A40" s="47"/>
      <c r="B40" s="87"/>
      <c r="C40" s="57"/>
      <c r="D40" s="57"/>
      <c r="E40" s="57"/>
      <c r="F40" s="57"/>
      <c r="G40" s="78"/>
      <c r="I40" s="79"/>
    </row>
    <row r="41" spans="1:9" ht="15" customHeight="1" x14ac:dyDescent="0.25">
      <c r="A41" s="77"/>
      <c r="B41" s="88"/>
      <c r="C41" s="73"/>
      <c r="D41" s="74"/>
      <c r="E41" s="74"/>
      <c r="F41" s="76"/>
      <c r="G41" s="75"/>
    </row>
    <row r="42" spans="1:9" ht="15" customHeight="1" x14ac:dyDescent="0.25">
      <c r="A42" s="58"/>
      <c r="B42" s="84" t="s">
        <v>80</v>
      </c>
      <c r="C42" s="59"/>
      <c r="D42" s="59"/>
      <c r="E42" s="59"/>
      <c r="F42" s="59"/>
      <c r="G42" s="59"/>
    </row>
    <row r="43" spans="1:9" ht="16.5" customHeight="1" x14ac:dyDescent="0.25">
      <c r="A43" s="102" t="s">
        <v>25</v>
      </c>
      <c r="B43" s="102"/>
      <c r="C43" s="103">
        <v>3765309</v>
      </c>
      <c r="D43" s="103"/>
      <c r="E43" s="55"/>
      <c r="F43" s="18"/>
      <c r="G43" s="18"/>
    </row>
    <row r="44" spans="1:9" ht="15.75" x14ac:dyDescent="0.25">
      <c r="A44" s="102" t="s">
        <v>70</v>
      </c>
      <c r="B44" s="102"/>
      <c r="C44" s="104">
        <v>234691</v>
      </c>
      <c r="D44" s="104"/>
      <c r="E44" s="55"/>
      <c r="F44" s="18"/>
      <c r="G44" s="18"/>
    </row>
    <row r="45" spans="1:9" ht="15.75" x14ac:dyDescent="0.25">
      <c r="A45" s="56"/>
      <c r="B45" s="19" t="s">
        <v>71</v>
      </c>
      <c r="C45" s="105">
        <f>SUM(C43:C44)</f>
        <v>4000000</v>
      </c>
      <c r="D45" s="105"/>
      <c r="E45" s="55"/>
      <c r="F45" s="18"/>
      <c r="G45" s="18"/>
    </row>
    <row r="46" spans="1:9" ht="15.75" x14ac:dyDescent="0.25">
      <c r="A46" s="56"/>
      <c r="B46" s="89"/>
      <c r="C46" s="85"/>
      <c r="D46" s="85"/>
      <c r="E46" s="55"/>
      <c r="F46" s="18"/>
      <c r="G46" s="18"/>
    </row>
    <row r="47" spans="1:9" ht="15.75" x14ac:dyDescent="0.25">
      <c r="A47" s="56"/>
      <c r="B47" s="112" t="s">
        <v>74</v>
      </c>
      <c r="C47" s="112"/>
      <c r="D47" s="112"/>
      <c r="E47" s="112"/>
      <c r="F47" s="112"/>
      <c r="G47" s="112"/>
    </row>
    <row r="48" spans="1:9" ht="15.75" x14ac:dyDescent="0.25">
      <c r="A48" s="56"/>
      <c r="B48" s="89"/>
      <c r="C48" s="117" t="s">
        <v>75</v>
      </c>
      <c r="D48" s="117"/>
      <c r="E48" s="117"/>
      <c r="F48" s="117"/>
      <c r="G48" s="117"/>
    </row>
    <row r="49" spans="1:7" ht="15.75" customHeight="1" x14ac:dyDescent="0.25">
      <c r="A49" s="4"/>
      <c r="B49" s="80" t="s">
        <v>76</v>
      </c>
      <c r="C49" s="81"/>
      <c r="D49" s="81"/>
      <c r="E49" s="81"/>
      <c r="F49" s="81"/>
      <c r="G49" s="81"/>
    </row>
    <row r="50" spans="1:7" ht="15.75" x14ac:dyDescent="0.25">
      <c r="A50" s="4"/>
      <c r="B50" s="118"/>
      <c r="C50" s="118"/>
      <c r="D50" s="118"/>
      <c r="E50" s="118"/>
      <c r="F50" s="118"/>
      <c r="G50" s="118"/>
    </row>
    <row r="51" spans="1:7" ht="15.75" x14ac:dyDescent="0.25">
      <c r="A51" s="4"/>
      <c r="B51" s="90"/>
      <c r="C51" s="82"/>
      <c r="D51" s="82"/>
      <c r="E51" s="82"/>
      <c r="F51" s="82"/>
      <c r="G51" s="82"/>
    </row>
    <row r="52" spans="1:7" ht="15.75" x14ac:dyDescent="0.25">
      <c r="A52" s="4"/>
      <c r="B52" s="111" t="s">
        <v>77</v>
      </c>
      <c r="C52" s="111"/>
      <c r="D52" s="111"/>
      <c r="E52" s="111"/>
      <c r="F52" s="111"/>
      <c r="G52" s="111"/>
    </row>
    <row r="53" spans="1:7" ht="15" customHeight="1" x14ac:dyDescent="0.25">
      <c r="A53" s="4"/>
      <c r="B53" s="83" t="s">
        <v>78</v>
      </c>
      <c r="C53" s="82"/>
      <c r="D53" s="82"/>
      <c r="E53" s="82"/>
      <c r="F53" s="82"/>
      <c r="G53" s="82"/>
    </row>
    <row r="54" spans="1:7" ht="15.75" x14ac:dyDescent="0.25">
      <c r="A54" s="56"/>
      <c r="B54" s="89"/>
      <c r="C54" s="85"/>
      <c r="D54" s="85"/>
      <c r="E54" s="55"/>
      <c r="F54" s="18"/>
      <c r="G54" s="18"/>
    </row>
    <row r="55" spans="1:7" ht="15.75" x14ac:dyDescent="0.25">
      <c r="A55" s="4"/>
      <c r="B55" s="91"/>
      <c r="C55" s="30"/>
      <c r="D55" s="33"/>
      <c r="E55" s="39"/>
      <c r="F55" s="6"/>
      <c r="G55" s="6"/>
    </row>
    <row r="56" spans="1:7" ht="15.75" x14ac:dyDescent="0.25">
      <c r="A56" s="4"/>
      <c r="B56" s="91"/>
      <c r="C56" s="30"/>
      <c r="D56" s="33"/>
      <c r="E56" s="39"/>
      <c r="F56" s="6"/>
      <c r="G56" s="6"/>
    </row>
    <row r="57" spans="1:7" ht="15.75" x14ac:dyDescent="0.25">
      <c r="A57" s="4"/>
      <c r="B57" s="91"/>
      <c r="C57" s="30"/>
      <c r="D57" s="33"/>
      <c r="E57" s="39"/>
      <c r="F57" s="6"/>
      <c r="G57" s="6"/>
    </row>
    <row r="58" spans="1:7" ht="15.75" x14ac:dyDescent="0.25">
      <c r="A58" s="4"/>
      <c r="B58" s="89" t="s">
        <v>79</v>
      </c>
      <c r="C58" s="100" t="s">
        <v>44</v>
      </c>
      <c r="D58" s="100"/>
      <c r="E58" s="100"/>
      <c r="F58" s="100"/>
      <c r="G58" s="100"/>
    </row>
    <row r="59" spans="1:7" ht="15.75" x14ac:dyDescent="0.25">
      <c r="A59" s="4"/>
      <c r="B59" s="89"/>
      <c r="C59" s="100" t="s">
        <v>72</v>
      </c>
      <c r="D59" s="100"/>
      <c r="E59" s="100"/>
      <c r="F59" s="100"/>
      <c r="G59" s="100"/>
    </row>
    <row r="60" spans="1:7" ht="15.75" x14ac:dyDescent="0.25">
      <c r="A60" s="4"/>
      <c r="B60" s="89"/>
      <c r="C60" s="100" t="s">
        <v>26</v>
      </c>
      <c r="D60" s="100"/>
      <c r="E60" s="100"/>
      <c r="F60" s="100"/>
      <c r="G60" s="100"/>
    </row>
    <row r="61" spans="1:7" ht="15.75" x14ac:dyDescent="0.25">
      <c r="A61" s="4"/>
      <c r="B61" s="91"/>
      <c r="C61" s="30"/>
      <c r="D61" s="33"/>
      <c r="E61" s="39"/>
      <c r="F61" s="6"/>
      <c r="G61" s="6"/>
    </row>
    <row r="62" spans="1:7" ht="15.75" x14ac:dyDescent="0.25">
      <c r="A62" s="4"/>
      <c r="B62" s="91"/>
      <c r="C62" s="30"/>
      <c r="D62" s="33"/>
      <c r="E62" s="39"/>
      <c r="F62" s="6"/>
      <c r="G62" s="6"/>
    </row>
  </sheetData>
  <mergeCells count="28">
    <mergeCell ref="A38:A39"/>
    <mergeCell ref="C3:D3"/>
    <mergeCell ref="C4:D4"/>
    <mergeCell ref="C48:G48"/>
    <mergeCell ref="B50:G50"/>
    <mergeCell ref="B47:G47"/>
    <mergeCell ref="C22:C23"/>
    <mergeCell ref="D22:D23"/>
    <mergeCell ref="E22:E23"/>
    <mergeCell ref="F22:F23"/>
    <mergeCell ref="B22:B24"/>
    <mergeCell ref="D31:F31"/>
    <mergeCell ref="A1:G1"/>
    <mergeCell ref="C59:G59"/>
    <mergeCell ref="C60:G60"/>
    <mergeCell ref="C39:F39"/>
    <mergeCell ref="A43:B43"/>
    <mergeCell ref="A44:B44"/>
    <mergeCell ref="C58:G58"/>
    <mergeCell ref="C43:D43"/>
    <mergeCell ref="C44:D44"/>
    <mergeCell ref="C45:D45"/>
    <mergeCell ref="G22:G23"/>
    <mergeCell ref="C24:F24"/>
    <mergeCell ref="B38:B39"/>
    <mergeCell ref="A2:G2"/>
    <mergeCell ref="A22:A24"/>
    <mergeCell ref="B52:G52"/>
  </mergeCells>
  <pageMargins left="0.46568627450980399" right="0.20833333333333301" top="0.75" bottom="0.75" header="0.3" footer="0.3"/>
  <pageSetup paperSize="9" scale="9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tabSelected="1" view="pageBreakPreview" topLeftCell="A16" zoomScaleNormal="100" zoomScaleSheetLayoutView="100" zoomScalePageLayoutView="25" workbookViewId="0">
      <selection activeCell="D5" sqref="D5"/>
    </sheetView>
  </sheetViews>
  <sheetFormatPr defaultColWidth="25.42578125" defaultRowHeight="15" x14ac:dyDescent="0.25"/>
  <cols>
    <col min="1" max="1" width="6.28515625" style="27" bestFit="1" customWidth="1"/>
    <col min="2" max="2" width="45.5703125" style="3" customWidth="1"/>
    <col min="3" max="3" width="7.42578125" style="31" customWidth="1"/>
    <col min="4" max="4" width="6" style="34" bestFit="1" customWidth="1"/>
    <col min="5" max="5" width="10.5703125" style="40" bestFit="1" customWidth="1"/>
    <col min="6" max="6" width="8.85546875" style="1" bestFit="1" customWidth="1"/>
    <col min="7" max="7" width="12.7109375" style="1" bestFit="1" customWidth="1"/>
  </cols>
  <sheetData>
    <row r="1" spans="1:7" ht="61.5" customHeight="1" x14ac:dyDescent="0.25">
      <c r="A1" s="119" t="s">
        <v>101</v>
      </c>
      <c r="B1" s="119"/>
      <c r="C1" s="119"/>
      <c r="D1" s="119"/>
      <c r="E1" s="119"/>
      <c r="F1" s="119"/>
      <c r="G1" s="119"/>
    </row>
    <row r="2" spans="1:7" ht="15.75" x14ac:dyDescent="0.25">
      <c r="A2" s="21" t="s">
        <v>0</v>
      </c>
      <c r="B2" s="22" t="s">
        <v>1</v>
      </c>
      <c r="C2" s="115" t="s">
        <v>2</v>
      </c>
      <c r="D2" s="115"/>
      <c r="E2" s="23" t="s">
        <v>3</v>
      </c>
      <c r="F2" s="23" t="s">
        <v>4</v>
      </c>
      <c r="G2" s="23" t="s">
        <v>5</v>
      </c>
    </row>
    <row r="3" spans="1:7" s="8" customFormat="1" ht="18.75" x14ac:dyDescent="0.3">
      <c r="A3" s="15" t="s">
        <v>34</v>
      </c>
      <c r="B3" s="15"/>
      <c r="C3" s="116"/>
      <c r="D3" s="116"/>
      <c r="E3" s="28"/>
      <c r="F3" s="15"/>
      <c r="G3" s="15"/>
    </row>
    <row r="4" spans="1:7" s="8" customFormat="1" ht="234" customHeight="1" x14ac:dyDescent="0.3">
      <c r="A4" s="9">
        <v>1</v>
      </c>
      <c r="B4" s="14" t="s">
        <v>82</v>
      </c>
      <c r="C4" s="43">
        <v>50</v>
      </c>
      <c r="D4" s="44" t="s">
        <v>45</v>
      </c>
      <c r="E4" s="36"/>
      <c r="F4" s="10" t="s">
        <v>28</v>
      </c>
      <c r="G4" s="11"/>
    </row>
    <row r="5" spans="1:7" s="8" customFormat="1" ht="280.5" customHeight="1" x14ac:dyDescent="0.3">
      <c r="A5" s="9">
        <v>2</v>
      </c>
      <c r="B5" s="16" t="s">
        <v>83</v>
      </c>
      <c r="C5" s="29">
        <v>12</v>
      </c>
      <c r="D5" s="45" t="s">
        <v>45</v>
      </c>
      <c r="E5" s="36"/>
      <c r="F5" s="10" t="s">
        <v>28</v>
      </c>
      <c r="G5" s="11"/>
    </row>
    <row r="6" spans="1:7" s="8" customFormat="1" ht="56.25" x14ac:dyDescent="0.3">
      <c r="A6" s="9">
        <v>3</v>
      </c>
      <c r="B6" s="16" t="s">
        <v>84</v>
      </c>
      <c r="C6" s="29">
        <v>4465</v>
      </c>
      <c r="D6" s="45" t="s">
        <v>46</v>
      </c>
      <c r="E6" s="36"/>
      <c r="F6" s="10" t="s">
        <v>30</v>
      </c>
      <c r="G6" s="11"/>
    </row>
    <row r="7" spans="1:7" s="8" customFormat="1" ht="337.5" x14ac:dyDescent="0.3">
      <c r="A7" s="9">
        <v>4</v>
      </c>
      <c r="B7" s="16" t="s">
        <v>85</v>
      </c>
      <c r="C7" s="29">
        <v>12</v>
      </c>
      <c r="D7" s="45" t="s">
        <v>45</v>
      </c>
      <c r="E7" s="36"/>
      <c r="F7" s="10" t="s">
        <v>29</v>
      </c>
      <c r="G7" s="11"/>
    </row>
    <row r="8" spans="1:7" s="8" customFormat="1" ht="150" x14ac:dyDescent="0.3">
      <c r="A8" s="9">
        <v>5</v>
      </c>
      <c r="B8" s="16" t="s">
        <v>86</v>
      </c>
      <c r="C8" s="29">
        <v>5</v>
      </c>
      <c r="D8" s="45" t="s">
        <v>45</v>
      </c>
      <c r="E8" s="36"/>
      <c r="F8" s="10" t="s">
        <v>29</v>
      </c>
      <c r="G8" s="11"/>
    </row>
    <row r="9" spans="1:7" s="8" customFormat="1" ht="150" x14ac:dyDescent="0.3">
      <c r="A9" s="9">
        <v>6</v>
      </c>
      <c r="B9" s="16" t="s">
        <v>87</v>
      </c>
      <c r="C9" s="41">
        <v>1</v>
      </c>
      <c r="D9" s="32" t="s">
        <v>45</v>
      </c>
      <c r="E9" s="36"/>
      <c r="F9" s="10" t="s">
        <v>29</v>
      </c>
      <c r="G9" s="11"/>
    </row>
    <row r="10" spans="1:7" s="8" customFormat="1" ht="37.5" x14ac:dyDescent="0.3">
      <c r="A10" s="9">
        <v>7</v>
      </c>
      <c r="B10" s="16" t="s">
        <v>88</v>
      </c>
      <c r="C10" s="42">
        <v>3000</v>
      </c>
      <c r="D10" s="35" t="s">
        <v>46</v>
      </c>
      <c r="E10" s="36"/>
      <c r="F10" s="10" t="s">
        <v>30</v>
      </c>
      <c r="G10" s="11"/>
    </row>
    <row r="11" spans="1:7" s="8" customFormat="1" ht="56.25" x14ac:dyDescent="0.3">
      <c r="A11" s="9">
        <v>8</v>
      </c>
      <c r="B11" s="16" t="s">
        <v>89</v>
      </c>
      <c r="C11" s="29">
        <v>5</v>
      </c>
      <c r="D11" s="45" t="s">
        <v>45</v>
      </c>
      <c r="E11" s="36"/>
      <c r="F11" s="10" t="s">
        <v>29</v>
      </c>
      <c r="G11" s="11"/>
    </row>
    <row r="12" spans="1:7" s="8" customFormat="1" ht="37.5" x14ac:dyDescent="0.3">
      <c r="A12" s="9">
        <v>9</v>
      </c>
      <c r="B12" s="16" t="s">
        <v>90</v>
      </c>
      <c r="C12" s="29">
        <v>10</v>
      </c>
      <c r="D12" s="45" t="s">
        <v>45</v>
      </c>
      <c r="E12" s="36"/>
      <c r="F12" s="10" t="s">
        <v>29</v>
      </c>
      <c r="G12" s="11"/>
    </row>
    <row r="13" spans="1:7" s="8" customFormat="1" ht="37.5" x14ac:dyDescent="0.3">
      <c r="A13" s="9">
        <v>10</v>
      </c>
      <c r="B13" s="16" t="s">
        <v>91</v>
      </c>
      <c r="C13" s="29">
        <v>3</v>
      </c>
      <c r="D13" s="45" t="s">
        <v>45</v>
      </c>
      <c r="E13" s="36"/>
      <c r="F13" s="10" t="s">
        <v>29</v>
      </c>
      <c r="G13" s="11"/>
    </row>
    <row r="14" spans="1:7" s="8" customFormat="1" ht="37.5" x14ac:dyDescent="0.3">
      <c r="A14" s="9">
        <v>11</v>
      </c>
      <c r="B14" s="16" t="s">
        <v>92</v>
      </c>
      <c r="C14" s="41">
        <v>700</v>
      </c>
      <c r="D14" s="32" t="s">
        <v>46</v>
      </c>
      <c r="E14" s="36"/>
      <c r="F14" s="10" t="s">
        <v>30</v>
      </c>
      <c r="G14" s="11"/>
    </row>
    <row r="15" spans="1:7" s="8" customFormat="1" ht="37.5" x14ac:dyDescent="0.3">
      <c r="A15" s="9">
        <v>12</v>
      </c>
      <c r="B15" s="16" t="s">
        <v>93</v>
      </c>
      <c r="C15" s="29">
        <v>5</v>
      </c>
      <c r="D15" s="45" t="s">
        <v>45</v>
      </c>
      <c r="E15" s="36"/>
      <c r="F15" s="10" t="s">
        <v>29</v>
      </c>
      <c r="G15" s="11"/>
    </row>
    <row r="16" spans="1:7" s="8" customFormat="1" ht="59.25" customHeight="1" x14ac:dyDescent="0.3">
      <c r="A16" s="9">
        <v>13</v>
      </c>
      <c r="B16" s="16" t="s">
        <v>94</v>
      </c>
      <c r="C16" s="29">
        <v>10</v>
      </c>
      <c r="D16" s="45" t="s">
        <v>45</v>
      </c>
      <c r="E16" s="36"/>
      <c r="F16" s="10" t="s">
        <v>29</v>
      </c>
      <c r="G16" s="11"/>
    </row>
    <row r="17" spans="1:7" s="8" customFormat="1" ht="56.25" x14ac:dyDescent="0.3">
      <c r="A17" s="9">
        <v>14</v>
      </c>
      <c r="B17" s="16" t="s">
        <v>95</v>
      </c>
      <c r="C17" s="29">
        <v>1</v>
      </c>
      <c r="D17" s="45" t="s">
        <v>45</v>
      </c>
      <c r="E17" s="36"/>
      <c r="F17" s="10" t="s">
        <v>29</v>
      </c>
      <c r="G17" s="11"/>
    </row>
    <row r="18" spans="1:7" s="8" customFormat="1" ht="37.5" x14ac:dyDescent="0.3">
      <c r="A18" s="9">
        <v>15</v>
      </c>
      <c r="B18" s="16" t="s">
        <v>96</v>
      </c>
      <c r="C18" s="120" t="s">
        <v>99</v>
      </c>
      <c r="D18" s="121"/>
      <c r="E18" s="36"/>
      <c r="F18" s="10" t="s">
        <v>98</v>
      </c>
      <c r="G18" s="11"/>
    </row>
    <row r="19" spans="1:7" s="8" customFormat="1" ht="18.75" x14ac:dyDescent="0.3">
      <c r="A19" s="12"/>
      <c r="B19" s="13"/>
      <c r="C19" s="122" t="s">
        <v>97</v>
      </c>
      <c r="D19" s="122"/>
      <c r="E19" s="122"/>
      <c r="F19" s="122"/>
      <c r="G19" s="97"/>
    </row>
    <row r="20" spans="1:7" s="24" customFormat="1" ht="19.5" thickBot="1" x14ac:dyDescent="0.35">
      <c r="A20" s="95"/>
      <c r="B20" s="96"/>
      <c r="C20" s="123" t="s">
        <v>100</v>
      </c>
      <c r="D20" s="123"/>
      <c r="E20" s="123"/>
      <c r="F20" s="123"/>
      <c r="G20" s="98"/>
    </row>
    <row r="21" spans="1:7" ht="15.75" x14ac:dyDescent="0.25">
      <c r="A21" s="4"/>
      <c r="B21" s="5"/>
      <c r="C21" s="30"/>
      <c r="D21" s="33"/>
      <c r="E21" s="39"/>
      <c r="F21" s="6"/>
      <c r="G21" s="6"/>
    </row>
    <row r="22" spans="1:7" ht="15.75" x14ac:dyDescent="0.25">
      <c r="A22" s="56"/>
      <c r="B22" s="112" t="s">
        <v>74</v>
      </c>
      <c r="C22" s="112"/>
      <c r="D22" s="112"/>
      <c r="E22" s="112"/>
      <c r="F22" s="112"/>
      <c r="G22" s="112"/>
    </row>
    <row r="23" spans="1:7" ht="15.75" x14ac:dyDescent="0.25">
      <c r="A23" s="56"/>
      <c r="B23" s="89"/>
      <c r="C23" s="117" t="s">
        <v>75</v>
      </c>
      <c r="D23" s="117"/>
      <c r="E23" s="117"/>
      <c r="F23" s="117"/>
      <c r="G23" s="117"/>
    </row>
    <row r="24" spans="1:7" ht="15.75" customHeight="1" x14ac:dyDescent="0.25">
      <c r="A24" s="4"/>
      <c r="B24" s="80" t="s">
        <v>76</v>
      </c>
      <c r="C24" s="81"/>
      <c r="D24" s="81"/>
      <c r="E24" s="81"/>
      <c r="F24" s="81"/>
      <c r="G24" s="81"/>
    </row>
    <row r="25" spans="1:7" ht="15.75" x14ac:dyDescent="0.25">
      <c r="A25" s="4"/>
      <c r="B25" s="118"/>
      <c r="C25" s="118"/>
      <c r="D25" s="118"/>
      <c r="E25" s="118"/>
      <c r="F25" s="118"/>
      <c r="G25" s="118"/>
    </row>
    <row r="26" spans="1:7" ht="15.75" x14ac:dyDescent="0.25">
      <c r="A26" s="4"/>
      <c r="B26" s="90"/>
      <c r="C26" s="82"/>
      <c r="D26" s="82"/>
      <c r="E26" s="82"/>
      <c r="F26" s="82"/>
      <c r="G26" s="82"/>
    </row>
    <row r="27" spans="1:7" ht="15.75" x14ac:dyDescent="0.25">
      <c r="A27" s="4"/>
      <c r="B27" s="111" t="s">
        <v>77</v>
      </c>
      <c r="C27" s="111"/>
      <c r="D27" s="111"/>
      <c r="E27" s="111"/>
      <c r="F27" s="111"/>
      <c r="G27" s="111"/>
    </row>
    <row r="28" spans="1:7" ht="15" customHeight="1" x14ac:dyDescent="0.25">
      <c r="A28" s="4"/>
      <c r="B28" s="93" t="s">
        <v>78</v>
      </c>
      <c r="C28" s="82"/>
      <c r="D28" s="82"/>
      <c r="E28" s="82"/>
      <c r="F28" s="82"/>
      <c r="G28" s="82"/>
    </row>
    <row r="29" spans="1:7" ht="15.75" x14ac:dyDescent="0.25">
      <c r="A29" s="56"/>
      <c r="B29" s="89"/>
      <c r="C29" s="85"/>
      <c r="D29" s="85"/>
      <c r="E29" s="94"/>
      <c r="F29" s="18"/>
      <c r="G29" s="18"/>
    </row>
    <row r="30" spans="1:7" ht="15.75" x14ac:dyDescent="0.25">
      <c r="A30" s="4"/>
      <c r="B30" s="91"/>
      <c r="C30" s="30"/>
      <c r="D30" s="33"/>
      <c r="E30" s="39"/>
      <c r="F30" s="6"/>
      <c r="G30" s="6"/>
    </row>
    <row r="31" spans="1:7" ht="15.75" x14ac:dyDescent="0.25">
      <c r="A31" s="4"/>
      <c r="B31" s="91"/>
      <c r="C31" s="30"/>
      <c r="D31" s="33"/>
      <c r="E31" s="39"/>
      <c r="F31" s="6"/>
      <c r="G31" s="6"/>
    </row>
    <row r="32" spans="1:7" ht="15.75" x14ac:dyDescent="0.25">
      <c r="A32" s="4"/>
      <c r="B32" s="91"/>
      <c r="C32" s="30"/>
      <c r="D32" s="33"/>
      <c r="E32" s="39"/>
      <c r="F32" s="6"/>
      <c r="G32" s="6"/>
    </row>
    <row r="33" spans="1:7" ht="15.75" x14ac:dyDescent="0.25">
      <c r="A33" s="4"/>
      <c r="B33" s="89" t="s">
        <v>79</v>
      </c>
      <c r="C33" s="100" t="s">
        <v>44</v>
      </c>
      <c r="D33" s="100"/>
      <c r="E33" s="100"/>
      <c r="F33" s="100"/>
      <c r="G33" s="100"/>
    </row>
    <row r="34" spans="1:7" ht="15.75" x14ac:dyDescent="0.25">
      <c r="A34" s="4"/>
      <c r="B34" s="89"/>
      <c r="C34" s="100" t="s">
        <v>72</v>
      </c>
      <c r="D34" s="100"/>
      <c r="E34" s="100"/>
      <c r="F34" s="100"/>
      <c r="G34" s="100"/>
    </row>
    <row r="35" spans="1:7" ht="15.75" x14ac:dyDescent="0.25">
      <c r="A35" s="4"/>
      <c r="B35" s="89"/>
      <c r="C35" s="100" t="s">
        <v>26</v>
      </c>
      <c r="D35" s="100"/>
      <c r="E35" s="100"/>
      <c r="F35" s="100"/>
      <c r="G35" s="100"/>
    </row>
  </sheetData>
  <mergeCells count="13">
    <mergeCell ref="B27:G27"/>
    <mergeCell ref="C33:G33"/>
    <mergeCell ref="C34:G34"/>
    <mergeCell ref="C35:G35"/>
    <mergeCell ref="A1:G1"/>
    <mergeCell ref="C2:D2"/>
    <mergeCell ref="C3:D3"/>
    <mergeCell ref="C18:D18"/>
    <mergeCell ref="C19:F19"/>
    <mergeCell ref="C20:F20"/>
    <mergeCell ref="B22:G22"/>
    <mergeCell ref="C23:G23"/>
    <mergeCell ref="B25:G25"/>
  </mergeCells>
  <pageMargins left="0.19345238095238096" right="0.20833333333333301" top="0.75" bottom="0.75" header="0.3" footer="0.3"/>
  <pageSetup paperSize="9" orientation="portrait" verticalDpi="0" r:id="rId1"/>
  <headerFooter differentFirst="1">
    <oddHeader>&amp;C&amp;"-,Bold"&amp;UPage No&amp;P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G17" sqref="G17"/>
    </sheetView>
  </sheetViews>
  <sheetFormatPr defaultRowHeight="15" x14ac:dyDescent="0.25"/>
  <cols>
    <col min="8" max="8" width="14.28515625" bestFit="1" customWidth="1"/>
  </cols>
  <sheetData>
    <row r="1" spans="1:10" ht="22.5" customHeight="1" x14ac:dyDescent="0.3">
      <c r="A1" s="124" t="s">
        <v>42</v>
      </c>
      <c r="B1" s="125"/>
      <c r="C1" s="125"/>
      <c r="D1" s="125"/>
      <c r="E1" s="125"/>
      <c r="F1" s="125"/>
      <c r="G1" s="125"/>
      <c r="H1" s="125"/>
      <c r="I1" s="125"/>
    </row>
    <row r="4" spans="1:10" ht="18.75" x14ac:dyDescent="0.3">
      <c r="A4" s="24" t="s">
        <v>35</v>
      </c>
      <c r="B4" s="24"/>
      <c r="C4" s="24"/>
      <c r="D4" s="24"/>
      <c r="E4" s="24"/>
      <c r="F4" s="24"/>
      <c r="G4" s="24"/>
      <c r="H4" s="24"/>
      <c r="I4" s="24"/>
    </row>
    <row r="5" spans="1:10" ht="18.75" x14ac:dyDescent="0.3">
      <c r="A5" s="24"/>
      <c r="B5" s="24"/>
      <c r="C5" s="24"/>
      <c r="D5" s="24"/>
      <c r="E5" s="24"/>
      <c r="F5" s="24"/>
      <c r="G5" s="24"/>
      <c r="H5" s="24"/>
      <c r="I5" s="24"/>
    </row>
    <row r="6" spans="1:10" ht="18.75" x14ac:dyDescent="0.3">
      <c r="A6" s="24" t="s">
        <v>36</v>
      </c>
      <c r="B6" s="24"/>
      <c r="C6" s="24"/>
      <c r="D6" s="24"/>
      <c r="E6" s="24"/>
      <c r="F6" s="24"/>
      <c r="G6" s="24"/>
      <c r="H6" s="24"/>
      <c r="I6" s="24"/>
    </row>
    <row r="7" spans="1:10" ht="18.75" x14ac:dyDescent="0.3">
      <c r="A7" s="24"/>
      <c r="B7" s="24"/>
      <c r="C7" s="24"/>
      <c r="D7" s="24"/>
      <c r="E7" s="24"/>
      <c r="F7" s="24"/>
      <c r="G7" s="24"/>
      <c r="H7" s="24"/>
      <c r="I7" s="24"/>
    </row>
    <row r="8" spans="1:10" ht="18.75" customHeight="1" x14ac:dyDescent="0.3">
      <c r="A8" s="24" t="s">
        <v>37</v>
      </c>
      <c r="B8" s="24"/>
      <c r="C8" s="24"/>
      <c r="D8" s="127" t="s">
        <v>81</v>
      </c>
      <c r="E8" s="127"/>
      <c r="F8" s="127"/>
      <c r="G8" s="127"/>
      <c r="H8" s="127"/>
      <c r="I8" s="127"/>
      <c r="J8" s="127"/>
    </row>
    <row r="9" spans="1:10" ht="18.75" x14ac:dyDescent="0.3">
      <c r="A9" s="24"/>
      <c r="B9" s="24"/>
      <c r="C9" s="24"/>
      <c r="D9" s="127"/>
      <c r="E9" s="127"/>
      <c r="F9" s="127"/>
      <c r="G9" s="127"/>
      <c r="H9" s="127"/>
      <c r="I9" s="127"/>
      <c r="J9" s="127"/>
    </row>
    <row r="10" spans="1:10" ht="18.75" x14ac:dyDescent="0.3">
      <c r="A10" s="24"/>
      <c r="B10" s="24"/>
      <c r="C10" s="24"/>
      <c r="D10" s="127"/>
      <c r="E10" s="127"/>
      <c r="F10" s="127"/>
      <c r="G10" s="127"/>
      <c r="H10" s="127"/>
      <c r="I10" s="127"/>
      <c r="J10" s="127"/>
    </row>
    <row r="11" spans="1:10" ht="18.75" x14ac:dyDescent="0.3">
      <c r="A11" s="24" t="s">
        <v>39</v>
      </c>
      <c r="B11" s="24"/>
      <c r="C11" s="24"/>
      <c r="D11" s="24"/>
      <c r="E11" s="24"/>
      <c r="F11" s="24"/>
      <c r="G11" s="24"/>
      <c r="H11" s="24"/>
      <c r="I11" s="24"/>
    </row>
    <row r="12" spans="1:10" ht="18.75" x14ac:dyDescent="0.3">
      <c r="A12" s="24"/>
      <c r="B12" s="24"/>
      <c r="C12" s="24"/>
      <c r="D12" s="24"/>
      <c r="E12" s="24"/>
      <c r="F12" s="24"/>
      <c r="G12" s="24"/>
      <c r="H12" s="24"/>
      <c r="I12" s="24"/>
    </row>
    <row r="13" spans="1:10" ht="18.75" x14ac:dyDescent="0.3">
      <c r="A13" s="24" t="s">
        <v>38</v>
      </c>
      <c r="B13" s="24"/>
      <c r="C13" s="24"/>
      <c r="D13" s="24"/>
      <c r="E13" s="24"/>
      <c r="F13" s="24"/>
      <c r="G13" s="24"/>
      <c r="H13" s="24"/>
      <c r="I13" s="24"/>
    </row>
    <row r="14" spans="1:10" ht="18.75" x14ac:dyDescent="0.3">
      <c r="A14" s="24"/>
      <c r="B14" s="24"/>
      <c r="C14" s="24"/>
      <c r="D14" s="24"/>
      <c r="E14" s="24"/>
      <c r="F14" s="24"/>
      <c r="G14" s="24"/>
      <c r="H14" s="24"/>
      <c r="I14" s="24"/>
    </row>
    <row r="15" spans="1:10" ht="18.75" x14ac:dyDescent="0.3">
      <c r="A15" s="24"/>
      <c r="B15" s="24"/>
      <c r="C15" s="24"/>
      <c r="D15" s="24"/>
      <c r="E15" s="24"/>
      <c r="F15" s="24"/>
      <c r="G15" s="24"/>
      <c r="H15" s="24"/>
      <c r="I15" s="24"/>
    </row>
    <row r="16" spans="1:10" ht="18.75" x14ac:dyDescent="0.3">
      <c r="A16" s="24"/>
      <c r="B16" s="24"/>
      <c r="C16" s="24"/>
      <c r="D16" s="24"/>
      <c r="E16" s="24"/>
      <c r="F16" s="24"/>
      <c r="G16" s="24"/>
      <c r="H16" s="24"/>
      <c r="I16" s="24"/>
    </row>
    <row r="17" spans="1:10" ht="18.75" x14ac:dyDescent="0.3">
      <c r="A17" s="24"/>
      <c r="B17" s="24"/>
      <c r="C17" s="24"/>
      <c r="D17" s="24"/>
      <c r="E17" s="24"/>
      <c r="F17" s="24"/>
      <c r="G17" s="24"/>
      <c r="H17" s="24"/>
      <c r="I17" s="24"/>
    </row>
    <row r="18" spans="1:10" s="7" customFormat="1" ht="15.75" x14ac:dyDescent="0.25">
      <c r="A18" s="25"/>
      <c r="B18" s="102" t="s">
        <v>40</v>
      </c>
      <c r="C18" s="102"/>
      <c r="D18" s="102"/>
      <c r="E18" s="102"/>
      <c r="F18" s="102"/>
      <c r="G18" s="102"/>
      <c r="H18" s="102"/>
      <c r="I18" s="102"/>
      <c r="J18" s="102"/>
    </row>
    <row r="19" spans="1:10" s="7" customFormat="1" ht="15.75" x14ac:dyDescent="0.25">
      <c r="A19" s="126" t="s">
        <v>41</v>
      </c>
      <c r="B19" s="126"/>
      <c r="C19" s="126"/>
      <c r="D19" s="126"/>
      <c r="E19" s="126"/>
      <c r="F19" s="126"/>
      <c r="G19" s="126"/>
      <c r="H19" s="126"/>
      <c r="I19" s="126"/>
      <c r="J19" s="126"/>
    </row>
    <row r="20" spans="1:10" s="7" customFormat="1" ht="15.75" x14ac:dyDescent="0.25">
      <c r="A20" s="26"/>
      <c r="B20" s="26"/>
      <c r="C20" s="26"/>
      <c r="D20" s="26"/>
      <c r="E20" s="26"/>
      <c r="F20" s="26"/>
      <c r="G20" s="26"/>
      <c r="H20" s="26"/>
      <c r="I20" s="26"/>
      <c r="J20" s="26"/>
    </row>
    <row r="21" spans="1:10" s="7" customFormat="1" ht="15.75" x14ac:dyDescent="0.25">
      <c r="A21" s="26"/>
      <c r="B21" s="26"/>
      <c r="C21" s="26"/>
      <c r="D21" s="26"/>
      <c r="E21" s="26"/>
      <c r="F21" s="26"/>
      <c r="G21" s="26"/>
      <c r="H21" s="26"/>
      <c r="I21" s="26"/>
      <c r="J21" s="26"/>
    </row>
    <row r="22" spans="1:10" ht="18.75" x14ac:dyDescent="0.3">
      <c r="A22" s="24"/>
      <c r="B22" s="24"/>
      <c r="C22" s="24"/>
      <c r="D22" s="24"/>
      <c r="E22" s="24"/>
      <c r="F22" s="24"/>
      <c r="G22" s="24"/>
      <c r="H22" s="24"/>
      <c r="I22" s="24"/>
    </row>
    <row r="23" spans="1:10" ht="18.75" x14ac:dyDescent="0.3">
      <c r="A23" s="24"/>
      <c r="B23" s="24"/>
      <c r="C23" s="24"/>
      <c r="D23" s="24"/>
      <c r="E23" s="24"/>
      <c r="F23" s="24"/>
      <c r="G23" s="24"/>
      <c r="H23" s="24"/>
      <c r="I23" s="24"/>
    </row>
    <row r="24" spans="1:10" ht="18.75" x14ac:dyDescent="0.3">
      <c r="A24" s="24"/>
      <c r="B24" s="24"/>
      <c r="C24" s="24"/>
      <c r="D24" s="24"/>
      <c r="E24" s="24"/>
      <c r="F24" s="24" t="s">
        <v>48</v>
      </c>
      <c r="G24" s="24"/>
      <c r="H24" s="46">
        <v>20000000</v>
      </c>
      <c r="I24" s="24"/>
    </row>
    <row r="30" spans="1:10" x14ac:dyDescent="0.25">
      <c r="E30" t="s">
        <v>43</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01</vt:lpstr>
      <vt:lpstr>01 (2)</vt:lpstr>
      <vt:lpstr>Sheet2</vt:lpstr>
      <vt:lpstr>'01'!Print_Area</vt:lpstr>
      <vt:lpstr>'01'!Print_Titles</vt:lpstr>
      <vt:lpstr>'01 (2)'!Print_Titles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Falak Enterprises</cp:lastModifiedBy>
  <cp:lastPrinted>2017-12-26T11:00:33Z</cp:lastPrinted>
  <dcterms:created xsi:type="dcterms:W3CDTF">2016-03-07T08:54:42Z</dcterms:created>
  <dcterms:modified xsi:type="dcterms:W3CDTF">2018-04-24T14:21:54Z</dcterms:modified>
</cp:coreProperties>
</file>