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Aroo Gugo" sheetId="1" r:id="rId1"/>
    <sheet name="3' ft Span Culverts" sheetId="15" r:id="rId2"/>
  </sheets>
  <definedNames>
    <definedName name="_xlnm.Print_Area" localSheetId="1">'3'' ft Span Culverts'!$A$1:$F$24</definedName>
    <definedName name="_xlnm.Print_Area" localSheetId="0">'Aroo Gugo'!$A$1:$F$21</definedName>
    <definedName name="_xlnm.Print_Titles" localSheetId="1">'3'' ft Span Culverts'!$6:$6</definedName>
    <definedName name="_xlnm.Print_Titles" localSheetId="0">'Aroo Gugo'!$5:$5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<sst xmlns="http://schemas.openxmlformats.org/spreadsheetml/2006/main" count="57" uniqueCount="37">
  <si>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</si>
  <si>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</si>
  <si>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</si>
  <si>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</si>
  <si>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</si>
  <si>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</si>
  <si>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</si>
  <si>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</si>
  <si>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</si>
  <si>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</si>
  <si>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</si>
  <si>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</si>
  <si>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</si>
  <si>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</si>
  <si>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</si>
  <si>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</si>
  <si>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</si>
  <si>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</si>
  <si>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</si>
  <si>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</si>
  <si>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</si>
  <si>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</si>
  <si>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</si>
  <si>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</si>
  <si>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</si>
  <si>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</si>
  <si>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</si>
  <si>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</si>
  <si>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</si>
  <si>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</si>
  <si>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</si>
  <si>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</si>
  <si>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</si>
  <si>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</si>
  <si>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</si>
  <si>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LINK ROAD FROM BACHAL GUGO ROAD MILE 0/3 TO VILLAGE UMER GUGO AND TO VILLAGE AROO GUGO ROAD MILE 0/0-0/3 (0.60 KM).</t>
  </si>
  <si>
    <t>Therefore the cost of 1 Nos. will be Rs.  250,147x1=</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</si>
</sst>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opLeftCell="A11" zoomScale="130" zoomScaleNormal="130" workbookViewId="0">
      <selection activeCell="D12" sqref="D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29.25" customHeight="1">
      <c r="A1" s="20" t="str">
        <f>'3'' ft Span Culverts'!A1:F1</f>
        <v>CONSTRUCTION OF LINK ROAD FROM BACHAL GUGO ROAD MILE 0/3 TO VILLAGE UMER GUGO AND TO VILLAGE AROO GUGO ROAD MILE 0/0-0/3 (0.60 KM).</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178700</v>
      </c>
      <c r="D6" s="7">
        <v>3656.23</v>
      </c>
      <c r="E6" s="6" t="s">
        <v>9</v>
      </c>
      <c r="F6" s="8">
        <f>SUM(C6*D6/1000,0)</f>
        <v>653368.30099999998</v>
      </c>
    </row>
    <row r="7" spans="1:9" s="3" customFormat="1" ht="76.5">
      <c r="A7" s="6">
        <v>2</v>
      </c>
      <c r="B7" s="5" t="s">
        <v>29</v>
      </c>
      <c r="C7" s="6">
        <v>32600</v>
      </c>
      <c r="D7" s="7">
        <v>6190.17</v>
      </c>
      <c r="E7" s="6" t="s">
        <v>9</v>
      </c>
      <c r="F7" s="8">
        <f t="shared" ref="F7:F12" si="0">SUM(C7*D7/1000,0)</f>
        <v>201799.54199999999</v>
      </c>
    </row>
    <row r="8" spans="1:9" s="3" customFormat="1" ht="125.25" customHeight="1">
      <c r="A8" s="6">
        <v>3</v>
      </c>
      <c r="B8" s="5" t="s">
        <v>7</v>
      </c>
      <c r="C8" s="6">
        <v>12200</v>
      </c>
      <c r="D8" s="7">
        <v>7331.91</v>
      </c>
      <c r="E8" s="6" t="s">
        <v>10</v>
      </c>
      <c r="F8" s="8">
        <f>SUM(C8*D8/100,0)</f>
        <v>894493.02</v>
      </c>
    </row>
    <row r="9" spans="1:9" s="17" customFormat="1" ht="51">
      <c r="A9" s="6">
        <v>4</v>
      </c>
      <c r="B9" s="5" t="s">
        <v>30</v>
      </c>
      <c r="C9" s="6">
        <v>4100</v>
      </c>
      <c r="D9" s="7">
        <v>2927.94</v>
      </c>
      <c r="E9" s="5" t="s">
        <v>11</v>
      </c>
      <c r="F9" s="8">
        <f>SUM(C9*D9/100,0)</f>
        <v>120045.54</v>
      </c>
    </row>
    <row r="10" spans="1:9" s="3" customFormat="1" ht="166.5" customHeight="1">
      <c r="A10" s="6">
        <v>5</v>
      </c>
      <c r="B10" s="5" t="s">
        <v>8</v>
      </c>
      <c r="C10" s="6">
        <v>6100</v>
      </c>
      <c r="D10" s="7">
        <v>8328.48</v>
      </c>
      <c r="E10" s="6" t="s">
        <v>10</v>
      </c>
      <c r="F10" s="8">
        <f>SUM(C10*D10/100,0)</f>
        <v>508037.28</v>
      </c>
    </row>
    <row r="11" spans="1:9" s="3" customFormat="1" ht="88.5" customHeight="1">
      <c r="A11" s="6">
        <v>6</v>
      </c>
      <c r="B11" s="5" t="s">
        <v>33</v>
      </c>
      <c r="C11" s="6">
        <v>24500</v>
      </c>
      <c r="D11" s="7">
        <v>4072.08</v>
      </c>
      <c r="E11" s="6" t="s">
        <v>12</v>
      </c>
      <c r="F11" s="8">
        <f>SUM(C11*D11/100,0)</f>
        <v>997659.6</v>
      </c>
    </row>
    <row r="12" spans="1:9" s="3" customFormat="1" ht="51">
      <c r="A12" s="6">
        <v>7</v>
      </c>
      <c r="B12" s="5" t="s">
        <v>31</v>
      </c>
      <c r="C12" s="6">
        <v>20300</v>
      </c>
      <c r="D12" s="7">
        <v>2208.37</v>
      </c>
      <c r="E12" s="6" t="s">
        <v>26</v>
      </c>
      <c r="F12" s="8">
        <f t="shared" si="0"/>
        <v>44829.911</v>
      </c>
    </row>
    <row r="13" spans="1:9" s="3" customFormat="1" ht="18" customHeight="1">
      <c r="A13" s="23" t="s">
        <v>13</v>
      </c>
      <c r="B13" s="24"/>
      <c r="C13" s="24"/>
      <c r="D13" s="24"/>
      <c r="E13" s="25"/>
      <c r="F13" s="9">
        <f>SUM(F6:F12)</f>
        <v>3420233.1940000001</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abSelected="1" topLeftCell="A8" zoomScale="85" zoomScaleNormal="85" workbookViewId="0">
      <selection activeCell="A17" sqref="A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1758.08</v>
      </c>
      <c r="E13" s="6" t="s">
        <v>12</v>
      </c>
      <c r="F13" s="8">
        <f>SUM(C13*D13/100,0)</f>
        <v>3252.4479999999999</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250147.23569999999</v>
      </c>
    </row>
    <row r="16" spans="1:6" s="11" customFormat="1" ht="18" customHeight="1">
      <c r="A16" s="28" t="s">
        <v>36</v>
      </c>
      <c r="B16" s="29"/>
      <c r="C16" s="29"/>
      <c r="D16" s="29"/>
      <c r="E16" s="30"/>
      <c r="F16" s="18">
        <f>SUM(F15)*1</f>
        <v>250147.23569999999</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Aroo Gugo</vt:lpstr>
      <vt:lpstr>3' ft Span Culverts</vt:lpstr>
      <vt:lpstr>'3'' ft Span Culverts'!Print_Area</vt:lpstr>
      <vt:lpstr>'Aroo Gugo'!Print_Area</vt:lpstr>
      <vt:lpstr>'3'' ft Span Culverts'!Print_Titles</vt:lpstr>
      <vt:lpstr>'Aroo Gugo'!Print_Titles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2017-10-07T11:34:27Z</dcterms:modified>
</cp:coreProperties>
</file>