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600" windowHeight="7650" tabRatio="598"/>
  </bookViews>
  <sheets>
    <sheet name="Sch B" sheetId="11" r:id="rId1"/>
  </sheets>
  <definedNames>
    <definedName name="Deduction" localSheetId="0">#REF!</definedName>
    <definedName name="Deduction">#REF!</definedName>
    <definedName name="Dedution" localSheetId="0">#REF!</definedName>
    <definedName name="Dedution">#REF!</definedName>
    <definedName name="Entrence" localSheetId="0">#REF!</definedName>
    <definedName name="Entrence">#REF!</definedName>
    <definedName name="_xlnm.Print_Titles" localSheetId="0">'Sch B'!$4:$4</definedName>
  </definedNames>
  <calcPr calcId="124519"/>
</workbook>
</file>

<file path=xl/calcChain.xml><?xml version="1.0" encoding="utf-8"?>
<calcChain xmlns="http://schemas.openxmlformats.org/spreadsheetml/2006/main">
  <c r="P52" i="11"/>
  <c r="P15"/>
  <c r="P46"/>
  <c r="P43"/>
  <c r="P40"/>
  <c r="P37"/>
  <c r="P30"/>
  <c r="P24"/>
  <c r="P18"/>
  <c r="P12"/>
  <c r="P6"/>
  <c r="P49" l="1"/>
  <c r="P21"/>
  <c r="P27"/>
  <c r="P9"/>
  <c r="P33"/>
</calcChain>
</file>

<file path=xl/sharedStrings.xml><?xml version="1.0" encoding="utf-8"?>
<sst xmlns="http://schemas.openxmlformats.org/spreadsheetml/2006/main" count="68" uniqueCount="59">
  <si>
    <t>Total</t>
  </si>
  <si>
    <t>%sft</t>
  </si>
  <si>
    <t>1/4'' thick</t>
  </si>
  <si>
    <t>Name of work:</t>
  </si>
  <si>
    <t>S.
No.</t>
  </si>
  <si>
    <t>Description</t>
  </si>
  <si>
    <t>QTY</t>
  </si>
  <si>
    <t>Rate</t>
  </si>
  <si>
    <t>Unit</t>
  </si>
  <si>
    <t>AMOUNT</t>
  </si>
  <si>
    <t>RCC work I/c all labor and material except the cost of steel reinforcement and its labor for bending and binding which will be paid separately this rate also include all kinds of forms moulds lifting shuttering curing rendering and finishing the exposed  surface  (i/c screening and washing of shingle R.C work in roof slab, beams columns rafts, lintels and other structural members laid in situ or precast laid in position complete in all respects  ratio 1:2:4 ) 90 lbs. cement 2cft Sand 4 cft shingle  1/8" to 1/4" gauge.  (S.I.No.6 (a) (i) P-16)</t>
  </si>
  <si>
    <t>Fabrication of mild steel reinforcement for cement concrete I/c cutting bending laying in position making joints and fastenings I/c cost of binding wire (also includes removal of rust from bars) using Tor bars (S.I. No: 8 (a) (b)/P-16 /17)</t>
  </si>
  <si>
    <t>Cement plaster 1:4 upto 12' height 3/8" thick (S.I. No. 11/a/p-51).</t>
  </si>
  <si>
    <t xml:space="preserve">Cement concrete plain i/c placing compacting finishing and curring complete (i/c Screening and Washing at stone aggregate without shuttering 1:2:4 (S.I.No-5 f/P-16) </t>
  </si>
  <si>
    <t>Laying floor of approved with glazed tile 1/4" thick in white cement 1:2 over 3/4" thick cement mortor 1:2 complete (S.I.No24/P-42)</t>
  </si>
  <si>
    <t>Pacca brick work  in ground floor in cement mortar 1:6.(s,I no5(d),p-no 21)</t>
  </si>
  <si>
    <t>Wite  glazed tile 1/4" thick dado jointed wite cement and laid over 1:2 cement sand mortar 3/4" thick I/c finishing.(S.I.No.37 P-45, Vol-3,Part-3 Schdl Rates of (General) Edition 2012).</t>
  </si>
  <si>
    <t>S/F in position iron steel girrl of approved design of 3/4 x1/4 size flate from i/c painting htree coats etc complete weight not less than 3.7 ibs/sft foot finishing (s,I, no,30p- 93)</t>
  </si>
  <si>
    <t>preparing the surface and applying rock wall / shield (Natural wall texture) coating to provide crust to wall thickness b/w 2mm to32mm (1/8) with acrylic co-polymer emulsion selected marble chips adhsive and bactericdes, water resistance and fire and termite resistance (upto20-0ft height). (s,i no43,p-no 56).</t>
  </si>
  <si>
    <t>Pcft</t>
  </si>
  <si>
    <t>Prft</t>
  </si>
  <si>
    <t>Pcwt</t>
  </si>
  <si>
    <t>Providing and laying 1" thick topping cement concrate (1:2:4) including surface finishing and dividing into pannells (xs,I no 16 (B0 p-no42).</t>
  </si>
  <si>
    <t>Prepairing surface with and painting with matt finish i/c rubbing the surface with Bathy ( silicon cabidfe rubbing brick) filling  the voids with zink/ chalk/ plaster of paris mixture,applying first coat premix,making the surface smooth and then painting 3 coats with matt finsh of approved make etc complete ( new surface). si no 36 p-no u55</t>
  </si>
  <si>
    <t>Psft</t>
  </si>
  <si>
    <t xml:space="preserve">Laying with marble flooring fine dressed on the surface without winding set' in lime mortar 1:2 including rubbing and polishing of the joints. 3/4" thick flooring (S.I.No.28.P.No.28) </t>
  </si>
  <si>
    <t>%SFT</t>
  </si>
  <si>
    <t>Providing and fixing  iron steel grill door with angle iron frame of 1-1/2" x1-1/2" x1/4" and flat iron of 3/4" x1/4" with approved design and locking arrangment embeded in Mesonry as per instruction of engineer in charge.(s,I no31 p- no94).</t>
  </si>
  <si>
    <t>P/F 3/8" thick marble tiles of approved quailty and color shade size 8"x4/6"x4" in dado skriting and facing removal /tucking of existing plaster surafce 1/2" thick base of cement mortor 1:3 (S.I.No68(ii)P-49)</t>
  </si>
  <si>
    <t>Construction of Imam Barghah Anjuman Hyderi Registered Taluka Chamber District Tando Allahyar  (1st Floor)</t>
  </si>
  <si>
    <t>Cement plaster 1:6 upto 12' height 1/2" thick (S.I. No. 13/b/p-51).</t>
  </si>
  <si>
    <t>S C H E D U L E -B</t>
  </si>
  <si>
    <t>(Rupees Twelve Thousands Seven Hundred Eighty Five Point Two Eight Only)</t>
  </si>
  <si>
    <t>(Rupees Six Hundred Eighty Six Only)</t>
  </si>
  <si>
    <t>(Rupees Five Thousands Seven Hundred Fifty Seven Point Nine Five Only)</t>
  </si>
  <si>
    <t>(Rupees Two Thousands Three Hundred Thirty Seven Point Five Two Only)</t>
  </si>
  <si>
    <t>(Rupees Two Thousands Three Hundred Forty Six Point Six Zero Only)</t>
  </si>
  <si>
    <t>(Rupees One Hundred Ninety Four Point One Six Only)</t>
  </si>
  <si>
    <t>(Rupees Two Hundred Thirty One Point Six Zero Only)</t>
  </si>
  <si>
    <t>(Rupees Five Hundred Sixty Seven Point Four Eight Only)</t>
  </si>
  <si>
    <t>(Rupees Three Thousands Four Hundred Forty Four Point Three Eight Only)</t>
  </si>
  <si>
    <t>(Rupees One Hundred Eighty Six Point Four Zero Only)</t>
  </si>
  <si>
    <t>(Rupees Twenty Seven Thousands Six Hundred Seventy Eight Point Eight Six Only)</t>
  </si>
  <si>
    <t>(Rupees Twenty Eight Thousands Two Hundred Fifty Three Point Six One Only)</t>
  </si>
  <si>
    <t>(Rupees Four Thousands Seven Hundred Thirty Two Point Five Zero Only)</t>
  </si>
  <si>
    <t>(Rupees Fourteen Thousand Four Hundred Twenty Nine Point Two Five Only)</t>
  </si>
  <si>
    <t>(Rupees Two Thousands Seven Hundred Seventy Five Point One Seven Only)</t>
  </si>
  <si>
    <t>TERMS &amp; CONDITIONS:</t>
  </si>
  <si>
    <t>No Premium Shall be allowed on items based on market rates or sanctined by competent</t>
  </si>
  <si>
    <t xml:space="preserve">authority the Schedule of rates. </t>
  </si>
  <si>
    <t xml:space="preserve">Nothing shall be paid for cartage of any material what so ever brought at the site of work </t>
  </si>
  <si>
    <t xml:space="preserve">material cartage form Government stores </t>
  </si>
  <si>
    <t xml:space="preserve">The material for use in the work or his finished product can be got tested an approved lab, at the </t>
  </si>
  <si>
    <t xml:space="preserve">direction of incharge Engineer or his representative and all expencess in connection with such </t>
  </si>
  <si>
    <t xml:space="preserve">testing shall be borne by the Government on his account. </t>
  </si>
  <si>
    <r>
      <t>Contractor</t>
    </r>
    <r>
      <rPr>
        <sz val="11"/>
        <rFont val="Arial"/>
        <family val="2"/>
      </rPr>
      <t xml:space="preserve">
</t>
    </r>
  </si>
  <si>
    <t xml:space="preserve">        Executive Engineer</t>
  </si>
  <si>
    <t xml:space="preserve">        B u i l d i n g s D i v i s i o n </t>
  </si>
  <si>
    <t xml:space="preserve">         Tando Allahyar </t>
  </si>
</sst>
</file>

<file path=xl/styles.xml><?xml version="1.0" encoding="utf-8"?>
<styleSheet xmlns="http://schemas.openxmlformats.org/spreadsheetml/2006/main">
  <numFmts count="1">
    <numFmt numFmtId="166" formatCode="0.000"/>
  </numFmts>
  <fonts count="29">
    <font>
      <sz val="11"/>
      <color theme="1"/>
      <name val="Calibri"/>
      <family val="2"/>
      <scheme val="minor"/>
    </font>
    <font>
      <b/>
      <sz val="11"/>
      <color theme="1"/>
      <name val="Calibri"/>
      <family val="2"/>
      <scheme val="minor"/>
    </font>
    <font>
      <u/>
      <sz val="11"/>
      <color theme="1"/>
      <name val="Calibri"/>
      <family val="2"/>
      <scheme val="minor"/>
    </font>
    <font>
      <sz val="10"/>
      <name val="Arial"/>
      <family val="2"/>
    </font>
    <font>
      <b/>
      <i/>
      <sz val="13"/>
      <name val="Times New Roman"/>
      <family val="1"/>
    </font>
    <font>
      <b/>
      <sz val="12"/>
      <name val="Times New Roman"/>
      <family val="1"/>
    </font>
    <font>
      <sz val="8"/>
      <name val="Times New Roman"/>
      <family val="1"/>
    </font>
    <font>
      <b/>
      <sz val="8"/>
      <name val="Times New Roman"/>
      <family val="1"/>
    </font>
    <font>
      <b/>
      <i/>
      <sz val="8"/>
      <name val="Times New Roman"/>
      <family val="1"/>
    </font>
    <font>
      <b/>
      <sz val="10"/>
      <color theme="1"/>
      <name val="Calibri"/>
      <family val="2"/>
      <scheme val="minor"/>
    </font>
    <font>
      <sz val="10"/>
      <name val="Arial"/>
      <family val="2"/>
    </font>
    <font>
      <sz val="10"/>
      <color theme="1"/>
      <name val="Calibri"/>
      <family val="2"/>
      <scheme val="minor"/>
    </font>
    <font>
      <sz val="8"/>
      <name val="Arial"/>
      <family val="2"/>
    </font>
    <font>
      <b/>
      <sz val="12"/>
      <color theme="1"/>
      <name val="Calibri"/>
      <family val="2"/>
      <scheme val="minor"/>
    </font>
    <font>
      <b/>
      <sz val="9"/>
      <name val="Arial"/>
      <family val="2"/>
    </font>
    <font>
      <b/>
      <u/>
      <sz val="11"/>
      <color theme="1"/>
      <name val="Calibri"/>
      <family val="2"/>
      <scheme val="minor"/>
    </font>
    <font>
      <sz val="10"/>
      <name val="Arial"/>
    </font>
    <font>
      <sz val="13"/>
      <name val="Times New Roman"/>
      <family val="1"/>
    </font>
    <font>
      <sz val="13"/>
      <name val="Arial"/>
      <family val="2"/>
    </font>
    <font>
      <b/>
      <sz val="13"/>
      <name val="Times New Roman"/>
      <family val="1"/>
    </font>
    <font>
      <sz val="10"/>
      <name val="Arial"/>
      <family val="2"/>
      <charset val="1"/>
    </font>
    <font>
      <sz val="11"/>
      <name val="Arial"/>
      <family val="2"/>
    </font>
    <font>
      <b/>
      <sz val="25"/>
      <color theme="1"/>
      <name val="Times New Roman"/>
      <family val="1"/>
    </font>
    <font>
      <b/>
      <sz val="8"/>
      <name val="Arial"/>
      <family val="2"/>
    </font>
    <font>
      <b/>
      <u/>
      <sz val="10"/>
      <name val="Arial Black"/>
      <family val="2"/>
    </font>
    <font>
      <b/>
      <i/>
      <sz val="10"/>
      <name val="Times New Roman"/>
      <family val="1"/>
    </font>
    <font>
      <b/>
      <sz val="10"/>
      <name val="Times New Roman"/>
      <family val="1"/>
    </font>
    <font>
      <sz val="10"/>
      <name val="Times New Roman"/>
      <family val="1"/>
    </font>
    <font>
      <b/>
      <i/>
      <sz val="11"/>
      <name val="Arial"/>
      <family val="2"/>
    </font>
  </fonts>
  <fills count="2">
    <fill>
      <patternFill patternType="none"/>
    </fill>
    <fill>
      <patternFill patternType="gray125"/>
    </fill>
  </fills>
  <borders count="5">
    <border>
      <left/>
      <right/>
      <top/>
      <bottom/>
      <diagonal/>
    </border>
    <border>
      <left style="slantDashDot">
        <color indexed="64"/>
      </left>
      <right style="slantDashDot">
        <color indexed="64"/>
      </right>
      <top style="slantDashDot">
        <color indexed="64"/>
      </top>
      <bottom style="slantDashDot">
        <color indexed="64"/>
      </bottom>
      <diagonal/>
    </border>
    <border>
      <left/>
      <right/>
      <top/>
      <bottom style="slantDashDot">
        <color indexed="64"/>
      </bottom>
      <diagonal/>
    </border>
    <border>
      <left/>
      <right/>
      <top style="double">
        <color indexed="64"/>
      </top>
      <bottom style="thin">
        <color indexed="64"/>
      </bottom>
      <diagonal/>
    </border>
    <border>
      <left/>
      <right/>
      <top style="slantDashDot">
        <color indexed="64"/>
      </top>
      <bottom/>
      <diagonal/>
    </border>
  </borders>
  <cellStyleXfs count="6">
    <xf numFmtId="0" fontId="0" fillId="0" borderId="0"/>
    <xf numFmtId="0" fontId="3" fillId="0" borderId="0"/>
    <xf numFmtId="0" fontId="10" fillId="0" borderId="0"/>
    <xf numFmtId="0" fontId="3" fillId="0" borderId="0"/>
    <xf numFmtId="0" fontId="16" fillId="0" borderId="0"/>
    <xf numFmtId="0" fontId="20" fillId="0" borderId="0"/>
  </cellStyleXfs>
  <cellXfs count="67">
    <xf numFmtId="0" fontId="0" fillId="0" borderId="0" xfId="0"/>
    <xf numFmtId="0" fontId="0" fillId="0" borderId="0" xfId="0" applyFont="1"/>
    <xf numFmtId="2" fontId="0" fillId="0" borderId="0" xfId="0" applyNumberFormat="1"/>
    <xf numFmtId="2" fontId="0" fillId="0" borderId="0" xfId="0" applyNumberFormat="1" applyFont="1"/>
    <xf numFmtId="0" fontId="11" fillId="0" borderId="0" xfId="0" applyFont="1"/>
    <xf numFmtId="0" fontId="11" fillId="0" borderId="0" xfId="0" applyFont="1" applyAlignment="1"/>
    <xf numFmtId="2" fontId="11" fillId="0" borderId="0" xfId="0" applyNumberFormat="1" applyFont="1" applyAlignment="1"/>
    <xf numFmtId="2" fontId="11" fillId="0" borderId="0" xfId="0" applyNumberFormat="1" applyFont="1"/>
    <xf numFmtId="0" fontId="13" fillId="0" borderId="0" xfId="0" applyFont="1" applyAlignment="1">
      <alignment vertical="top"/>
    </xf>
    <xf numFmtId="0" fontId="14" fillId="0" borderId="1" xfId="2" applyFont="1" applyFill="1" applyBorder="1" applyAlignment="1">
      <alignment vertical="top" wrapText="1"/>
    </xf>
    <xf numFmtId="0" fontId="1" fillId="0" borderId="0" xfId="0" applyFont="1" applyAlignment="1"/>
    <xf numFmtId="2" fontId="11" fillId="0" borderId="0" xfId="0" applyNumberFormat="1" applyFont="1" applyAlignment="1">
      <alignment horizontal="right"/>
    </xf>
    <xf numFmtId="2" fontId="0" fillId="0" borderId="0" xfId="0" applyNumberFormat="1" applyAlignment="1">
      <alignment horizontal="right"/>
    </xf>
    <xf numFmtId="2" fontId="2" fillId="0" borderId="0" xfId="0" applyNumberFormat="1" applyFont="1" applyAlignment="1">
      <alignment horizontal="right"/>
    </xf>
    <xf numFmtId="0" fontId="0" fillId="0" borderId="0" xfId="0" applyFont="1" applyAlignment="1"/>
    <xf numFmtId="0" fontId="0" fillId="0" borderId="0" xfId="0" applyAlignment="1"/>
    <xf numFmtId="2" fontId="0" fillId="0" borderId="0" xfId="0" applyNumberFormat="1" applyAlignment="1"/>
    <xf numFmtId="0" fontId="11" fillId="0" borderId="0" xfId="0" applyFont="1" applyAlignment="1">
      <alignment horizontal="right"/>
    </xf>
    <xf numFmtId="0" fontId="11" fillId="0" borderId="0" xfId="0" applyFont="1" applyAlignment="1">
      <alignment horizontal="left"/>
    </xf>
    <xf numFmtId="0" fontId="9" fillId="0" borderId="0" xfId="0" applyFont="1"/>
    <xf numFmtId="2" fontId="9" fillId="0" borderId="0" xfId="0" applyNumberFormat="1" applyFont="1" applyAlignment="1">
      <alignment horizontal="right"/>
    </xf>
    <xf numFmtId="0" fontId="9" fillId="0" borderId="0" xfId="0" applyFont="1" applyAlignment="1">
      <alignment horizontal="center"/>
    </xf>
    <xf numFmtId="2" fontId="9" fillId="0" borderId="0" xfId="0" applyNumberFormat="1" applyFont="1" applyAlignment="1">
      <alignment horizontal="center"/>
    </xf>
    <xf numFmtId="2" fontId="9" fillId="0" borderId="0" xfId="0" applyNumberFormat="1" applyFont="1"/>
    <xf numFmtId="0" fontId="14" fillId="0" borderId="1" xfId="2" applyFont="1" applyFill="1" applyBorder="1" applyAlignment="1">
      <alignment horizontal="center" vertical="center"/>
    </xf>
    <xf numFmtId="2" fontId="14" fillId="0" borderId="1" xfId="2" applyNumberFormat="1" applyFont="1" applyFill="1" applyBorder="1" applyAlignment="1">
      <alignment horizontal="center" vertical="center"/>
    </xf>
    <xf numFmtId="0" fontId="13" fillId="0" borderId="0" xfId="0" applyFont="1" applyAlignment="1">
      <alignment horizontal="right" vertical="top"/>
    </xf>
    <xf numFmtId="1" fontId="13" fillId="0" borderId="3" xfId="0" applyNumberFormat="1" applyFont="1" applyBorder="1" applyAlignment="1">
      <alignment horizontal="left"/>
    </xf>
    <xf numFmtId="0" fontId="0" fillId="0" borderId="0" xfId="0" applyBorder="1" applyAlignment="1">
      <alignment horizontal="center"/>
    </xf>
    <xf numFmtId="0" fontId="25" fillId="0" borderId="0" xfId="0" applyFont="1" applyBorder="1" applyAlignment="1">
      <alignment horizontal="center"/>
    </xf>
    <xf numFmtId="0" fontId="7" fillId="0" borderId="0" xfId="0" applyFont="1" applyBorder="1" applyAlignment="1">
      <alignment horizontal="left" vertical="top" wrapText="1"/>
    </xf>
    <xf numFmtId="0" fontId="6" fillId="0" borderId="0" xfId="0" applyFont="1" applyAlignment="1">
      <alignment horizontal="left"/>
    </xf>
    <xf numFmtId="2" fontId="7" fillId="0" borderId="0" xfId="0" applyNumberFormat="1" applyFont="1" applyBorder="1" applyAlignment="1">
      <alignment horizontal="left"/>
    </xf>
    <xf numFmtId="0" fontId="8" fillId="0" borderId="0" xfId="0" applyFont="1" applyBorder="1" applyAlignment="1">
      <alignment horizontal="center"/>
    </xf>
    <xf numFmtId="0" fontId="12" fillId="0" borderId="0" xfId="0" applyFont="1" applyAlignment="1"/>
    <xf numFmtId="0" fontId="6" fillId="0" borderId="0" xfId="0" applyFont="1" applyBorder="1" applyAlignment="1">
      <alignment horizontal="left"/>
    </xf>
    <xf numFmtId="2" fontId="6" fillId="0" borderId="0" xfId="0" applyNumberFormat="1" applyFont="1" applyBorder="1" applyAlignment="1">
      <alignment horizontal="left"/>
    </xf>
    <xf numFmtId="166" fontId="6" fillId="0" borderId="0" xfId="0" applyNumberFormat="1" applyFont="1" applyBorder="1" applyAlignment="1">
      <alignment horizontal="left"/>
    </xf>
    <xf numFmtId="0" fontId="7" fillId="0" borderId="0" xfId="0" applyFont="1" applyAlignment="1"/>
    <xf numFmtId="0" fontId="7" fillId="0" borderId="0" xfId="0" applyFont="1" applyAlignment="1">
      <alignment vertical="center"/>
    </xf>
    <xf numFmtId="0" fontId="12" fillId="0" borderId="0" xfId="0" applyFont="1"/>
    <xf numFmtId="0" fontId="26" fillId="0" borderId="0" xfId="0" applyFont="1" applyBorder="1" applyAlignment="1">
      <alignment horizontal="left" vertical="top" wrapText="1"/>
    </xf>
    <xf numFmtId="0" fontId="27" fillId="0" borderId="0" xfId="0" applyFont="1" applyBorder="1" applyAlignment="1">
      <alignment horizontal="left"/>
    </xf>
    <xf numFmtId="2" fontId="27" fillId="0" borderId="0" xfId="0" applyNumberFormat="1" applyFont="1" applyBorder="1" applyAlignment="1">
      <alignment horizontal="left"/>
    </xf>
    <xf numFmtId="166" fontId="27" fillId="0" borderId="0" xfId="0" applyNumberFormat="1" applyFont="1" applyBorder="1" applyAlignment="1">
      <alignment horizontal="left"/>
    </xf>
    <xf numFmtId="2" fontId="5" fillId="0" borderId="0" xfId="0" applyNumberFormat="1" applyFont="1" applyBorder="1" applyAlignment="1">
      <alignment horizontal="left"/>
    </xf>
    <xf numFmtId="0" fontId="19" fillId="0" borderId="0" xfId="0" applyFont="1" applyBorder="1" applyAlignment="1">
      <alignment vertical="top" wrapText="1"/>
    </xf>
    <xf numFmtId="0" fontId="18" fillId="0" borderId="0" xfId="0" applyFont="1"/>
    <xf numFmtId="0" fontId="0" fillId="0" borderId="0" xfId="0" applyAlignment="1">
      <alignment horizontal="right"/>
    </xf>
    <xf numFmtId="0" fontId="0" fillId="0" borderId="0" xfId="0" applyAlignment="1">
      <alignment horizontal="center"/>
    </xf>
    <xf numFmtId="0" fontId="4" fillId="0" borderId="0" xfId="0" applyFont="1" applyAlignment="1">
      <alignment horizontal="center"/>
    </xf>
    <xf numFmtId="0" fontId="18" fillId="0" borderId="0" xfId="0" applyFont="1" applyAlignment="1"/>
    <xf numFmtId="0" fontId="17" fillId="0" borderId="0" xfId="0" applyFont="1" applyAlignment="1">
      <alignment vertical="top" wrapText="1"/>
    </xf>
    <xf numFmtId="0" fontId="4" fillId="0" borderId="0" xfId="0" applyFont="1" applyAlignment="1"/>
    <xf numFmtId="0" fontId="4" fillId="0" borderId="0" xfId="0" applyFont="1" applyAlignment="1">
      <alignment horizontal="center" vertical="center"/>
    </xf>
    <xf numFmtId="0" fontId="4" fillId="0" borderId="0" xfId="0" applyFont="1" applyAlignment="1">
      <alignment vertical="center"/>
    </xf>
    <xf numFmtId="0" fontId="14" fillId="0" borderId="1" xfId="2" applyFont="1" applyFill="1" applyBorder="1" applyAlignment="1">
      <alignment horizontal="center" vertical="center"/>
    </xf>
    <xf numFmtId="0" fontId="15" fillId="0" borderId="2" xfId="0" applyFont="1" applyBorder="1" applyAlignment="1">
      <alignment horizontal="left" vertical="center" wrapText="1"/>
    </xf>
    <xf numFmtId="0" fontId="11" fillId="0" borderId="4" xfId="0" applyFont="1" applyBorder="1" applyAlignment="1">
      <alignment horizontal="justify" vertical="center" wrapText="1"/>
    </xf>
    <xf numFmtId="0" fontId="3" fillId="0" borderId="0" xfId="0" applyFont="1" applyFill="1" applyBorder="1" applyAlignment="1">
      <alignment horizontal="justify" vertical="center" wrapText="1"/>
    </xf>
    <xf numFmtId="0" fontId="1" fillId="0" borderId="2" xfId="0" applyFont="1" applyBorder="1" applyAlignment="1">
      <alignment horizontal="right" vertical="top"/>
    </xf>
    <xf numFmtId="2" fontId="13" fillId="0" borderId="3" xfId="0" applyNumberFormat="1" applyFont="1" applyBorder="1" applyAlignment="1">
      <alignment horizontal="center"/>
    </xf>
    <xf numFmtId="0" fontId="3" fillId="0" borderId="0" xfId="0" applyFont="1" applyAlignment="1">
      <alignment horizontal="justify" vertical="center" wrapText="1"/>
    </xf>
    <xf numFmtId="0" fontId="24" fillId="0" borderId="0" xfId="0" applyFont="1" applyBorder="1" applyAlignment="1">
      <alignment horizontal="left" vertical="top" wrapText="1"/>
    </xf>
    <xf numFmtId="0" fontId="28" fillId="0" borderId="0" xfId="0" applyFont="1" applyBorder="1" applyAlignment="1">
      <alignment horizontal="left" vertical="top" wrapText="1"/>
    </xf>
    <xf numFmtId="0" fontId="23" fillId="0" borderId="0" xfId="0" applyFont="1" applyBorder="1" applyAlignment="1">
      <alignment horizontal="right" vertical="top" wrapText="1"/>
    </xf>
    <xf numFmtId="0" fontId="22" fillId="0" borderId="0" xfId="0" applyFont="1" applyAlignment="1">
      <alignment horizontal="center" vertical="center"/>
    </xf>
  </cellXfs>
  <cellStyles count="6">
    <cellStyle name="Excel Built-in Normal" xfId="5"/>
    <cellStyle name="Normal" xfId="0" builtinId="0"/>
    <cellStyle name="Normal 2" xfId="1"/>
    <cellStyle name="Normal 3" xfId="3"/>
    <cellStyle name="Normal 4" xfId="2"/>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65"/>
  <sheetViews>
    <sheetView tabSelected="1" workbookViewId="0">
      <selection activeCell="C8" sqref="C8:M8"/>
    </sheetView>
  </sheetViews>
  <sheetFormatPr defaultRowHeight="15.75"/>
  <cols>
    <col min="1" max="1" width="3.7109375" style="8" customWidth="1"/>
    <col min="2" max="2" width="2.85546875" style="4" customWidth="1"/>
    <col min="3" max="3" width="11.28515625" customWidth="1"/>
    <col min="4" max="4" width="3.28515625" customWidth="1"/>
    <col min="5" max="5" width="3.5703125" customWidth="1"/>
    <col min="6" max="6" width="3" style="15" customWidth="1"/>
    <col min="7" max="7" width="3.42578125" style="2" customWidth="1"/>
    <col min="8" max="8" width="7.85546875" style="12" customWidth="1"/>
    <col min="9" max="9" width="2.140625" style="2" customWidth="1"/>
    <col min="10" max="10" width="6.28515625" style="16" customWidth="1"/>
    <col min="11" max="11" width="3.140625" style="2" customWidth="1"/>
    <col min="12" max="12" width="5.42578125" style="12" customWidth="1"/>
    <col min="13" max="13" width="7.42578125" style="11" customWidth="1"/>
    <col min="14" max="14" width="10.5703125" style="17" customWidth="1"/>
    <col min="15" max="15" width="5.5703125" style="4" customWidth="1"/>
    <col min="16" max="16" width="10.85546875" style="5" customWidth="1"/>
    <col min="17" max="17" width="6.5703125" customWidth="1"/>
    <col min="18" max="18" width="7.140625" customWidth="1"/>
    <col min="20" max="20" width="20.28515625" customWidth="1"/>
    <col min="21" max="21" width="2.140625" customWidth="1"/>
  </cols>
  <sheetData>
    <row r="1" spans="1:19" ht="30.75">
      <c r="A1" s="66" t="s">
        <v>31</v>
      </c>
      <c r="B1" s="66"/>
      <c r="C1" s="66"/>
      <c r="D1" s="66"/>
      <c r="E1" s="66"/>
      <c r="F1" s="66"/>
      <c r="G1" s="66"/>
      <c r="H1" s="66"/>
      <c r="I1" s="66"/>
      <c r="J1" s="66"/>
      <c r="K1" s="66"/>
      <c r="L1" s="66"/>
      <c r="M1" s="66"/>
      <c r="N1" s="66"/>
      <c r="O1" s="66"/>
      <c r="P1" s="66"/>
    </row>
    <row r="2" spans="1:19">
      <c r="C2" s="1"/>
      <c r="D2" s="1"/>
      <c r="E2" s="1"/>
      <c r="F2" s="14"/>
      <c r="G2" s="3"/>
      <c r="H2" s="13"/>
    </row>
    <row r="3" spans="1:19" ht="38.25" customHeight="1" thickBot="1">
      <c r="A3" s="60" t="s">
        <v>3</v>
      </c>
      <c r="B3" s="60"/>
      <c r="C3" s="60"/>
      <c r="D3" s="57" t="s">
        <v>29</v>
      </c>
      <c r="E3" s="57"/>
      <c r="F3" s="57"/>
      <c r="G3" s="57"/>
      <c r="H3" s="57"/>
      <c r="I3" s="57"/>
      <c r="J3" s="57"/>
      <c r="K3" s="57"/>
      <c r="L3" s="57"/>
      <c r="M3" s="57"/>
      <c r="N3" s="57"/>
      <c r="O3" s="57"/>
      <c r="P3" s="57"/>
      <c r="Q3" s="10"/>
      <c r="R3" s="10"/>
      <c r="S3" s="10"/>
    </row>
    <row r="4" spans="1:19" ht="24" customHeight="1" thickBot="1">
      <c r="A4" s="9" t="s">
        <v>4</v>
      </c>
      <c r="B4" s="56" t="s">
        <v>5</v>
      </c>
      <c r="C4" s="56"/>
      <c r="D4" s="56"/>
      <c r="E4" s="56"/>
      <c r="F4" s="56"/>
      <c r="G4" s="56"/>
      <c r="H4" s="56"/>
      <c r="I4" s="56"/>
      <c r="J4" s="56"/>
      <c r="K4" s="56"/>
      <c r="L4" s="56"/>
      <c r="M4" s="25" t="s">
        <v>6</v>
      </c>
      <c r="N4" s="24" t="s">
        <v>7</v>
      </c>
      <c r="O4" s="24" t="s">
        <v>8</v>
      </c>
      <c r="P4" s="24" t="s">
        <v>9</v>
      </c>
    </row>
    <row r="5" spans="1:19" s="4" customFormat="1" ht="27" customHeight="1">
      <c r="A5" s="8">
        <v>1</v>
      </c>
      <c r="C5" s="58" t="s">
        <v>15</v>
      </c>
      <c r="D5" s="58"/>
      <c r="E5" s="58"/>
      <c r="F5" s="58"/>
      <c r="G5" s="58"/>
      <c r="H5" s="58"/>
      <c r="I5" s="58"/>
      <c r="J5" s="58"/>
      <c r="K5" s="58"/>
      <c r="L5" s="58"/>
      <c r="M5" s="58"/>
      <c r="N5" s="17"/>
      <c r="P5" s="5"/>
    </row>
    <row r="6" spans="1:19" s="4" customFormat="1">
      <c r="A6" s="8"/>
      <c r="G6" s="5"/>
      <c r="H6" s="7"/>
      <c r="I6" s="11"/>
      <c r="J6" s="7"/>
      <c r="K6" s="6"/>
      <c r="L6" s="7"/>
      <c r="M6" s="20">
        <v>1374.31</v>
      </c>
      <c r="N6" s="21">
        <v>12785.28</v>
      </c>
      <c r="O6" s="21" t="s">
        <v>26</v>
      </c>
      <c r="P6" s="22">
        <f>M6*N6%</f>
        <v>175709.38156799998</v>
      </c>
    </row>
    <row r="7" spans="1:19" s="4" customFormat="1" ht="12.75">
      <c r="A7" s="65" t="s">
        <v>32</v>
      </c>
      <c r="B7" s="65"/>
      <c r="C7" s="65"/>
      <c r="D7" s="65"/>
      <c r="E7" s="65"/>
      <c r="F7" s="65"/>
      <c r="G7" s="65"/>
      <c r="H7" s="65"/>
      <c r="I7" s="65"/>
      <c r="J7" s="65"/>
      <c r="K7" s="65"/>
      <c r="L7" s="65"/>
      <c r="M7" s="65"/>
      <c r="N7" s="65"/>
      <c r="O7" s="65"/>
      <c r="P7" s="65"/>
    </row>
    <row r="8" spans="1:19" s="4" customFormat="1" ht="114" customHeight="1">
      <c r="A8" s="8">
        <v>2</v>
      </c>
      <c r="C8" s="59" t="s">
        <v>10</v>
      </c>
      <c r="D8" s="59"/>
      <c r="E8" s="59"/>
      <c r="F8" s="59"/>
      <c r="G8" s="59"/>
      <c r="H8" s="59"/>
      <c r="I8" s="59"/>
      <c r="J8" s="59"/>
      <c r="K8" s="59"/>
      <c r="L8" s="59"/>
      <c r="M8" s="59"/>
      <c r="N8" s="17"/>
      <c r="P8" s="5"/>
    </row>
    <row r="9" spans="1:19" s="4" customFormat="1" ht="14.25" customHeight="1">
      <c r="A9" s="8"/>
      <c r="F9" s="5"/>
      <c r="G9" s="7"/>
      <c r="H9" s="11"/>
      <c r="I9" s="7"/>
      <c r="J9" s="6"/>
      <c r="K9" s="7"/>
      <c r="L9" s="19"/>
      <c r="M9" s="20">
        <v>1400.4</v>
      </c>
      <c r="N9" s="22">
        <v>686</v>
      </c>
      <c r="O9" s="21" t="s">
        <v>19</v>
      </c>
      <c r="P9" s="22">
        <f>M9*N9</f>
        <v>960674.4</v>
      </c>
    </row>
    <row r="10" spans="1:19" s="4" customFormat="1" ht="14.25" customHeight="1">
      <c r="A10" s="65" t="s">
        <v>33</v>
      </c>
      <c r="B10" s="65"/>
      <c r="C10" s="65"/>
      <c r="D10" s="65"/>
      <c r="E10" s="65"/>
      <c r="F10" s="65"/>
      <c r="G10" s="65"/>
      <c r="H10" s="65"/>
      <c r="I10" s="65"/>
      <c r="J10" s="65"/>
      <c r="K10" s="65"/>
      <c r="L10" s="65"/>
      <c r="M10" s="65"/>
      <c r="N10" s="65"/>
      <c r="O10" s="65"/>
      <c r="P10" s="65"/>
    </row>
    <row r="11" spans="1:19" s="4" customFormat="1" ht="57.75" customHeight="1">
      <c r="A11" s="8">
        <v>3</v>
      </c>
      <c r="C11" s="59" t="s">
        <v>11</v>
      </c>
      <c r="D11" s="59"/>
      <c r="E11" s="59"/>
      <c r="F11" s="59"/>
      <c r="G11" s="59"/>
      <c r="H11" s="59"/>
      <c r="I11" s="59"/>
      <c r="J11" s="59"/>
      <c r="K11" s="59"/>
      <c r="L11" s="59"/>
      <c r="M11" s="59"/>
      <c r="N11" s="17"/>
      <c r="P11" s="5"/>
    </row>
    <row r="12" spans="1:19" s="4" customFormat="1">
      <c r="A12" s="8"/>
      <c r="C12" s="19"/>
      <c r="G12" s="5"/>
      <c r="H12" s="11"/>
      <c r="J12" s="7"/>
      <c r="K12" s="11"/>
      <c r="L12" s="11"/>
      <c r="M12" s="20">
        <v>83.95</v>
      </c>
      <c r="N12" s="21">
        <v>5757.95</v>
      </c>
      <c r="O12" s="21" t="s">
        <v>21</v>
      </c>
      <c r="P12" s="22">
        <f>M12*N12</f>
        <v>483379.90250000003</v>
      </c>
    </row>
    <row r="13" spans="1:19" s="4" customFormat="1" ht="12.75">
      <c r="A13" s="65" t="s">
        <v>34</v>
      </c>
      <c r="B13" s="65"/>
      <c r="C13" s="65"/>
      <c r="D13" s="65"/>
      <c r="E13" s="65"/>
      <c r="F13" s="65"/>
      <c r="G13" s="65"/>
      <c r="H13" s="65"/>
      <c r="I13" s="65"/>
      <c r="J13" s="65"/>
      <c r="K13" s="65"/>
      <c r="L13" s="65"/>
      <c r="M13" s="65"/>
      <c r="N13" s="65"/>
      <c r="O13" s="65"/>
      <c r="P13" s="65"/>
    </row>
    <row r="14" spans="1:19" s="4" customFormat="1" ht="25.5" customHeight="1">
      <c r="A14" s="8">
        <v>4</v>
      </c>
      <c r="C14" s="59" t="s">
        <v>30</v>
      </c>
      <c r="D14" s="59"/>
      <c r="E14" s="59"/>
      <c r="F14" s="59"/>
      <c r="G14" s="59"/>
      <c r="H14" s="59"/>
      <c r="I14" s="59"/>
      <c r="J14" s="59"/>
      <c r="K14" s="59"/>
      <c r="L14" s="59"/>
      <c r="M14" s="59"/>
      <c r="N14" s="17"/>
      <c r="P14" s="5"/>
    </row>
    <row r="15" spans="1:19" s="4" customFormat="1">
      <c r="A15" s="8"/>
      <c r="F15" s="5"/>
      <c r="G15" s="7"/>
      <c r="I15" s="5"/>
      <c r="J15" s="7"/>
      <c r="K15" s="7"/>
      <c r="L15" s="11"/>
      <c r="M15" s="20">
        <v>6135.5</v>
      </c>
      <c r="N15" s="22">
        <v>2337.52</v>
      </c>
      <c r="O15" s="21" t="s">
        <v>1</v>
      </c>
      <c r="P15" s="22">
        <f>M15*N15%</f>
        <v>143418.53959999999</v>
      </c>
    </row>
    <row r="16" spans="1:19" s="4" customFormat="1" ht="12.75">
      <c r="A16" s="65" t="s">
        <v>35</v>
      </c>
      <c r="B16" s="65"/>
      <c r="C16" s="65"/>
      <c r="D16" s="65"/>
      <c r="E16" s="65"/>
      <c r="F16" s="65"/>
      <c r="G16" s="65"/>
      <c r="H16" s="65"/>
      <c r="I16" s="65"/>
      <c r="J16" s="65"/>
      <c r="K16" s="65"/>
      <c r="L16" s="65"/>
      <c r="M16" s="65"/>
      <c r="N16" s="65"/>
      <c r="O16" s="65"/>
      <c r="P16" s="65"/>
    </row>
    <row r="17" spans="1:16" s="4" customFormat="1" ht="31.5" customHeight="1">
      <c r="A17" s="8">
        <v>5</v>
      </c>
      <c r="C17" s="59" t="s">
        <v>12</v>
      </c>
      <c r="D17" s="59"/>
      <c r="E17" s="59"/>
      <c r="F17" s="59"/>
      <c r="G17" s="59"/>
      <c r="H17" s="59"/>
      <c r="I17" s="59"/>
      <c r="J17" s="59"/>
      <c r="K17" s="59"/>
      <c r="L17" s="59"/>
      <c r="M17" s="59"/>
      <c r="N17" s="17"/>
      <c r="P17" s="5"/>
    </row>
    <row r="18" spans="1:16" s="4" customFormat="1">
      <c r="A18" s="8"/>
      <c r="C18" s="19"/>
      <c r="F18" s="5"/>
      <c r="G18" s="7"/>
      <c r="H18" s="11"/>
      <c r="I18" s="7"/>
      <c r="J18" s="6"/>
      <c r="K18" s="7"/>
      <c r="L18" s="11"/>
      <c r="M18" s="20">
        <v>6135.5</v>
      </c>
      <c r="N18" s="22">
        <v>2346.6</v>
      </c>
      <c r="O18" s="21" t="s">
        <v>1</v>
      </c>
      <c r="P18" s="21">
        <f>M18*N18%</f>
        <v>143975.64299999998</v>
      </c>
    </row>
    <row r="19" spans="1:16" s="4" customFormat="1" ht="12.75">
      <c r="A19" s="65" t="s">
        <v>36</v>
      </c>
      <c r="B19" s="65"/>
      <c r="C19" s="65"/>
      <c r="D19" s="65"/>
      <c r="E19" s="65"/>
      <c r="F19" s="65"/>
      <c r="G19" s="65"/>
      <c r="H19" s="65"/>
      <c r="I19" s="65"/>
      <c r="J19" s="65"/>
      <c r="K19" s="65"/>
      <c r="L19" s="65"/>
      <c r="M19" s="65"/>
      <c r="N19" s="65"/>
      <c r="O19" s="65"/>
      <c r="P19" s="65"/>
    </row>
    <row r="20" spans="1:16" s="4" customFormat="1" ht="45" customHeight="1">
      <c r="A20" s="8">
        <v>6</v>
      </c>
      <c r="C20" s="59" t="s">
        <v>17</v>
      </c>
      <c r="D20" s="59"/>
      <c r="E20" s="59"/>
      <c r="F20" s="59"/>
      <c r="G20" s="59"/>
      <c r="H20" s="59"/>
      <c r="I20" s="59"/>
      <c r="J20" s="59"/>
      <c r="K20" s="59"/>
      <c r="L20" s="59"/>
      <c r="M20" s="59"/>
      <c r="N20" s="17"/>
      <c r="P20" s="5"/>
    </row>
    <row r="21" spans="1:16" s="4" customFormat="1">
      <c r="A21" s="8"/>
      <c r="G21" s="5"/>
      <c r="H21" s="7"/>
      <c r="I21" s="11"/>
      <c r="J21" s="7"/>
      <c r="K21" s="19"/>
      <c r="L21" s="23"/>
      <c r="M21" s="20">
        <v>151.5</v>
      </c>
      <c r="N21" s="21">
        <v>194.16</v>
      </c>
      <c r="O21" s="21" t="s">
        <v>1</v>
      </c>
      <c r="P21" s="22">
        <f>M21*N21</f>
        <v>29415.239999999998</v>
      </c>
    </row>
    <row r="22" spans="1:16" s="4" customFormat="1" ht="12.75">
      <c r="A22" s="65" t="s">
        <v>37</v>
      </c>
      <c r="B22" s="65"/>
      <c r="C22" s="65"/>
      <c r="D22" s="65"/>
      <c r="E22" s="65"/>
      <c r="F22" s="65"/>
      <c r="G22" s="65"/>
      <c r="H22" s="65"/>
      <c r="I22" s="65"/>
      <c r="J22" s="65"/>
      <c r="K22" s="65"/>
      <c r="L22" s="65"/>
      <c r="M22" s="65"/>
      <c r="N22" s="65"/>
      <c r="O22" s="65"/>
      <c r="P22" s="65"/>
    </row>
    <row r="23" spans="1:16" s="4" customFormat="1" ht="60.75" customHeight="1">
      <c r="A23" s="26">
        <v>7</v>
      </c>
      <c r="B23" s="18"/>
      <c r="C23" s="59" t="s">
        <v>27</v>
      </c>
      <c r="D23" s="59"/>
      <c r="E23" s="59"/>
      <c r="F23" s="59"/>
      <c r="G23" s="59"/>
      <c r="H23" s="59"/>
      <c r="I23" s="59"/>
      <c r="J23" s="59"/>
      <c r="K23" s="59"/>
      <c r="L23" s="59"/>
      <c r="M23" s="59"/>
      <c r="N23" s="17"/>
      <c r="O23" s="18"/>
      <c r="P23" s="18"/>
    </row>
    <row r="24" spans="1:16" s="4" customFormat="1">
      <c r="A24" s="8"/>
      <c r="G24" s="5"/>
      <c r="H24" s="7"/>
      <c r="I24" s="11"/>
      <c r="J24" s="7"/>
      <c r="K24" s="19"/>
      <c r="L24" s="7"/>
      <c r="M24" s="20">
        <v>31.5</v>
      </c>
      <c r="N24" s="22">
        <v>231.6</v>
      </c>
      <c r="O24" s="21" t="s">
        <v>20</v>
      </c>
      <c r="P24" s="22">
        <f>M24*N24</f>
        <v>7295.4</v>
      </c>
    </row>
    <row r="25" spans="1:16" s="4" customFormat="1" ht="12.75">
      <c r="A25" s="65" t="s">
        <v>38</v>
      </c>
      <c r="B25" s="65"/>
      <c r="C25" s="65"/>
      <c r="D25" s="65"/>
      <c r="E25" s="65"/>
      <c r="F25" s="65"/>
      <c r="G25" s="65"/>
      <c r="H25" s="65"/>
      <c r="I25" s="65"/>
      <c r="J25" s="65"/>
      <c r="K25" s="65"/>
      <c r="L25" s="65"/>
      <c r="M25" s="65"/>
      <c r="N25" s="65"/>
      <c r="O25" s="65"/>
      <c r="P25" s="65"/>
    </row>
    <row r="26" spans="1:16" s="4" customFormat="1" ht="44.25" customHeight="1">
      <c r="A26" s="8">
        <v>8</v>
      </c>
      <c r="C26" s="59" t="s">
        <v>25</v>
      </c>
      <c r="D26" s="59"/>
      <c r="E26" s="59"/>
      <c r="F26" s="59"/>
      <c r="G26" s="59"/>
      <c r="H26" s="59"/>
      <c r="I26" s="59"/>
      <c r="J26" s="59"/>
      <c r="K26" s="59"/>
      <c r="L26" s="59"/>
      <c r="M26" s="59"/>
      <c r="N26" s="17"/>
    </row>
    <row r="27" spans="1:16" s="4" customFormat="1">
      <c r="A27" s="8"/>
      <c r="G27" s="5"/>
      <c r="H27" s="7"/>
      <c r="I27" s="11"/>
      <c r="J27" s="7"/>
      <c r="K27" s="19"/>
      <c r="L27" s="7"/>
      <c r="M27" s="20">
        <v>2066</v>
      </c>
      <c r="N27" s="21">
        <v>567.48</v>
      </c>
      <c r="O27" s="21" t="s">
        <v>24</v>
      </c>
      <c r="P27" s="21">
        <f>M27*N27</f>
        <v>1172413.68</v>
      </c>
    </row>
    <row r="28" spans="1:16" s="4" customFormat="1" ht="12.75">
      <c r="A28" s="65" t="s">
        <v>39</v>
      </c>
      <c r="B28" s="65"/>
      <c r="C28" s="65"/>
      <c r="D28" s="65"/>
      <c r="E28" s="65"/>
      <c r="F28" s="65"/>
      <c r="G28" s="65"/>
      <c r="H28" s="65"/>
      <c r="I28" s="65"/>
      <c r="J28" s="65"/>
      <c r="K28" s="65"/>
      <c r="L28" s="65"/>
      <c r="M28" s="65"/>
      <c r="N28" s="65"/>
      <c r="O28" s="65"/>
      <c r="P28" s="65"/>
    </row>
    <row r="29" spans="1:16" s="4" customFormat="1" ht="77.25" customHeight="1">
      <c r="A29" s="8">
        <v>9</v>
      </c>
      <c r="C29" s="62" t="s">
        <v>23</v>
      </c>
      <c r="D29" s="62"/>
      <c r="E29" s="62"/>
      <c r="F29" s="62"/>
      <c r="G29" s="62"/>
      <c r="H29" s="62"/>
      <c r="I29" s="62"/>
      <c r="J29" s="62"/>
      <c r="K29" s="62"/>
      <c r="L29" s="62"/>
      <c r="M29" s="62"/>
      <c r="N29" s="17"/>
      <c r="P29" s="6"/>
    </row>
    <row r="30" spans="1:16" s="4" customFormat="1" ht="12.75" customHeight="1">
      <c r="A30" s="8"/>
      <c r="F30" s="5"/>
      <c r="G30" s="7"/>
      <c r="I30" s="5"/>
      <c r="J30" s="7"/>
      <c r="K30" s="7"/>
      <c r="L30" s="11"/>
      <c r="M30" s="20">
        <v>2528.5</v>
      </c>
      <c r="N30" s="21">
        <v>3444.38</v>
      </c>
      <c r="O30" s="21" t="s">
        <v>1</v>
      </c>
      <c r="P30" s="22">
        <f>M30*N30%</f>
        <v>87091.148300000001</v>
      </c>
    </row>
    <row r="31" spans="1:16" s="4" customFormat="1" ht="12.75">
      <c r="A31" s="65" t="s">
        <v>40</v>
      </c>
      <c r="B31" s="65"/>
      <c r="C31" s="65"/>
      <c r="D31" s="65"/>
      <c r="E31" s="65"/>
      <c r="F31" s="65"/>
      <c r="G31" s="65"/>
      <c r="H31" s="65"/>
      <c r="I31" s="65"/>
      <c r="J31" s="65"/>
      <c r="K31" s="65"/>
      <c r="L31" s="65"/>
      <c r="M31" s="65"/>
      <c r="N31" s="65"/>
      <c r="O31" s="65"/>
      <c r="P31" s="65"/>
    </row>
    <row r="32" spans="1:16" s="4" customFormat="1" ht="45.75" customHeight="1">
      <c r="A32" s="8">
        <v>10</v>
      </c>
      <c r="C32" s="59" t="s">
        <v>28</v>
      </c>
      <c r="D32" s="59"/>
      <c r="E32" s="59"/>
      <c r="F32" s="59"/>
      <c r="G32" s="59"/>
      <c r="H32" s="59"/>
      <c r="I32" s="59"/>
      <c r="J32" s="59"/>
      <c r="K32" s="59"/>
      <c r="L32" s="59"/>
      <c r="M32" s="59"/>
      <c r="N32" s="17"/>
      <c r="P32" s="5"/>
    </row>
    <row r="33" spans="1:16" s="4" customFormat="1" ht="12" customHeight="1">
      <c r="A33" s="8"/>
      <c r="G33" s="5"/>
      <c r="H33" s="7"/>
      <c r="I33" s="11"/>
      <c r="J33" s="7"/>
      <c r="K33" s="6"/>
      <c r="L33" s="23"/>
      <c r="M33" s="20">
        <v>438</v>
      </c>
      <c r="N33" s="21">
        <v>186.04</v>
      </c>
      <c r="O33" s="21" t="s">
        <v>24</v>
      </c>
      <c r="P33" s="22">
        <f>M33*N33</f>
        <v>81485.51999999999</v>
      </c>
    </row>
    <row r="34" spans="1:16" s="4" customFormat="1" ht="14.25" customHeight="1">
      <c r="A34" s="65" t="s">
        <v>41</v>
      </c>
      <c r="B34" s="65"/>
      <c r="C34" s="65"/>
      <c r="D34" s="65"/>
      <c r="E34" s="65"/>
      <c r="F34" s="65"/>
      <c r="G34" s="65"/>
      <c r="H34" s="65"/>
      <c r="I34" s="65"/>
      <c r="J34" s="65"/>
      <c r="K34" s="65"/>
      <c r="L34" s="65"/>
      <c r="M34" s="65"/>
      <c r="N34" s="65"/>
      <c r="O34" s="65"/>
      <c r="P34" s="65"/>
    </row>
    <row r="35" spans="1:16" s="4" customFormat="1" ht="25.5" customHeight="1">
      <c r="A35" s="8">
        <v>11</v>
      </c>
      <c r="C35" s="59" t="s">
        <v>14</v>
      </c>
      <c r="D35" s="59"/>
      <c r="E35" s="59"/>
      <c r="F35" s="59"/>
      <c r="G35" s="59"/>
      <c r="H35" s="59"/>
      <c r="I35" s="59"/>
      <c r="J35" s="59"/>
      <c r="K35" s="59"/>
      <c r="L35" s="59"/>
      <c r="M35" s="59"/>
      <c r="N35" s="17"/>
      <c r="P35" s="6"/>
    </row>
    <row r="36" spans="1:16" s="4" customFormat="1" ht="14.25" customHeight="1">
      <c r="A36" s="8"/>
      <c r="C36" s="4" t="s">
        <v>2</v>
      </c>
      <c r="G36" s="5"/>
      <c r="H36" s="7"/>
      <c r="I36" s="11"/>
      <c r="J36" s="7"/>
      <c r="K36" s="6"/>
      <c r="L36" s="7"/>
      <c r="M36" s="11"/>
      <c r="N36" s="17"/>
      <c r="P36" s="5"/>
    </row>
    <row r="37" spans="1:16" s="4" customFormat="1" ht="12.75" customHeight="1">
      <c r="A37" s="8"/>
      <c r="G37" s="5"/>
      <c r="H37" s="7"/>
      <c r="I37" s="11"/>
      <c r="J37" s="7"/>
      <c r="K37" s="6"/>
      <c r="L37" s="23"/>
      <c r="M37" s="20">
        <v>96</v>
      </c>
      <c r="N37" s="21">
        <v>27678.86</v>
      </c>
      <c r="O37" s="21" t="s">
        <v>1</v>
      </c>
      <c r="P37" s="22">
        <f>M37*N37%</f>
        <v>26571.705600000001</v>
      </c>
    </row>
    <row r="38" spans="1:16" s="4" customFormat="1" ht="12.75">
      <c r="A38" s="65" t="s">
        <v>42</v>
      </c>
      <c r="B38" s="65"/>
      <c r="C38" s="65"/>
      <c r="D38" s="65"/>
      <c r="E38" s="65"/>
      <c r="F38" s="65"/>
      <c r="G38" s="65"/>
      <c r="H38" s="65"/>
      <c r="I38" s="65"/>
      <c r="J38" s="65"/>
      <c r="K38" s="65"/>
      <c r="L38" s="65"/>
      <c r="M38" s="65"/>
      <c r="N38" s="65"/>
      <c r="O38" s="65"/>
      <c r="P38" s="65"/>
    </row>
    <row r="39" spans="1:16" s="4" customFormat="1" ht="39.75" customHeight="1">
      <c r="A39" s="8">
        <v>12</v>
      </c>
      <c r="C39" s="59" t="s">
        <v>16</v>
      </c>
      <c r="D39" s="59"/>
      <c r="E39" s="59"/>
      <c r="F39" s="59"/>
      <c r="G39" s="59"/>
      <c r="H39" s="59"/>
      <c r="I39" s="59"/>
      <c r="J39" s="59"/>
      <c r="K39" s="59"/>
      <c r="L39" s="59"/>
      <c r="M39" s="59"/>
      <c r="N39" s="17"/>
      <c r="P39" s="5"/>
    </row>
    <row r="40" spans="1:16" s="4" customFormat="1" ht="14.25" customHeight="1">
      <c r="A40" s="8"/>
      <c r="G40" s="5"/>
      <c r="I40" s="5"/>
      <c r="J40" s="7"/>
      <c r="K40" s="6"/>
      <c r="L40" s="7"/>
      <c r="M40" s="20">
        <v>255</v>
      </c>
      <c r="N40" s="21">
        <v>28253.61</v>
      </c>
      <c r="O40" s="21" t="s">
        <v>1</v>
      </c>
      <c r="P40" s="22">
        <f>M40*N40%</f>
        <v>72046.705500000011</v>
      </c>
    </row>
    <row r="41" spans="1:16" s="4" customFormat="1" ht="12.75">
      <c r="A41" s="65" t="s">
        <v>43</v>
      </c>
      <c r="B41" s="65"/>
      <c r="C41" s="65"/>
      <c r="D41" s="65"/>
      <c r="E41" s="65"/>
      <c r="F41" s="65"/>
      <c r="G41" s="65"/>
      <c r="H41" s="65"/>
      <c r="I41" s="65"/>
      <c r="J41" s="65"/>
      <c r="K41" s="65"/>
      <c r="L41" s="65"/>
      <c r="M41" s="65"/>
      <c r="N41" s="65"/>
      <c r="O41" s="65"/>
      <c r="P41" s="65"/>
    </row>
    <row r="42" spans="1:16" s="4" customFormat="1" ht="69" customHeight="1">
      <c r="A42" s="8">
        <v>13</v>
      </c>
      <c r="C42" s="59" t="s">
        <v>18</v>
      </c>
      <c r="D42" s="59"/>
      <c r="E42" s="59"/>
      <c r="F42" s="59"/>
      <c r="G42" s="59"/>
      <c r="H42" s="59"/>
      <c r="I42" s="59"/>
      <c r="J42" s="59"/>
      <c r="K42" s="59"/>
      <c r="L42" s="59"/>
      <c r="M42" s="59"/>
      <c r="N42" s="17"/>
      <c r="P42" s="5"/>
    </row>
    <row r="43" spans="1:16" s="4" customFormat="1" ht="13.5" customHeight="1">
      <c r="A43" s="8"/>
      <c r="G43" s="5"/>
      <c r="H43" s="7"/>
      <c r="I43" s="11"/>
      <c r="J43" s="7"/>
      <c r="K43" s="6"/>
      <c r="L43" s="7"/>
      <c r="M43" s="20">
        <v>2496</v>
      </c>
      <c r="N43" s="22">
        <v>4732.5</v>
      </c>
      <c r="O43" s="21" t="s">
        <v>1</v>
      </c>
      <c r="P43" s="22">
        <f>M43*N43%</f>
        <v>118123.20000000001</v>
      </c>
    </row>
    <row r="44" spans="1:16" s="4" customFormat="1" ht="13.5" customHeight="1">
      <c r="A44" s="65" t="s">
        <v>44</v>
      </c>
      <c r="B44" s="65"/>
      <c r="C44" s="65"/>
      <c r="D44" s="65"/>
      <c r="E44" s="65"/>
      <c r="F44" s="65"/>
      <c r="G44" s="65"/>
      <c r="H44" s="65"/>
      <c r="I44" s="65"/>
      <c r="J44" s="65"/>
      <c r="K44" s="65"/>
      <c r="L44" s="65"/>
      <c r="M44" s="65"/>
      <c r="N44" s="65"/>
      <c r="O44" s="65"/>
      <c r="P44" s="65"/>
    </row>
    <row r="45" spans="1:16" s="4" customFormat="1" ht="42" customHeight="1">
      <c r="A45" s="8">
        <v>14</v>
      </c>
      <c r="C45" s="59" t="s">
        <v>13</v>
      </c>
      <c r="D45" s="59"/>
      <c r="E45" s="59"/>
      <c r="F45" s="59"/>
      <c r="G45" s="59"/>
      <c r="H45" s="59"/>
      <c r="I45" s="59"/>
      <c r="J45" s="59"/>
      <c r="K45" s="59"/>
      <c r="L45" s="59"/>
      <c r="M45" s="59"/>
      <c r="N45" s="17"/>
      <c r="P45" s="5"/>
    </row>
    <row r="46" spans="1:16" s="4" customFormat="1" ht="15" customHeight="1">
      <c r="A46" s="8"/>
      <c r="G46" s="5"/>
      <c r="H46" s="7"/>
      <c r="I46" s="11"/>
      <c r="J46" s="7"/>
      <c r="K46" s="6"/>
      <c r="L46" s="7"/>
      <c r="M46" s="20">
        <v>252.79</v>
      </c>
      <c r="N46" s="21">
        <v>14429.25</v>
      </c>
      <c r="O46" s="21" t="s">
        <v>1</v>
      </c>
      <c r="P46" s="22">
        <f>M46*N46%</f>
        <v>36475.701074999997</v>
      </c>
    </row>
    <row r="47" spans="1:16" s="4" customFormat="1" ht="15" customHeight="1">
      <c r="A47" s="65" t="s">
        <v>45</v>
      </c>
      <c r="B47" s="65"/>
      <c r="C47" s="65"/>
      <c r="D47" s="65"/>
      <c r="E47" s="65"/>
      <c r="F47" s="65"/>
      <c r="G47" s="65"/>
      <c r="H47" s="65"/>
      <c r="I47" s="65"/>
      <c r="J47" s="65"/>
      <c r="K47" s="65"/>
      <c r="L47" s="65"/>
      <c r="M47" s="65"/>
      <c r="N47" s="65"/>
      <c r="O47" s="65"/>
      <c r="P47" s="65"/>
    </row>
    <row r="48" spans="1:16" s="4" customFormat="1" ht="39.75" customHeight="1">
      <c r="A48" s="8">
        <v>15</v>
      </c>
      <c r="C48" s="62" t="s">
        <v>22</v>
      </c>
      <c r="D48" s="62"/>
      <c r="E48" s="62"/>
      <c r="F48" s="62"/>
      <c r="G48" s="62"/>
      <c r="H48" s="62"/>
      <c r="I48" s="62"/>
      <c r="J48" s="62"/>
      <c r="K48" s="62"/>
      <c r="L48" s="62"/>
      <c r="M48" s="62"/>
      <c r="N48" s="17"/>
      <c r="P48" s="5"/>
    </row>
    <row r="49" spans="1:16" s="4" customFormat="1" ht="14.25" customHeight="1">
      <c r="A49" s="8"/>
      <c r="G49" s="5"/>
      <c r="H49" s="7"/>
      <c r="I49" s="11"/>
      <c r="J49" s="7"/>
      <c r="K49" s="6"/>
      <c r="L49" s="19"/>
      <c r="M49" s="20">
        <v>1489.5</v>
      </c>
      <c r="N49" s="21">
        <v>2775.17</v>
      </c>
      <c r="O49" s="21" t="s">
        <v>26</v>
      </c>
      <c r="P49" s="22">
        <f>M49*N49%</f>
        <v>41336.157149999999</v>
      </c>
    </row>
    <row r="50" spans="1:16" s="4" customFormat="1" ht="12.75">
      <c r="A50" s="65" t="s">
        <v>46</v>
      </c>
      <c r="B50" s="65"/>
      <c r="C50" s="65"/>
      <c r="D50" s="65"/>
      <c r="E50" s="65"/>
      <c r="F50" s="65"/>
      <c r="G50" s="65"/>
      <c r="H50" s="65"/>
      <c r="I50" s="65"/>
      <c r="J50" s="65"/>
      <c r="K50" s="65"/>
      <c r="L50" s="65"/>
      <c r="M50" s="65"/>
      <c r="N50" s="65"/>
      <c r="O50" s="65"/>
      <c r="P50" s="65"/>
    </row>
    <row r="51" spans="1:16" s="4" customFormat="1" ht="6" customHeight="1" thickBot="1">
      <c r="A51" s="8"/>
      <c r="G51" s="5"/>
      <c r="H51" s="7"/>
      <c r="I51" s="11"/>
      <c r="J51" s="7"/>
      <c r="K51" s="6"/>
      <c r="L51" s="19"/>
      <c r="M51" s="20"/>
      <c r="N51" s="21"/>
      <c r="O51" s="21"/>
      <c r="P51" s="22"/>
    </row>
    <row r="52" spans="1:16" s="4" customFormat="1" ht="16.5" customHeight="1" thickTop="1">
      <c r="A52" s="8"/>
      <c r="G52" s="5"/>
      <c r="H52" s="7"/>
      <c r="I52" s="11"/>
      <c r="J52" s="7"/>
      <c r="K52" s="6"/>
      <c r="L52" s="7"/>
      <c r="M52" s="61" t="s">
        <v>0</v>
      </c>
      <c r="N52" s="61"/>
      <c r="O52" s="61"/>
      <c r="P52" s="27">
        <f>SUM(P6:P49)</f>
        <v>3579412.3242930006</v>
      </c>
    </row>
    <row r="53" spans="1:16" ht="6" customHeight="1"/>
    <row r="54" spans="1:16" ht="15">
      <c r="A54" s="63" t="s">
        <v>47</v>
      </c>
      <c r="B54" s="63"/>
      <c r="C54" s="63"/>
      <c r="D54" s="63"/>
      <c r="E54" s="63"/>
      <c r="F54" s="63"/>
      <c r="G54" s="63"/>
      <c r="H54" s="63"/>
      <c r="I54" s="63"/>
      <c r="J54" s="28"/>
      <c r="K54" s="28"/>
      <c r="L54" s="28"/>
      <c r="M54" s="29"/>
      <c r="N54" s="29"/>
    </row>
    <row r="55" spans="1:16" ht="12.75" customHeight="1">
      <c r="A55" s="30">
        <v>1</v>
      </c>
      <c r="B55" s="31" t="s">
        <v>48</v>
      </c>
      <c r="C55" s="31"/>
      <c r="D55" s="31"/>
      <c r="E55" s="31"/>
      <c r="F55" s="31"/>
      <c r="G55" s="31"/>
      <c r="H55" s="31"/>
      <c r="I55" s="31"/>
      <c r="J55" s="31"/>
      <c r="K55" s="31"/>
      <c r="L55" s="31"/>
      <c r="M55" s="32"/>
      <c r="N55" s="33"/>
    </row>
    <row r="56" spans="1:16" ht="12.75" customHeight="1">
      <c r="A56" s="30"/>
      <c r="B56" s="31" t="s">
        <v>49</v>
      </c>
      <c r="C56" s="31"/>
      <c r="D56" s="31"/>
      <c r="E56" s="31"/>
      <c r="F56" s="31"/>
      <c r="G56" s="31"/>
      <c r="H56" s="31"/>
      <c r="I56" s="31"/>
      <c r="J56" s="31"/>
      <c r="K56" s="31"/>
      <c r="L56" s="31"/>
      <c r="M56" s="32"/>
      <c r="N56" s="34"/>
    </row>
    <row r="57" spans="1:16" ht="12.75" customHeight="1">
      <c r="A57" s="30">
        <v>2</v>
      </c>
      <c r="B57" s="35" t="s">
        <v>50</v>
      </c>
      <c r="C57" s="35"/>
      <c r="D57" s="35"/>
      <c r="E57" s="36"/>
      <c r="F57" s="35"/>
      <c r="G57" s="37"/>
      <c r="H57" s="35"/>
      <c r="I57" s="36"/>
      <c r="J57" s="35"/>
      <c r="K57" s="32"/>
      <c r="L57" s="32"/>
      <c r="M57" s="32"/>
      <c r="N57" s="38"/>
    </row>
    <row r="58" spans="1:16" ht="12.75" customHeight="1">
      <c r="A58" s="30"/>
      <c r="B58" s="35" t="s">
        <v>51</v>
      </c>
      <c r="C58" s="35"/>
      <c r="D58" s="35"/>
      <c r="E58" s="36"/>
      <c r="F58" s="35"/>
      <c r="G58" s="37"/>
      <c r="H58" s="35"/>
      <c r="I58" s="36"/>
      <c r="J58" s="35"/>
      <c r="K58" s="32"/>
      <c r="L58" s="32"/>
      <c r="M58" s="32"/>
      <c r="N58" s="39"/>
    </row>
    <row r="59" spans="1:16" ht="12.75" customHeight="1">
      <c r="A59" s="30">
        <v>3</v>
      </c>
      <c r="B59" s="35" t="s">
        <v>52</v>
      </c>
      <c r="C59" s="35"/>
      <c r="D59" s="35"/>
      <c r="E59" s="36"/>
      <c r="F59" s="35"/>
      <c r="G59" s="37"/>
      <c r="H59" s="35"/>
      <c r="I59" s="36"/>
      <c r="J59" s="35"/>
      <c r="K59" s="32"/>
      <c r="L59" s="32"/>
      <c r="M59" s="32"/>
      <c r="N59" s="40"/>
    </row>
    <row r="60" spans="1:16" ht="12.75" customHeight="1">
      <c r="A60" s="30"/>
      <c r="B60" s="35" t="s">
        <v>53</v>
      </c>
      <c r="C60" s="35"/>
      <c r="D60" s="35"/>
      <c r="E60" s="36"/>
      <c r="F60" s="35"/>
      <c r="G60" s="37"/>
      <c r="H60" s="35"/>
      <c r="I60" s="36"/>
      <c r="J60" s="35"/>
      <c r="K60" s="32"/>
      <c r="L60" s="32"/>
      <c r="M60" s="32"/>
      <c r="N60" s="40"/>
    </row>
    <row r="61" spans="1:16" ht="12.75" customHeight="1">
      <c r="A61" s="30"/>
      <c r="B61" s="35" t="s">
        <v>54</v>
      </c>
      <c r="C61" s="35"/>
      <c r="D61" s="35"/>
      <c r="E61" s="36"/>
      <c r="F61" s="35"/>
      <c r="G61" s="37"/>
      <c r="H61" s="35"/>
      <c r="I61" s="36"/>
      <c r="J61" s="35"/>
      <c r="K61" s="32"/>
      <c r="L61" s="32"/>
      <c r="M61" s="32"/>
      <c r="N61" s="40"/>
    </row>
    <row r="62" spans="1:16" ht="25.5" customHeight="1">
      <c r="A62" s="41"/>
      <c r="B62" s="42"/>
      <c r="C62" s="42"/>
      <c r="D62" s="42"/>
      <c r="E62" s="43"/>
      <c r="F62" s="42"/>
      <c r="G62" s="44"/>
      <c r="H62" s="42"/>
      <c r="I62" s="43"/>
      <c r="J62" s="42"/>
      <c r="K62" s="45"/>
      <c r="L62" s="45"/>
      <c r="M62" s="45"/>
      <c r="N62" s="40"/>
    </row>
    <row r="63" spans="1:16" ht="12" customHeight="1">
      <c r="A63" s="46"/>
      <c r="B63" s="64" t="s">
        <v>55</v>
      </c>
      <c r="C63" s="64"/>
      <c r="D63" s="47"/>
      <c r="E63" s="47"/>
      <c r="F63" s="47"/>
      <c r="G63" s="47"/>
      <c r="H63" s="47"/>
      <c r="I63" s="48"/>
      <c r="J63" s="49"/>
      <c r="K63" s="50" t="s">
        <v>56</v>
      </c>
      <c r="L63"/>
      <c r="M63" s="51"/>
      <c r="N63"/>
    </row>
    <row r="64" spans="1:16" ht="12" customHeight="1">
      <c r="A64" s="46"/>
      <c r="B64" s="52"/>
      <c r="C64" s="47"/>
      <c r="D64" s="47"/>
      <c r="E64" s="47"/>
      <c r="F64" s="47"/>
      <c r="G64" s="47"/>
      <c r="H64" s="47"/>
      <c r="I64" s="48"/>
      <c r="J64" s="49"/>
      <c r="K64" s="50" t="s">
        <v>57</v>
      </c>
      <c r="L64"/>
      <c r="M64" s="53"/>
      <c r="N64"/>
    </row>
    <row r="65" spans="1:14" ht="12" customHeight="1">
      <c r="A65" s="46"/>
      <c r="B65" s="52"/>
      <c r="C65" s="47"/>
      <c r="D65" s="47"/>
      <c r="E65" s="47"/>
      <c r="F65" s="47"/>
      <c r="G65" s="47"/>
      <c r="H65" s="47"/>
      <c r="I65" s="48"/>
      <c r="J65" s="49"/>
      <c r="K65" s="54" t="s">
        <v>58</v>
      </c>
      <c r="L65" s="48"/>
      <c r="M65" s="55"/>
      <c r="N65"/>
    </row>
  </sheetData>
  <mergeCells count="37">
    <mergeCell ref="A1:P1"/>
    <mergeCell ref="A3:C3"/>
    <mergeCell ref="D3:P3"/>
    <mergeCell ref="B4:L4"/>
    <mergeCell ref="C5:M5"/>
    <mergeCell ref="C32:M32"/>
    <mergeCell ref="C35:M35"/>
    <mergeCell ref="A7:P7"/>
    <mergeCell ref="A10:P10"/>
    <mergeCell ref="A13:P13"/>
    <mergeCell ref="A16:P16"/>
    <mergeCell ref="A19:P19"/>
    <mergeCell ref="C11:M11"/>
    <mergeCell ref="C14:M14"/>
    <mergeCell ref="C17:M17"/>
    <mergeCell ref="C20:M20"/>
    <mergeCell ref="C23:M23"/>
    <mergeCell ref="C26:M26"/>
    <mergeCell ref="C8:M8"/>
    <mergeCell ref="A22:P22"/>
    <mergeCell ref="A25:P25"/>
    <mergeCell ref="A54:I54"/>
    <mergeCell ref="B63:C63"/>
    <mergeCell ref="A28:P28"/>
    <mergeCell ref="A31:P31"/>
    <mergeCell ref="A38:P38"/>
    <mergeCell ref="A41:P41"/>
    <mergeCell ref="A47:P47"/>
    <mergeCell ref="A50:P50"/>
    <mergeCell ref="A44:P44"/>
    <mergeCell ref="A34:P34"/>
    <mergeCell ref="C48:M48"/>
    <mergeCell ref="M52:O52"/>
    <mergeCell ref="C39:M39"/>
    <mergeCell ref="C42:M42"/>
    <mergeCell ref="C45:M45"/>
    <mergeCell ref="C29:M29"/>
  </mergeCells>
  <pageMargins left="0.7" right="0.7" top="0.41" bottom="0.32" header="0.21" footer="0.18"/>
  <pageSetup orientation="portrait" r:id="rId1"/>
  <headerFooter>
    <oddHeader>&amp;RPage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 B</vt:lpstr>
      <vt:lpstr>'Sch B'!Print_Titles</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Khurram</dc:creator>
  <cp:lastModifiedBy>zu</cp:lastModifiedBy>
  <cp:lastPrinted>2017-09-11T08:29:10Z</cp:lastPrinted>
  <dcterms:created xsi:type="dcterms:W3CDTF">2017-03-05T11:26:23Z</dcterms:created>
  <dcterms:modified xsi:type="dcterms:W3CDTF">2017-09-18T12:23:52Z</dcterms:modified>
</cp:coreProperties>
</file>