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5600" windowHeight="7065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C7" i="2" l="1"/>
  <c r="F7" i="2" s="1"/>
  <c r="C6" i="2" l="1"/>
  <c r="G6" i="2" l="1"/>
  <c r="G8" i="2" s="1"/>
  <c r="D6" i="2"/>
  <c r="E6" i="2"/>
  <c r="E7" i="2" l="1"/>
  <c r="E8" i="2" s="1"/>
  <c r="F8" i="2" l="1"/>
  <c r="D7" i="2"/>
  <c r="D8" i="2" s="1"/>
</calcChain>
</file>

<file path=xl/sharedStrings.xml><?xml version="1.0" encoding="utf-8"?>
<sst xmlns="http://schemas.openxmlformats.org/spreadsheetml/2006/main" count="42" uniqueCount="36">
  <si>
    <t>x</t>
  </si>
  <si>
    <t>@</t>
  </si>
  <si>
    <t>Rs:</t>
  </si>
  <si>
    <t>Rs.</t>
  </si>
  <si>
    <t>=</t>
  </si>
  <si>
    <t>Total</t>
  </si>
  <si>
    <t>S.No</t>
  </si>
  <si>
    <t>Description</t>
  </si>
  <si>
    <t>Qty</t>
  </si>
  <si>
    <t>Rate</t>
  </si>
  <si>
    <t>Unit</t>
  </si>
  <si>
    <t>Amount</t>
  </si>
  <si>
    <t>Qty:</t>
  </si>
  <si>
    <t>Cement</t>
  </si>
  <si>
    <t xml:space="preserve">H.Sand </t>
  </si>
  <si>
    <t>Bajri</t>
  </si>
  <si>
    <t>Item</t>
  </si>
  <si>
    <t xml:space="preserve">Material Statement </t>
  </si>
  <si>
    <t>Municipal Committee</t>
  </si>
  <si>
    <t xml:space="preserve">Nawabshah </t>
  </si>
  <si>
    <t>C.C 1:2:4</t>
  </si>
  <si>
    <t xml:space="preserve">Name of work: </t>
  </si>
  <si>
    <t xml:space="preserve">C.C 1:4:8 Stone </t>
  </si>
  <si>
    <t>Stone</t>
  </si>
  <si>
    <t xml:space="preserve">Municipal Engineer </t>
  </si>
  <si>
    <t>Nos:</t>
  </si>
  <si>
    <t>Each</t>
  </si>
  <si>
    <t xml:space="preserve">Supplying &amp; Fixing  of each  reflectorize Road studs Double face flush surface size 6" x 3" x 2" etc complete ( Lowest Quored Rate ) </t>
  </si>
  <si>
    <t xml:space="preserve">Providing &amp; Fixing Road Stud Breaker Sangher Road,  Hospital Road &amp; Liaqat Market Road M.C Nawabshah </t>
  </si>
  <si>
    <t xml:space="preserve">All works shall be carriedout as  standrad  specification  covered will be  public work Department  </t>
  </si>
  <si>
    <t xml:space="preserve">as &amp;  per  direction  of Municipal Engineer Municipal Committee Nawabshah </t>
  </si>
  <si>
    <t xml:space="preserve">Any error / omission in the  schedule "B"will be reffered  to approved estimate  of works  &amp; schedule  </t>
  </si>
  <si>
    <t xml:space="preserve">of rates decided accordingly </t>
  </si>
  <si>
    <t>No Premium will be  allowed  on non  schedule  items  of schedule"B".</t>
  </si>
  <si>
    <t>Contractor</t>
  </si>
  <si>
    <t>Schedule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</si>
</sst>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2"/>
      <color theme="1"/>
      <name val="Calibri"/>
      <family val="2"/>
      <scheme val="minor"/>
    </font>
    <font>
      <sz val="10"/>
      <name val="Times New Roman"/>
      <family val="1"/>
    </font>
    <font>
      <u val="double"/>
      <sz val="12"/>
      <color theme="1"/>
      <name val="Times New Roman"/>
      <family val="1"/>
    </font>
    <font>
      <u val="double"/>
      <sz val="10"/>
      <color theme="1"/>
      <name val="Times New Roman"/>
      <family val="1"/>
    </font>
    <font>
      <sz val="10"/>
      <color theme="0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sz val="11"/>
      <name val="Cambria"/>
      <family val="1"/>
    </font>
    <font>
      <sz val="12"/>
      <name val="Times New Roman"/>
      <family val="1"/>
    </font>
    <font>
      <u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2" fontId="0" fillId="0" borderId="2" xfId="0" applyNumberFormat="1" applyBorder="1" applyAlignment="1">
      <alignment horizontal="center" vertical="center"/>
    </xf>
    <xf numFmtId="0" fontId="2" fillId="0" borderId="0" xfId="0" applyFont="1" applyBorder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2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2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3" fontId="11" fillId="0" borderId="0" xfId="0" applyNumberFormat="1" applyFont="1" applyAlignment="1">
      <alignment horizontal="left" vertical="center"/>
    </xf>
    <xf numFmtId="2" fontId="11" fillId="0" borderId="0" xfId="0" applyNumberFormat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2" fillId="0" borderId="0" xfId="0" applyFont="1" applyAlignment="1"/>
    <xf numFmtId="0" fontId="13" fillId="0" borderId="0" xfId="0" applyFont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24"/>
  <sheetViews>
    <sheetView tabSelected="1" zoomScale="130" zoomScaleNormal="130" workbookViewId="0">
      <selection activeCell="H12" sqref="H12"/>
    </sheetView>
  </sheetViews>
  <sheetFormatPr defaultRowHeight="12.75" x14ac:dyDescent="0.2"/>
  <cols>
    <col min="1" max="1" width="5.85546875" style="2" customWidth="1"/>
    <col min="2" max="2" width="5.28515625" style="2" customWidth="1"/>
    <col min="3" max="3" width="4.28515625" style="2" customWidth="1"/>
    <col min="4" max="4" width="5.140625" style="2" customWidth="1"/>
    <col min="5" max="5" width="6.42578125" style="2" customWidth="1"/>
    <col min="6" max="6" width="4.28515625" style="2" customWidth="1"/>
    <col min="7" max="7" width="4.42578125" style="2" customWidth="1"/>
    <col min="8" max="8" width="5.140625" style="2" customWidth="1"/>
    <col min="9" max="9" width="4.42578125" style="2" customWidth="1"/>
    <col min="10" max="10" width="8.28515625" style="2" customWidth="1"/>
    <col min="11" max="11" width="7.5703125" style="2" customWidth="1"/>
    <col min="12" max="12" width="4" style="2" customWidth="1"/>
    <col min="13" max="13" width="2.85546875" style="2" customWidth="1"/>
    <col min="14" max="14" width="3.28515625" style="2" customWidth="1"/>
    <col min="15" max="15" width="8.28515625" style="2" customWidth="1"/>
    <col min="16" max="16" width="6.5703125" style="2" customWidth="1"/>
    <col min="17" max="17" width="3" style="2" customWidth="1"/>
    <col min="18" max="18" width="8.85546875" style="2" customWidth="1"/>
    <col min="19" max="19" width="1.42578125" style="2" customWidth="1"/>
    <col min="20" max="16384" width="9.140625" style="2"/>
  </cols>
  <sheetData>
    <row r="3" spans="1:28" x14ac:dyDescent="0.2">
      <c r="A3" s="47" t="s">
        <v>35</v>
      </c>
      <c r="B3" s="47"/>
      <c r="C3" s="47"/>
    </row>
    <row r="4" spans="1:28" ht="27" customHeight="1" x14ac:dyDescent="0.2">
      <c r="A4" s="30" t="s">
        <v>21</v>
      </c>
      <c r="B4" s="30"/>
      <c r="C4" s="30"/>
      <c r="D4" s="31" t="s">
        <v>28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28" ht="13.5" customHeight="1" x14ac:dyDescent="0.2">
      <c r="A5" s="22"/>
      <c r="B5" s="22"/>
      <c r="C5" s="22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</row>
    <row r="6" spans="1:28" ht="20.25" customHeight="1" x14ac:dyDescent="0.2">
      <c r="A6" s="23" t="s">
        <v>6</v>
      </c>
      <c r="B6" s="32" t="s">
        <v>7</v>
      </c>
      <c r="C6" s="32"/>
      <c r="D6" s="32"/>
      <c r="E6" s="32"/>
      <c r="F6" s="32"/>
      <c r="G6" s="32"/>
      <c r="H6" s="32"/>
      <c r="I6" s="32"/>
      <c r="J6" s="32"/>
      <c r="K6" s="32" t="s">
        <v>8</v>
      </c>
      <c r="L6" s="32"/>
      <c r="M6" s="32" t="s">
        <v>9</v>
      </c>
      <c r="N6" s="32"/>
      <c r="O6" s="32"/>
      <c r="P6" s="23" t="s">
        <v>10</v>
      </c>
      <c r="Q6" s="32" t="s">
        <v>11</v>
      </c>
      <c r="R6" s="32"/>
    </row>
    <row r="7" spans="1:28" ht="27" customHeight="1" x14ac:dyDescent="0.2">
      <c r="A7" s="24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4"/>
      <c r="Q7" s="28"/>
      <c r="R7" s="28"/>
    </row>
    <row r="8" spans="1:28" ht="40.5" customHeight="1" x14ac:dyDescent="0.2">
      <c r="A8" s="9">
        <v>1</v>
      </c>
      <c r="B8" s="33" t="s">
        <v>27</v>
      </c>
      <c r="C8" s="33"/>
      <c r="D8" s="33"/>
      <c r="E8" s="33"/>
      <c r="F8" s="33"/>
      <c r="G8" s="33"/>
      <c r="H8" s="33"/>
      <c r="I8" s="33"/>
      <c r="J8" s="33"/>
      <c r="K8" s="4"/>
      <c r="L8" s="4"/>
      <c r="M8" s="4"/>
      <c r="N8" s="4"/>
      <c r="O8" s="4"/>
      <c r="P8" s="8"/>
      <c r="Q8" s="4"/>
      <c r="R8" s="4"/>
    </row>
    <row r="9" spans="1:28" ht="9" customHeight="1" x14ac:dyDescent="0.2">
      <c r="A9" s="9"/>
      <c r="B9" s="19"/>
      <c r="C9" s="19"/>
      <c r="D9" s="19"/>
      <c r="E9" s="19"/>
      <c r="F9" s="19"/>
      <c r="G9" s="19"/>
      <c r="H9" s="19"/>
      <c r="I9" s="19"/>
      <c r="J9" s="19"/>
      <c r="K9" s="4"/>
      <c r="L9" s="4"/>
      <c r="M9" s="4"/>
      <c r="N9" s="4"/>
      <c r="O9" s="4"/>
      <c r="P9" s="8"/>
      <c r="Q9" s="4"/>
      <c r="R9" s="4"/>
    </row>
    <row r="10" spans="1:28" ht="20.25" customHeight="1" thickBot="1" x14ac:dyDescent="0.25">
      <c r="B10" s="11"/>
      <c r="C10" s="37">
        <v>1</v>
      </c>
      <c r="D10" s="37" t="s">
        <v>0</v>
      </c>
      <c r="E10" s="37">
        <v>800</v>
      </c>
      <c r="F10" s="37"/>
      <c r="G10" s="18"/>
      <c r="H10" s="18"/>
      <c r="I10" s="18"/>
      <c r="J10" s="3" t="s">
        <v>4</v>
      </c>
      <c r="K10" s="21">
        <f>E10*C10</f>
        <v>800</v>
      </c>
      <c r="L10" s="20" t="s">
        <v>25</v>
      </c>
      <c r="M10" s="12" t="s">
        <v>1</v>
      </c>
      <c r="N10" s="20" t="s">
        <v>2</v>
      </c>
      <c r="O10" s="13"/>
      <c r="P10" s="14" t="s">
        <v>26</v>
      </c>
      <c r="Q10" s="26" t="s">
        <v>3</v>
      </c>
      <c r="R10" s="27"/>
    </row>
    <row r="11" spans="1:28" ht="20.25" customHeight="1" thickTop="1" x14ac:dyDescent="0.2">
      <c r="A11" s="24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9" t="s">
        <v>5</v>
      </c>
      <c r="O11" s="29"/>
      <c r="P11" s="29"/>
      <c r="Q11" s="14" t="s">
        <v>3</v>
      </c>
      <c r="R11" s="15"/>
    </row>
    <row r="12" spans="1:28" ht="36.75" customHeight="1" x14ac:dyDescent="0.2"/>
    <row r="14" spans="1:28" s="41" customFormat="1" ht="12.75" customHeight="1" x14ac:dyDescent="0.2">
      <c r="A14" s="38">
        <v>1</v>
      </c>
      <c r="B14" s="39" t="s">
        <v>29</v>
      </c>
      <c r="C14" s="2"/>
      <c r="D14" s="2"/>
      <c r="E14" s="2"/>
      <c r="F14" s="2"/>
      <c r="G14" s="2"/>
      <c r="H14" s="2"/>
      <c r="I14" s="10"/>
      <c r="J14" s="2"/>
      <c r="K14" s="2"/>
      <c r="L14" s="2"/>
      <c r="M14" s="2"/>
      <c r="N14" s="2"/>
      <c r="O14" s="2"/>
      <c r="P14" s="2"/>
      <c r="Q14" s="40"/>
      <c r="V14" s="42"/>
      <c r="W14" s="43"/>
      <c r="X14" s="43"/>
      <c r="Y14" s="43"/>
      <c r="AA14" s="44"/>
      <c r="AB14" s="44"/>
    </row>
    <row r="15" spans="1:28" s="41" customFormat="1" ht="15.75" hidden="1" customHeight="1" x14ac:dyDescent="0.2">
      <c r="A15" s="38"/>
      <c r="B15" s="39" t="s">
        <v>30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W15" s="43"/>
      <c r="X15" s="43"/>
      <c r="Y15" s="43"/>
      <c r="AA15" s="44"/>
      <c r="AB15" s="44"/>
    </row>
    <row r="16" spans="1:28" s="41" customFormat="1" ht="15.75" customHeight="1" x14ac:dyDescent="0.2">
      <c r="A16" s="38">
        <v>2</v>
      </c>
      <c r="B16" s="39" t="s">
        <v>31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W16" s="43"/>
      <c r="X16" s="43"/>
      <c r="Y16" s="43"/>
      <c r="AA16" s="44"/>
      <c r="AB16" s="44"/>
    </row>
    <row r="17" spans="1:28" s="41" customFormat="1" ht="15.75" customHeight="1" x14ac:dyDescent="0.2">
      <c r="A17" s="38"/>
      <c r="B17" s="39" t="s">
        <v>32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W17" s="43"/>
      <c r="X17" s="43"/>
      <c r="Y17" s="43"/>
      <c r="AA17" s="44"/>
      <c r="AB17" s="44"/>
    </row>
    <row r="18" spans="1:28" s="41" customFormat="1" ht="15.75" customHeight="1" x14ac:dyDescent="0.2">
      <c r="A18" s="45">
        <v>3</v>
      </c>
      <c r="B18" s="39" t="s">
        <v>33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W18" s="43"/>
      <c r="X18" s="43"/>
      <c r="Y18" s="43"/>
      <c r="AA18" s="44"/>
      <c r="AB18" s="44"/>
    </row>
    <row r="19" spans="1:28" s="41" customFormat="1" ht="12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W19" s="43"/>
      <c r="X19" s="43"/>
      <c r="Y19" s="43"/>
      <c r="AA19" s="44"/>
      <c r="AB19" s="44"/>
    </row>
    <row r="20" spans="1:28" s="41" customFormat="1" ht="12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W20" s="43"/>
      <c r="X20" s="43"/>
      <c r="Y20" s="43"/>
      <c r="AA20" s="44"/>
      <c r="AB20" s="44"/>
    </row>
    <row r="21" spans="1:28" s="41" customFormat="1" ht="12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W21" s="43"/>
      <c r="X21" s="43"/>
      <c r="Y21" s="43"/>
      <c r="AA21" s="44"/>
      <c r="AB21" s="44"/>
    </row>
    <row r="22" spans="1:28" s="41" customFormat="1" ht="12" customHeight="1" x14ac:dyDescent="0.2">
      <c r="A22" s="2"/>
      <c r="B22" s="46" t="s">
        <v>34</v>
      </c>
      <c r="C22" s="46"/>
      <c r="D22" s="46"/>
      <c r="E22" s="46"/>
      <c r="F22" s="46"/>
      <c r="G22" s="46"/>
      <c r="H22" s="2"/>
      <c r="I22" s="10"/>
      <c r="J22" s="2"/>
      <c r="K22" s="2"/>
      <c r="L22" s="2"/>
      <c r="M22" s="2"/>
      <c r="Q22" s="10" t="s">
        <v>24</v>
      </c>
      <c r="U22" s="2"/>
      <c r="W22" s="43"/>
      <c r="X22" s="43"/>
      <c r="Y22" s="43"/>
      <c r="AA22" s="44"/>
      <c r="AB22" s="44"/>
    </row>
    <row r="23" spans="1:28" s="41" customFormat="1" ht="12" customHeight="1" x14ac:dyDescent="0.2">
      <c r="A23" s="2"/>
      <c r="B23" s="2"/>
      <c r="C23" s="2"/>
      <c r="D23" s="2"/>
      <c r="E23" s="2"/>
      <c r="F23" s="2"/>
      <c r="G23" s="2"/>
      <c r="H23" s="2"/>
      <c r="I23" s="10"/>
      <c r="J23" s="2"/>
      <c r="K23" s="2"/>
      <c r="L23" s="2"/>
      <c r="M23" s="2"/>
      <c r="Q23" s="10" t="s">
        <v>18</v>
      </c>
      <c r="U23" s="2"/>
      <c r="W23" s="43"/>
      <c r="X23" s="43"/>
      <c r="Y23" s="43"/>
      <c r="AA23" s="44"/>
      <c r="AB23" s="44"/>
    </row>
    <row r="24" spans="1:28" s="41" customFormat="1" ht="12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Q24" s="10" t="s">
        <v>19</v>
      </c>
      <c r="U24" s="2"/>
      <c r="W24" s="43"/>
      <c r="X24" s="43"/>
      <c r="Y24" s="43"/>
      <c r="AA24" s="44"/>
      <c r="AB24" s="44"/>
    </row>
  </sheetData>
  <mergeCells count="9">
    <mergeCell ref="A3:C3"/>
    <mergeCell ref="N11:P11"/>
    <mergeCell ref="A4:C4"/>
    <mergeCell ref="D4:R4"/>
    <mergeCell ref="K6:L6"/>
    <mergeCell ref="M6:O6"/>
    <mergeCell ref="Q6:R6"/>
    <mergeCell ref="B6:J6"/>
    <mergeCell ref="B8:J8"/>
  </mergeCells>
  <pageMargins left="0.49" right="0.23" top="0.75" bottom="0.75" header="0.3" footer="0.3"/>
  <pageSetup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7"/>
  <sheetViews>
    <sheetView topLeftCell="A2" workbookViewId="0">
      <selection activeCell="E15" sqref="E15:E17"/>
    </sheetView>
  </sheetViews>
  <sheetFormatPr defaultRowHeight="15" x14ac:dyDescent="0.25"/>
  <cols>
    <col min="2" max="2" width="16" customWidth="1"/>
    <col min="3" max="6" width="11.140625" customWidth="1"/>
  </cols>
  <sheetData>
    <row r="3" spans="1:7" ht="25.5" customHeight="1" x14ac:dyDescent="0.25">
      <c r="B3" s="34" t="s">
        <v>17</v>
      </c>
      <c r="C3" s="34"/>
      <c r="D3" s="34"/>
      <c r="E3" s="34"/>
      <c r="F3" s="34"/>
    </row>
    <row r="5" spans="1:7" s="1" customFormat="1" ht="46.5" customHeight="1" x14ac:dyDescent="0.25">
      <c r="A5" s="5" t="s">
        <v>6</v>
      </c>
      <c r="B5" s="5" t="s">
        <v>16</v>
      </c>
      <c r="C5" s="5" t="s">
        <v>12</v>
      </c>
      <c r="D5" s="5" t="s">
        <v>13</v>
      </c>
      <c r="E5" s="5" t="s">
        <v>14</v>
      </c>
      <c r="F5" s="5" t="s">
        <v>15</v>
      </c>
      <c r="G5" s="5" t="s">
        <v>23</v>
      </c>
    </row>
    <row r="6" spans="1:7" s="1" customFormat="1" ht="46.5" customHeight="1" x14ac:dyDescent="0.25">
      <c r="A6" s="5">
        <v>1</v>
      </c>
      <c r="B6" s="6" t="s">
        <v>22</v>
      </c>
      <c r="C6" s="7" t="e">
        <f>Sheet1!#REF!</f>
        <v>#REF!</v>
      </c>
      <c r="D6" s="7" t="e">
        <f>C6*9.6%</f>
        <v>#REF!</v>
      </c>
      <c r="E6" s="7" t="e">
        <f>C6*48%</f>
        <v>#REF!</v>
      </c>
      <c r="F6" s="7"/>
      <c r="G6" s="7" t="e">
        <f>C6*96%</f>
        <v>#REF!</v>
      </c>
    </row>
    <row r="7" spans="1:7" s="1" customFormat="1" ht="46.5" customHeight="1" x14ac:dyDescent="0.25">
      <c r="A7" s="5">
        <v>2</v>
      </c>
      <c r="B7" s="6" t="s">
        <v>20</v>
      </c>
      <c r="C7" s="7" t="e">
        <f>Sheet1!#REF!</f>
        <v>#REF!</v>
      </c>
      <c r="D7" s="7" t="e">
        <f>C7*17.6%</f>
        <v>#REF!</v>
      </c>
      <c r="E7" s="7" t="e">
        <f>C7*44%</f>
        <v>#REF!</v>
      </c>
      <c r="F7" s="7" t="e">
        <f>C7*88%</f>
        <v>#REF!</v>
      </c>
      <c r="G7" s="7"/>
    </row>
    <row r="8" spans="1:7" s="1" customFormat="1" ht="46.5" customHeight="1" x14ac:dyDescent="0.25">
      <c r="A8" s="6"/>
      <c r="B8" s="35" t="s">
        <v>5</v>
      </c>
      <c r="C8" s="36"/>
      <c r="D8" s="16" t="e">
        <f>SUM(D6:D7)</f>
        <v>#REF!</v>
      </c>
      <c r="E8" s="16" t="e">
        <f>SUM(E6:E7)</f>
        <v>#REF!</v>
      </c>
      <c r="F8" s="16" t="e">
        <f>SUM(F6:F7)</f>
        <v>#REF!</v>
      </c>
      <c r="G8" s="16" t="e">
        <f>SUM(G6:G7)</f>
        <v>#REF!</v>
      </c>
    </row>
    <row r="15" spans="1:7" x14ac:dyDescent="0.25">
      <c r="E15" s="10" t="s">
        <v>24</v>
      </c>
    </row>
    <row r="16" spans="1:7" x14ac:dyDescent="0.25">
      <c r="E16" s="10" t="s">
        <v>18</v>
      </c>
    </row>
    <row r="17" spans="5:5" x14ac:dyDescent="0.25">
      <c r="E17" s="10" t="s">
        <v>19</v>
      </c>
    </row>
  </sheetData>
  <mergeCells count="2">
    <mergeCell ref="B3:F3"/>
    <mergeCell ref="B8:C8"/>
  </mergeCells>
  <pageMargins left="1.56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2017-09-12T17:39:36Z</cp:lastPrinted>
  <dcterms:created xsi:type="dcterms:W3CDTF">2016-04-08T10:52:49Z</dcterms:created>
  <dcterms:modified xsi:type="dcterms:W3CDTF">2017-09-12T17:40:05Z</dcterms:modified>
</cp:coreProperties>
</file>