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F27" i="102"/>
  <c r="F16"/>
  <c r="F7" l="1"/>
  <c r="E46"/>
  <c r="F44"/>
  <c r="F43"/>
  <c r="F41"/>
  <c r="F39"/>
  <c r="F37"/>
  <c r="F36"/>
  <c r="F35"/>
  <c r="F34"/>
  <c r="F33"/>
  <c r="F32"/>
  <c r="F31"/>
  <c r="F30"/>
</calcChain>
</file>

<file path=xl/sharedStrings.xml><?xml version="1.0" encoding="utf-8"?>
<sst xmlns="http://schemas.openxmlformats.org/spreadsheetml/2006/main" count="92" uniqueCount="59">
  <si>
    <t>DESCRIPTION</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</si>
  <si>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</si>
  <si>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</si>
  <si>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</si>
  <si>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</si>
  <si>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</si>
  <si>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</si>
  <si>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</si>
  <si>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Cement Concrete brick or stone ballast 11/2" to 2" guage Ratio 1:5:10. (S.I.No:4©-P/14)</t>
  </si>
  <si>
    <t>Primary coat of chalk under distempering (S.I.No:23-P/53)</t>
  </si>
  <si>
    <t>Distempering Three coats (S.I.No:24©-P/53)</t>
  </si>
  <si>
    <t>Preparing surface painting doors and windows any type (S.I.No;5©-P/69)</t>
  </si>
  <si>
    <t>White wash Three coats (S.I.No:26©-P/53)</t>
  </si>
  <si>
    <t>Qnty:</t>
  </si>
  <si>
    <t>Rate</t>
  </si>
  <si>
    <t>Unit</t>
  </si>
  <si>
    <t>Amount</t>
  </si>
  <si>
    <t>%.Cft</t>
  </si>
  <si>
    <t>P.Sft</t>
  </si>
  <si>
    <t>P.Cwt</t>
  </si>
  <si>
    <t>Total Part-A Civil Work</t>
  </si>
  <si>
    <t xml:space="preserve">                 BILL OF QUANITITES B.O.Q (CIVIL WORK)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</si>
  <si>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</si>
  <si>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</si>
  <si>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</si>
  <si>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</si>
  <si>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P.Nos.</t>
  </si>
  <si>
    <t>P/F Hand pimp all accessories i/c fitting and fixing with local made coir strainer with wooden shoe i/c the complete</t>
  </si>
  <si>
    <t>A</t>
  </si>
  <si>
    <t>Filter</t>
  </si>
  <si>
    <t>G.I Pipe</t>
  </si>
  <si>
    <t>Machine</t>
  </si>
  <si>
    <t>TOTAL Rs:</t>
  </si>
  <si>
    <t>R.C.C work in slab beams coloumns rafts lintel other structurel member laid in situ or precast laid in position in all respect ratio 1:2:4(S.I.No:6-p/16</t>
  </si>
  <si>
    <t>Preparing surface painting guard bard, gates of iron bars, gratings, railings including standard braces etc similar open work. (S.I.No:5(d)-P/69)</t>
  </si>
  <si>
    <t>Part B Total Rs:</t>
  </si>
  <si>
    <t>P/F 6''x2'' or 6''x3'' C.I floor trap of the approved self cleaning design with a C.I screwed down graitting with or without vent arm complete with plinth &amp;Floor for pipe connection &amp; Making Good C.C 1:2:4 (S.I No: 20  P  /  6)</t>
  </si>
  <si>
    <t>B)</t>
  </si>
  <si>
    <t>1/2'' Dia</t>
  </si>
  <si>
    <t>Supplying / Fixing Wash Basin Mixture Superior Quality with C.P head 1/2'' Dia ( S.I No:14(a) P/19)</t>
  </si>
  <si>
    <t>Dismantling cement concrete plain 1:2:4. (S.I.No;19©-P/10)</t>
  </si>
  <si>
    <t>Dismantling cement concrete reinforced separating reinfor cement from concrete cleaning and straightening the same                                           (S.I.No:20-P/10)</t>
  </si>
  <si>
    <t>Removing cement or lime plasterfrom walls (S.I.No:  P. )</t>
  </si>
  <si>
    <t>Pacca brick work in G.Floor i/c stricking of joints cement sand mortor 1:6. (S.I.No:5©-P/20)</t>
  </si>
  <si>
    <t>Notice board made with cement. (S.I.No:1-P/94)</t>
  </si>
  <si>
    <t>First class deodar wood wrought, joiner in doors and windows etc, fixed in position including chowkats holds fasts hinges, iron tower bolts, chocks cleats, handles and cords with hooks etc. deodar panelled or panelled and glazed or fully glazed (b) 1-3/4" thick (S.I.No:7(b)-P/57</t>
  </si>
  <si>
    <t>Only Shutter</t>
  </si>
  <si>
    <t>two coats of bitumen laid hot using 34 lbs sg:over roof and blinded with sand atone cft per %sft (S.I.No13 p/34)</t>
  </si>
  <si>
    <t>Cement pointing strucking of joints on walls Ratio 1:2 (S.I.No:19(a)-P/52)</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</si>
  <si>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</si>
  <si>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r>
      <t xml:space="preserve">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 </t>
    </r>
    <r>
      <rPr>
        <b/>
        <u/>
        <sz val="12"/>
        <rFont val="Arial Narrow"/>
        <family val="2"/>
      </rPr>
      <t>(6'' Dia)</t>
    </r>
  </si>
  <si>
    <t>P/F 4'' dia C.I soil vent pipe and vent pipe i/c cutting and fitting and extra painting to match the colour of building (S.I.No: 1  p/9)</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</si>
  <si>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</si>
  <si>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</si>
  <si>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54.664</t>
  </si>
  <si>
    <t>Pacca brick work other than building i/c stricking of joints on walls Ratio 1:6. (S.I.No:7(e)-P/21)</t>
  </si>
  <si>
    <t>1-1/2'' Thick</t>
  </si>
  <si>
    <t>BOQ-13</t>
  </si>
  <si>
    <t>NAME OF WORK:-  REHABILITATION OF ELEMENTARY SCHOOL IN TALUKA WARAH                           @ GGPS DATOO TEWINO TALUKA WARAH.</t>
  </si>
</sst>
</file>

<file path=xl/styles.xml><?xml version="1.0" encoding="utf-8"?>
<styleSheet xmlns="http://schemas.openxmlformats.org/spreadsheetml/2006/main">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
      <sz val="10"/>
      <name val="Arial"/>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9" fontId="11" fillId="0" borderId="0" applyFont="0" applyFill="0" applyBorder="0" applyAlignment="0" applyProtection="0"/>
  </cellStyleXfs>
  <cellXfs count="70">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9" fontId="4" fillId="0" borderId="2" xfId="2" applyFont="1" applyBorder="1" applyAlignment="1">
      <alignment horizontal="left" vertical="center" wrapText="1"/>
    </xf>
    <xf numFmtId="2" fontId="4" fillId="0" borderId="1" xfId="0" applyNumberFormat="1" applyFont="1" applyBorder="1" applyAlignment="1">
      <alignment horizontal="center" vertical="center" wrapText="1"/>
    </xf>
    <xf numFmtId="0" fontId="4" fillId="0" borderId="2" xfId="0" applyFont="1" applyBorder="1" applyAlignment="1">
      <alignment horizontal="left" vertical="top" wrapText="1"/>
    </xf>
    <xf numFmtId="2" fontId="4" fillId="0" borderId="2" xfId="0" applyNumberFormat="1" applyFont="1" applyBorder="1" applyAlignment="1">
      <alignment horizontal="center" vertical="center" wrapText="1"/>
    </xf>
    <xf numFmtId="0" fontId="3" fillId="0" borderId="1" xfId="0" applyFont="1" applyBorder="1" applyAlignment="1">
      <alignment vertical="center" wrapText="1"/>
    </xf>
    <xf numFmtId="0" fontId="3" fillId="0" borderId="1" xfId="1" applyFont="1" applyBorder="1" applyAlignment="1">
      <alignment horizontal="center" vertical="center"/>
    </xf>
    <xf numFmtId="0" fontId="3"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6" xfId="0" applyFont="1" applyBorder="1" applyAlignment="1">
      <alignment horizontal="justify"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cellXfs>
  <cellStyles count="3">
    <cellStyle name="Normal" xfId="0" builtinId="0"/>
    <cellStyle name="Normal 2" xfId="1"/>
    <cellStyle name="Percent" xfId="2"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46"/>
  <sheetViews>
    <sheetView showGridLines="0" tabSelected="1" workbookViewId="0">
      <selection activeCell="A3" sqref="A3:F3"/>
    </sheetView>
  </sheetViews>
  <sheetFormatPr defaultRowHeight="12.75"/>
  <cols>
    <col min="1" max="1" width="4.7109375" customWidth="1"/>
    <col min="2" max="2" width="44.7109375" customWidth="1"/>
    <col min="3" max="4" width="10.5703125" customWidth="1"/>
    <col min="5" max="5" width="8.28515625" customWidth="1"/>
    <col min="6" max="6" width="13.28515625" customWidth="1"/>
    <col min="8" max="8" width="10.140625" bestFit="1" customWidth="1"/>
  </cols>
  <sheetData>
    <row r="1" spans="1:16" ht="15.75" customHeight="1">
      <c r="A1" s="61" t="s">
        <v>57</v>
      </c>
      <c r="B1" s="61"/>
      <c r="C1" s="61"/>
      <c r="D1" s="61"/>
      <c r="E1" s="61"/>
      <c r="F1" s="61"/>
      <c r="G1" s="10"/>
      <c r="H1" s="10"/>
      <c r="I1" s="6"/>
    </row>
    <row r="2" spans="1:16" ht="57" customHeight="1">
      <c r="A2" s="67" t="s">
        <v>58</v>
      </c>
      <c r="B2" s="67"/>
      <c r="C2" s="67"/>
      <c r="D2" s="67"/>
      <c r="E2" s="67"/>
      <c r="F2" s="67"/>
      <c r="G2" s="9"/>
      <c r="H2" s="9"/>
      <c r="K2" s="5"/>
      <c r="L2" s="5"/>
    </row>
    <row r="3" spans="1:16" ht="19.5" customHeight="1">
      <c r="A3" s="62" t="s">
        <v>21</v>
      </c>
      <c r="B3" s="63"/>
      <c r="C3" s="63"/>
      <c r="D3" s="63"/>
      <c r="E3" s="63"/>
      <c r="F3" s="63"/>
      <c r="G3" s="11"/>
      <c r="H3" s="11"/>
      <c r="I3" s="11"/>
      <c r="J3" s="11"/>
      <c r="K3" s="11"/>
      <c r="L3" s="1"/>
      <c r="M3" s="1"/>
      <c r="N3" s="1"/>
      <c r="O3" s="1"/>
      <c r="P3" s="1"/>
    </row>
    <row r="4" spans="1:16" ht="15.75">
      <c r="A4" s="7" t="s">
        <v>1</v>
      </c>
      <c r="B4" s="4" t="s">
        <v>0</v>
      </c>
      <c r="C4" s="4" t="s">
        <v>13</v>
      </c>
      <c r="D4" s="4" t="s">
        <v>14</v>
      </c>
      <c r="E4" s="4" t="s">
        <v>15</v>
      </c>
      <c r="F4" s="4" t="s">
        <v>16</v>
      </c>
    </row>
    <row r="5" spans="1:16" ht="31.5">
      <c r="A5" s="19">
        <v>1</v>
      </c>
      <c r="B5" s="2" t="s">
        <v>40</v>
      </c>
      <c r="C5" s="15">
        <v>300</v>
      </c>
      <c r="D5" s="48">
        <v>3327.5</v>
      </c>
      <c r="E5" s="16" t="s">
        <v>17</v>
      </c>
      <c r="F5" s="17">
        <v>9983</v>
      </c>
    </row>
    <row r="6" spans="1:16" ht="63">
      <c r="A6" s="19">
        <v>2</v>
      </c>
      <c r="B6" s="2" t="s">
        <v>41</v>
      </c>
      <c r="C6" s="15">
        <v>1187</v>
      </c>
      <c r="D6" s="16">
        <v>5445</v>
      </c>
      <c r="E6" s="16" t="s">
        <v>17</v>
      </c>
      <c r="F6" s="17">
        <v>64641</v>
      </c>
    </row>
    <row r="7" spans="1:16" ht="31.5">
      <c r="A7" s="19">
        <v>3</v>
      </c>
      <c r="B7" s="49" t="s">
        <v>42</v>
      </c>
      <c r="C7" s="38">
        <v>4229</v>
      </c>
      <c r="D7" s="50">
        <v>121</v>
      </c>
      <c r="E7" s="37" t="s">
        <v>17</v>
      </c>
      <c r="F7" s="39">
        <f>C7*D7/100</f>
        <v>5117.09</v>
      </c>
    </row>
    <row r="8" spans="1:16" ht="31.5">
      <c r="A8" s="19">
        <v>4</v>
      </c>
      <c r="B8" s="41" t="s">
        <v>8</v>
      </c>
      <c r="C8" s="42">
        <v>107</v>
      </c>
      <c r="D8" s="43">
        <v>8694.9500000000007</v>
      </c>
      <c r="E8" s="40" t="s">
        <v>17</v>
      </c>
      <c r="F8" s="39">
        <v>9336</v>
      </c>
    </row>
    <row r="9" spans="1:16" ht="31.5">
      <c r="A9" s="19">
        <v>5</v>
      </c>
      <c r="B9" s="41" t="s">
        <v>6</v>
      </c>
      <c r="C9" s="42">
        <v>276</v>
      </c>
      <c r="D9" s="43">
        <v>11948.36</v>
      </c>
      <c r="E9" s="40" t="s">
        <v>17</v>
      </c>
      <c r="F9" s="39">
        <v>32958</v>
      </c>
    </row>
    <row r="10" spans="1:16" ht="47.25">
      <c r="A10" s="19">
        <v>6</v>
      </c>
      <c r="B10" s="41" t="s">
        <v>33</v>
      </c>
      <c r="C10" s="42">
        <v>1361</v>
      </c>
      <c r="D10" s="43">
        <v>337</v>
      </c>
      <c r="E10" s="40" t="s">
        <v>17</v>
      </c>
      <c r="F10" s="44">
        <v>458499</v>
      </c>
    </row>
    <row r="11" spans="1:16" ht="78.75">
      <c r="A11" s="19">
        <v>7</v>
      </c>
      <c r="B11" s="2" t="s">
        <v>7</v>
      </c>
      <c r="C11" s="45" t="s">
        <v>54</v>
      </c>
      <c r="D11" s="20">
        <v>5001.7</v>
      </c>
      <c r="E11" s="19" t="s">
        <v>19</v>
      </c>
      <c r="F11" s="17">
        <v>273414</v>
      </c>
    </row>
    <row r="12" spans="1:16" ht="31.5">
      <c r="A12" s="19">
        <v>8</v>
      </c>
      <c r="B12" s="14" t="s">
        <v>43</v>
      </c>
      <c r="C12" s="38">
        <v>253</v>
      </c>
      <c r="D12" s="13">
        <v>12674.36</v>
      </c>
      <c r="E12" s="37" t="s">
        <v>17</v>
      </c>
      <c r="F12" s="39">
        <v>32019</v>
      </c>
    </row>
    <row r="13" spans="1:16" ht="31.5">
      <c r="A13" s="19">
        <v>9</v>
      </c>
      <c r="B13" s="2" t="s">
        <v>55</v>
      </c>
      <c r="C13" s="15">
        <v>878</v>
      </c>
      <c r="D13" s="20">
        <v>12346.65</v>
      </c>
      <c r="E13" s="16" t="s">
        <v>17</v>
      </c>
      <c r="F13" s="17">
        <v>108342</v>
      </c>
    </row>
    <row r="14" spans="1:16" ht="31.5">
      <c r="A14" s="19">
        <v>10</v>
      </c>
      <c r="B14" s="2" t="s">
        <v>2</v>
      </c>
      <c r="C14" s="15">
        <v>5474</v>
      </c>
      <c r="D14" s="20">
        <v>2206.6</v>
      </c>
      <c r="E14" s="16" t="s">
        <v>17</v>
      </c>
      <c r="F14" s="17">
        <v>120789</v>
      </c>
    </row>
    <row r="15" spans="1:16" ht="31.5">
      <c r="A15" s="19">
        <v>11</v>
      </c>
      <c r="B15" s="2" t="s">
        <v>3</v>
      </c>
      <c r="C15" s="15">
        <v>5474</v>
      </c>
      <c r="D15" s="20">
        <v>2197.52</v>
      </c>
      <c r="E15" s="16" t="s">
        <v>17</v>
      </c>
      <c r="F15" s="17">
        <v>118886</v>
      </c>
    </row>
    <row r="16" spans="1:16" ht="15.75">
      <c r="A16" s="19">
        <v>12</v>
      </c>
      <c r="B16" s="2" t="s">
        <v>44</v>
      </c>
      <c r="C16" s="15">
        <v>64</v>
      </c>
      <c r="D16" s="20">
        <v>58.11</v>
      </c>
      <c r="E16" s="16" t="s">
        <v>18</v>
      </c>
      <c r="F16" s="17">
        <f>C16*D16</f>
        <v>3719.04</v>
      </c>
    </row>
    <row r="17" spans="1:6" ht="94.5">
      <c r="A17" s="19">
        <v>13</v>
      </c>
      <c r="B17" s="3" t="s">
        <v>45</v>
      </c>
      <c r="C17" s="38">
        <v>35</v>
      </c>
      <c r="D17" s="20">
        <v>1273.76</v>
      </c>
      <c r="E17" s="16" t="s">
        <v>18</v>
      </c>
      <c r="F17" s="17">
        <v>44582</v>
      </c>
    </row>
    <row r="18" spans="1:6" ht="15.75">
      <c r="A18" s="54" t="s">
        <v>37</v>
      </c>
      <c r="B18" s="51" t="s">
        <v>46</v>
      </c>
      <c r="C18" s="38">
        <v>32</v>
      </c>
      <c r="D18" s="20">
        <v>902.93</v>
      </c>
      <c r="E18" s="16" t="s">
        <v>18</v>
      </c>
      <c r="F18" s="17">
        <v>28894</v>
      </c>
    </row>
    <row r="19" spans="1:6" ht="47.25">
      <c r="A19" s="40">
        <v>14</v>
      </c>
      <c r="B19" s="2" t="s">
        <v>5</v>
      </c>
      <c r="C19" s="15">
        <v>1836</v>
      </c>
      <c r="D19" s="20">
        <v>4411.82</v>
      </c>
      <c r="E19" s="16" t="s">
        <v>17</v>
      </c>
      <c r="F19" s="17">
        <v>81004</v>
      </c>
    </row>
    <row r="20" spans="1:6" ht="15.75">
      <c r="A20" s="52" t="s">
        <v>37</v>
      </c>
      <c r="B20" s="53" t="s">
        <v>56</v>
      </c>
      <c r="C20" s="15">
        <v>2738</v>
      </c>
      <c r="D20" s="20">
        <v>2548.29</v>
      </c>
      <c r="E20" s="16" t="s">
        <v>17</v>
      </c>
      <c r="F20" s="17">
        <v>69770</v>
      </c>
    </row>
    <row r="21" spans="1:6" ht="47.25">
      <c r="A21" s="37">
        <v>15</v>
      </c>
      <c r="B21" s="14" t="s">
        <v>47</v>
      </c>
      <c r="C21" s="38">
        <v>2738</v>
      </c>
      <c r="D21" s="13">
        <v>1887.4</v>
      </c>
      <c r="E21" s="37" t="s">
        <v>17</v>
      </c>
      <c r="F21" s="39">
        <v>51675</v>
      </c>
    </row>
    <row r="22" spans="1:6" ht="31.5">
      <c r="A22" s="19">
        <v>16</v>
      </c>
      <c r="B22" s="2" t="s">
        <v>48</v>
      </c>
      <c r="C22" s="15">
        <v>1344</v>
      </c>
      <c r="D22" s="20">
        <v>1287.44</v>
      </c>
      <c r="E22" s="16" t="s">
        <v>17</v>
      </c>
      <c r="F22" s="17">
        <v>17308</v>
      </c>
    </row>
    <row r="23" spans="1:6" ht="15.75">
      <c r="A23" s="37">
        <v>17</v>
      </c>
      <c r="B23" s="2" t="s">
        <v>12</v>
      </c>
      <c r="C23" s="15">
        <v>1802</v>
      </c>
      <c r="D23" s="20">
        <v>829.95</v>
      </c>
      <c r="E23" s="16" t="s">
        <v>17</v>
      </c>
      <c r="F23" s="17">
        <v>14952</v>
      </c>
    </row>
    <row r="24" spans="1:6" ht="31.5">
      <c r="A24" s="19">
        <v>18</v>
      </c>
      <c r="B24" s="2" t="s">
        <v>9</v>
      </c>
      <c r="C24" s="15">
        <v>5395</v>
      </c>
      <c r="D24" s="20">
        <v>442.75</v>
      </c>
      <c r="E24" s="16" t="s">
        <v>17</v>
      </c>
      <c r="F24" s="17">
        <v>23884</v>
      </c>
    </row>
    <row r="25" spans="1:6" ht="15.75">
      <c r="A25" s="37">
        <v>19</v>
      </c>
      <c r="B25" s="2" t="s">
        <v>10</v>
      </c>
      <c r="C25" s="15">
        <v>5395</v>
      </c>
      <c r="D25" s="20">
        <v>1079.6500000000001</v>
      </c>
      <c r="E25" s="16" t="s">
        <v>17</v>
      </c>
      <c r="F25" s="17">
        <v>58242</v>
      </c>
    </row>
    <row r="26" spans="1:6" ht="31.5">
      <c r="A26" s="19">
        <v>20</v>
      </c>
      <c r="B26" s="2" t="s">
        <v>11</v>
      </c>
      <c r="C26" s="15">
        <v>678</v>
      </c>
      <c r="D26" s="20">
        <v>2116.41</v>
      </c>
      <c r="E26" s="16" t="s">
        <v>17</v>
      </c>
      <c r="F26" s="17">
        <v>14349</v>
      </c>
    </row>
    <row r="27" spans="1:6" ht="47.25">
      <c r="A27" s="37">
        <v>21</v>
      </c>
      <c r="B27" s="46" t="s">
        <v>34</v>
      </c>
      <c r="C27" s="15">
        <v>96</v>
      </c>
      <c r="D27" s="20">
        <v>1270.82</v>
      </c>
      <c r="E27" s="16" t="s">
        <v>17</v>
      </c>
      <c r="F27" s="17">
        <f>C27*D27/100</f>
        <v>1219.9872</v>
      </c>
    </row>
    <row r="28" spans="1:6" ht="18.75" customHeight="1">
      <c r="A28" s="22"/>
      <c r="B28" s="64" t="s">
        <v>20</v>
      </c>
      <c r="C28" s="65"/>
      <c r="D28" s="65"/>
      <c r="E28" s="66"/>
      <c r="F28" s="8">
        <v>1561170</v>
      </c>
    </row>
    <row r="29" spans="1:6" ht="12.75" customHeight="1">
      <c r="A29" s="23" t="s">
        <v>4</v>
      </c>
      <c r="B29" s="24" t="s">
        <v>22</v>
      </c>
      <c r="C29" s="25"/>
      <c r="D29" s="26"/>
      <c r="E29" s="26"/>
      <c r="F29" s="27"/>
    </row>
    <row r="30" spans="1:6" ht="110.25">
      <c r="A30" s="37">
        <v>1</v>
      </c>
      <c r="B30" s="12" t="s">
        <v>23</v>
      </c>
      <c r="C30" s="37">
        <v>2</v>
      </c>
      <c r="D30" s="38">
        <v>4802.6099999999997</v>
      </c>
      <c r="E30" s="37" t="s">
        <v>24</v>
      </c>
      <c r="F30" s="39">
        <f t="shared" ref="F30:F37" si="0">C30*D30</f>
        <v>9605.2199999999993</v>
      </c>
    </row>
    <row r="31" spans="1:6" ht="78.75">
      <c r="A31" s="37">
        <v>2</v>
      </c>
      <c r="B31" s="46" t="s">
        <v>36</v>
      </c>
      <c r="C31" s="37">
        <v>2</v>
      </c>
      <c r="D31" s="38">
        <v>2024.43</v>
      </c>
      <c r="E31" s="37" t="s">
        <v>24</v>
      </c>
      <c r="F31" s="39">
        <f t="shared" si="0"/>
        <v>4048.86</v>
      </c>
    </row>
    <row r="32" spans="1:6" ht="94.5">
      <c r="A32" s="37">
        <v>3</v>
      </c>
      <c r="B32" s="14" t="s">
        <v>49</v>
      </c>
      <c r="C32" s="37">
        <v>50</v>
      </c>
      <c r="D32" s="38">
        <v>95.79</v>
      </c>
      <c r="E32" s="37" t="s">
        <v>18</v>
      </c>
      <c r="F32" s="39">
        <f t="shared" si="0"/>
        <v>4789.5</v>
      </c>
    </row>
    <row r="33" spans="1:6" ht="15.75">
      <c r="A33" s="55" t="s">
        <v>37</v>
      </c>
      <c r="B33" s="56" t="s">
        <v>38</v>
      </c>
      <c r="C33" s="37">
        <v>40</v>
      </c>
      <c r="D33" s="38">
        <v>99.79</v>
      </c>
      <c r="E33" s="37" t="s">
        <v>18</v>
      </c>
      <c r="F33" s="39">
        <f t="shared" si="0"/>
        <v>3991.6000000000004</v>
      </c>
    </row>
    <row r="34" spans="1:6" ht="110.25">
      <c r="A34" s="18">
        <v>4</v>
      </c>
      <c r="B34" s="47" t="s">
        <v>50</v>
      </c>
      <c r="C34" s="37">
        <v>50</v>
      </c>
      <c r="D34" s="38">
        <v>199.25</v>
      </c>
      <c r="E34" s="37" t="s">
        <v>18</v>
      </c>
      <c r="F34" s="39">
        <f t="shared" si="0"/>
        <v>9962.5</v>
      </c>
    </row>
    <row r="35" spans="1:6" ht="47.25">
      <c r="A35" s="18">
        <v>5</v>
      </c>
      <c r="B35" s="49" t="s">
        <v>51</v>
      </c>
      <c r="C35" s="37">
        <v>3</v>
      </c>
      <c r="D35" s="38">
        <v>333.29</v>
      </c>
      <c r="E35" s="37" t="s">
        <v>18</v>
      </c>
      <c r="F35" s="39">
        <f t="shared" si="0"/>
        <v>999.87000000000012</v>
      </c>
    </row>
    <row r="36" spans="1:6" ht="31.5">
      <c r="A36" s="18">
        <v>6</v>
      </c>
      <c r="B36" s="14" t="s">
        <v>39</v>
      </c>
      <c r="C36" s="37">
        <v>4</v>
      </c>
      <c r="D36" s="38">
        <v>887.8</v>
      </c>
      <c r="E36" s="37" t="s">
        <v>18</v>
      </c>
      <c r="F36" s="39">
        <f t="shared" si="0"/>
        <v>3551.2</v>
      </c>
    </row>
    <row r="37" spans="1:6" ht="31.5">
      <c r="A37" s="18">
        <v>7</v>
      </c>
      <c r="B37" s="46" t="s">
        <v>52</v>
      </c>
      <c r="C37" s="37">
        <v>3</v>
      </c>
      <c r="D37" s="38">
        <v>145.41999999999999</v>
      </c>
      <c r="E37" s="37" t="s">
        <v>18</v>
      </c>
      <c r="F37" s="39">
        <f t="shared" si="0"/>
        <v>436.26</v>
      </c>
    </row>
    <row r="38" spans="1:6" ht="47.25">
      <c r="A38" s="37">
        <v>8</v>
      </c>
      <c r="B38" s="21" t="s">
        <v>27</v>
      </c>
      <c r="C38" s="12"/>
      <c r="D38" s="28"/>
      <c r="E38" s="12"/>
      <c r="F38" s="29"/>
    </row>
    <row r="39" spans="1:6" ht="15.75">
      <c r="A39" s="16" t="s">
        <v>28</v>
      </c>
      <c r="B39" s="2" t="s">
        <v>29</v>
      </c>
      <c r="C39" s="16">
        <v>50</v>
      </c>
      <c r="D39" s="15">
        <v>76.05</v>
      </c>
      <c r="E39" s="16" t="s">
        <v>26</v>
      </c>
      <c r="F39" s="17">
        <f t="shared" ref="F39" si="1">C39*D39</f>
        <v>3802.5</v>
      </c>
    </row>
    <row r="40" spans="1:6" ht="15.75">
      <c r="A40" s="19"/>
      <c r="B40" s="25"/>
      <c r="C40" s="30"/>
      <c r="D40" s="25"/>
      <c r="E40" s="19"/>
      <c r="F40" s="27"/>
    </row>
    <row r="41" spans="1:6" ht="15.75">
      <c r="A41" s="16" t="s">
        <v>4</v>
      </c>
      <c r="B41" s="2" t="s">
        <v>30</v>
      </c>
      <c r="C41" s="16">
        <v>50</v>
      </c>
      <c r="D41" s="15">
        <v>77</v>
      </c>
      <c r="E41" s="16" t="s">
        <v>26</v>
      </c>
      <c r="F41" s="17">
        <f>C41*D41</f>
        <v>3850</v>
      </c>
    </row>
    <row r="42" spans="1:6">
      <c r="A42" s="31"/>
      <c r="B42" s="22"/>
      <c r="C42" s="22"/>
      <c r="D42" s="22"/>
      <c r="E42" s="22"/>
      <c r="F42" s="32"/>
    </row>
    <row r="43" spans="1:6" ht="15.75">
      <c r="A43" s="16" t="s">
        <v>25</v>
      </c>
      <c r="B43" s="2" t="s">
        <v>31</v>
      </c>
      <c r="C43" s="16">
        <v>1</v>
      </c>
      <c r="D43" s="15">
        <v>1441.65</v>
      </c>
      <c r="E43" s="16" t="s">
        <v>26</v>
      </c>
      <c r="F43" s="17">
        <f>C43*D43</f>
        <v>1441.65</v>
      </c>
    </row>
    <row r="44" spans="1:6" ht="94.5">
      <c r="A44" s="37">
        <v>9</v>
      </c>
      <c r="B44" s="46" t="s">
        <v>53</v>
      </c>
      <c r="C44" s="16">
        <v>1</v>
      </c>
      <c r="D44" s="15">
        <v>21989.61</v>
      </c>
      <c r="E44" s="16" t="s">
        <v>26</v>
      </c>
      <c r="F44" s="17">
        <f>C44*D44</f>
        <v>21989.61</v>
      </c>
    </row>
    <row r="45" spans="1:6" ht="15.75">
      <c r="A45" s="33"/>
      <c r="B45" s="34"/>
      <c r="C45" s="68" t="s">
        <v>35</v>
      </c>
      <c r="D45" s="68"/>
      <c r="E45" s="69"/>
      <c r="F45" s="35">
        <v>62575</v>
      </c>
    </row>
    <row r="46" spans="1:6" ht="18">
      <c r="A46" s="36"/>
      <c r="B46" s="36"/>
      <c r="C46" s="57" t="s">
        <v>32</v>
      </c>
      <c r="D46" s="58"/>
      <c r="E46" s="59">
        <f>F45+F28</f>
        <v>1623745</v>
      </c>
      <c r="F46" s="60"/>
    </row>
  </sheetData>
  <mergeCells count="7">
    <mergeCell ref="C46:D46"/>
    <mergeCell ref="E46:F46"/>
    <mergeCell ref="A1:F1"/>
    <mergeCell ref="A3:F3"/>
    <mergeCell ref="B28:E28"/>
    <mergeCell ref="A2:F2"/>
    <mergeCell ref="C45:E45"/>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2017-09-12T07:19:04Z</cp:lastPrinted>
  <dcterms:created xsi:type="dcterms:W3CDTF">2003-07-19T10:48:28Z</dcterms:created>
  <dcterms:modified xsi:type="dcterms:W3CDTF">2017-09-12T07:19:21Z</dcterms:modified>
</cp:coreProperties>
</file>