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26" i="102"/>
  <c r="F23"/>
  <c r="F21"/>
  <c r="F20"/>
  <c r="F19"/>
  <c r="F18"/>
  <c r="F15"/>
  <c r="F12"/>
  <c r="F11"/>
  <c r="F10"/>
  <c r="F9"/>
  <c r="F5"/>
</calcChain>
</file>

<file path=xl/sharedStrings.xml><?xml version="1.0" encoding="utf-8"?>
<sst xmlns="http://schemas.openxmlformats.org/spreadsheetml/2006/main" count="53" uniqueCount="35">
  <si>
    <t>DESCRIPTION</t>
  </si>
  <si>
    <t>NAME OF WORK:</t>
  </si>
  <si>
    <t>S.#</t>
  </si>
  <si>
    <t>Cement Plaster 1:6 up to 20' height Ratio 3/4" thick (S.I.No:13(b)-P/51)</t>
  </si>
  <si>
    <t>Cement Plaster 1:4 up to 20' height Ratio 1/2" thick (S.I.No:11(a)-P/51)</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</si>
  <si>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</si>
  <si>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</si>
  <si>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</si>
  <si>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</si>
  <si>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</si>
  <si>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</si>
  <si>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</si>
  <si>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</si>
  <si>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</si>
  <si>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</si>
  <si>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</si>
  <si>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Qnty:</t>
  </si>
  <si>
    <t>Rate</t>
  </si>
  <si>
    <t>Unit</t>
  </si>
  <si>
    <t>Amount</t>
  </si>
  <si>
    <t>%.Cft</t>
  </si>
  <si>
    <t>P.Sft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</si>
  <si>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</si>
  <si>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</si>
  <si>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</si>
  <si>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Pacca brick work inG/F in cement sand mortor 1:6 (S.I.No:4-P/20)</t>
  </si>
  <si>
    <t xml:space="preserve">P/l single per layer of polythene sheet 0.13mm thick for water proffing as per specification and instruction of engineer incharge.(S.I.No:38-p/37) </t>
  </si>
  <si>
    <t>p.sft</t>
  </si>
  <si>
    <t>Reinforced cement concrete spout including fixing in position 21/2"x6"x5".(S.I.No:14-p/17</t>
  </si>
  <si>
    <t>Glazed tile dado 1/4'' thick laid in pigment over 1:2 cement sand mortar 3/4 thick i/c finishing.(S.I No: 38 P 44/1)</t>
  </si>
  <si>
    <t>Preparing surface painting guard bard, gates of iron bars, gratings, railings including standard braces etc similar open work. (S.I.No:5(d)-P/69)</t>
  </si>
  <si>
    <t xml:space="preserve">Making and fixing steel grill 1 /4 x3/4 flat rion of approve design including paiting three coats etc let not to be less than  (SIN 26 p/92)  </t>
  </si>
  <si>
    <t>Single layer of tiles 9x4x1/4 laid over 4"earth 1" mud plaster without bhossa grouted with cement sand (S.I No:5p/33)</t>
  </si>
  <si>
    <t>BOQ-11</t>
  </si>
  <si>
    <t>REHABILITATION OF ELEMENTARY SCHOOL @ GBPS DILI JAN KHOSO TALUKA MIRO KHAN.</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</si>
</sst>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39">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4" fontId="4" fillId="0" borderId="1" xfId="0" applyNumberFormat="1" applyFont="1" applyBorder="1" applyAlignment="1">
      <alignment horizontal="center" vertical="center"/>
    </xf>
    <xf numFmtId="0" fontId="0" fillId="0" borderId="1"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0" fontId="4" fillId="0" borderId="1" xfId="0" applyFont="1" applyBorder="1" applyAlignment="1">
      <alignment horizontal="left" vertical="center" wrapText="1"/>
    </xf>
    <xf numFmtId="3" fontId="0" fillId="0" borderId="0" xfId="0" applyNumberFormat="1"/>
    <xf numFmtId="0" fontId="7" fillId="0" borderId="6" xfId="0" applyFont="1" applyBorder="1" applyAlignment="1">
      <alignment vertical="justify" wrapText="1"/>
    </xf>
    <xf numFmtId="0" fontId="4" fillId="0" borderId="1" xfId="0" applyFont="1" applyBorder="1" applyAlignment="1">
      <alignment vertical="justify"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Border="1" applyAlignment="1">
      <alignment horizontal="justify"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6"/>
  <sheetViews>
    <sheetView showGridLines="0" tabSelected="1" workbookViewId="0">
      <selection activeCell="A3" sqref="A3:F3"/>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32" t="s">
        <v>33</v>
      </c>
      <c r="B1" s="32"/>
      <c r="C1" s="32"/>
      <c r="D1" s="32"/>
      <c r="E1" s="32"/>
      <c r="F1" s="32"/>
      <c r="G1" s="11"/>
      <c r="H1" s="11"/>
      <c r="I1" s="7"/>
    </row>
    <row r="2" spans="1:16" ht="57" customHeight="1">
      <c r="A2" s="6"/>
      <c r="B2" s="6" t="s">
        <v>1</v>
      </c>
      <c r="C2" s="38" t="s">
        <v>34</v>
      </c>
      <c r="D2" s="38"/>
      <c r="E2" s="38"/>
      <c r="F2" s="38"/>
      <c r="G2" s="10"/>
      <c r="H2" s="10"/>
      <c r="K2" s="5"/>
      <c r="L2" s="5"/>
    </row>
    <row r="3" spans="1:16" ht="19.5" customHeight="1">
      <c r="A3" s="33" t="s">
        <v>23</v>
      </c>
      <c r="B3" s="34"/>
      <c r="C3" s="34"/>
      <c r="D3" s="34"/>
      <c r="E3" s="34"/>
      <c r="F3" s="34"/>
      <c r="G3" s="12"/>
      <c r="H3" s="12"/>
      <c r="I3" s="12"/>
      <c r="J3" s="12"/>
      <c r="K3" s="12"/>
      <c r="L3" s="1"/>
      <c r="M3" s="1"/>
      <c r="N3" s="1"/>
      <c r="O3" s="1"/>
      <c r="P3" s="1"/>
    </row>
    <row r="4" spans="1:16" ht="15.75">
      <c r="A4" s="8" t="s">
        <v>2</v>
      </c>
      <c r="B4" s="4" t="s">
        <v>0</v>
      </c>
      <c r="C4" s="4" t="s">
        <v>16</v>
      </c>
      <c r="D4" s="4" t="s">
        <v>17</v>
      </c>
      <c r="E4" s="4" t="s">
        <v>18</v>
      </c>
      <c r="F4" s="4" t="s">
        <v>19</v>
      </c>
    </row>
    <row r="5" spans="1:16" ht="47.25">
      <c r="A5" s="23">
        <v>1</v>
      </c>
      <c r="B5" s="31" t="s">
        <v>32</v>
      </c>
      <c r="C5" s="25">
        <v>1100</v>
      </c>
      <c r="D5" s="26">
        <v>5310.7</v>
      </c>
      <c r="E5" s="23" t="s">
        <v>20</v>
      </c>
      <c r="F5" s="27">
        <f>D5*C5/100</f>
        <v>58417.7</v>
      </c>
      <c r="G5" s="30"/>
      <c r="H5" s="30"/>
      <c r="I5" s="30"/>
      <c r="J5" s="30"/>
      <c r="K5" s="30"/>
      <c r="L5" s="30"/>
      <c r="M5" s="30"/>
      <c r="N5" s="30"/>
      <c r="O5" s="30"/>
      <c r="P5" s="30"/>
    </row>
    <row r="6" spans="1:16" ht="31.5">
      <c r="A6" s="23">
        <v>2</v>
      </c>
      <c r="B6" s="24" t="s">
        <v>7</v>
      </c>
      <c r="C6" s="25">
        <v>103</v>
      </c>
      <c r="D6" s="26">
        <v>11948.36</v>
      </c>
      <c r="E6" s="23" t="s">
        <v>20</v>
      </c>
      <c r="F6" s="27">
        <v>12307</v>
      </c>
    </row>
    <row r="7" spans="1:16" ht="31.5">
      <c r="A7" s="23">
        <v>3</v>
      </c>
      <c r="B7" s="24" t="s">
        <v>25</v>
      </c>
      <c r="C7" s="25">
        <v>154</v>
      </c>
      <c r="D7" s="26">
        <v>12674.36</v>
      </c>
      <c r="E7" s="23" t="s">
        <v>20</v>
      </c>
      <c r="F7" s="27">
        <v>19519</v>
      </c>
    </row>
    <row r="8" spans="1:16" ht="63">
      <c r="A8" s="23">
        <v>4</v>
      </c>
      <c r="B8" s="3" t="s">
        <v>26</v>
      </c>
      <c r="C8" s="21">
        <v>1100</v>
      </c>
      <c r="D8" s="18">
        <v>10.7</v>
      </c>
      <c r="E8" s="16" t="s">
        <v>27</v>
      </c>
      <c r="F8" s="17">
        <v>11770</v>
      </c>
    </row>
    <row r="9" spans="1:16" ht="31.5">
      <c r="A9" s="23">
        <v>5</v>
      </c>
      <c r="B9" s="2" t="s">
        <v>3</v>
      </c>
      <c r="C9" s="15">
        <v>3626</v>
      </c>
      <c r="D9" s="18">
        <v>2206.6</v>
      </c>
      <c r="E9" s="16" t="s">
        <v>20</v>
      </c>
      <c r="F9" s="17">
        <f>C9*D9/100</f>
        <v>80011.315999999992</v>
      </c>
    </row>
    <row r="10" spans="1:16" ht="31.5">
      <c r="A10" s="23">
        <v>6</v>
      </c>
      <c r="B10" s="2" t="s">
        <v>4</v>
      </c>
      <c r="C10" s="15">
        <v>3626</v>
      </c>
      <c r="D10" s="18">
        <v>2197.52</v>
      </c>
      <c r="E10" s="16" t="s">
        <v>20</v>
      </c>
      <c r="F10" s="17">
        <f>C10*D10/100</f>
        <v>79682.075199999992</v>
      </c>
    </row>
    <row r="11" spans="1:16" ht="31.5">
      <c r="A11" s="23">
        <v>7</v>
      </c>
      <c r="B11" s="2" t="s">
        <v>15</v>
      </c>
      <c r="C11" s="15">
        <v>950</v>
      </c>
      <c r="D11" s="18">
        <v>1287.44</v>
      </c>
      <c r="E11" s="16" t="s">
        <v>20</v>
      </c>
      <c r="F11" s="17">
        <f t="shared" ref="F11" si="0">C11*D11/100</f>
        <v>12230.68</v>
      </c>
    </row>
    <row r="12" spans="1:16" ht="31.5">
      <c r="A12" s="23">
        <v>8</v>
      </c>
      <c r="B12" s="2" t="s">
        <v>14</v>
      </c>
      <c r="C12" s="15">
        <v>64</v>
      </c>
      <c r="D12" s="18">
        <v>58.11</v>
      </c>
      <c r="E12" s="16" t="s">
        <v>21</v>
      </c>
      <c r="F12" s="17">
        <f>C12*D12</f>
        <v>3719.04</v>
      </c>
    </row>
    <row r="13" spans="1:16" ht="78.75">
      <c r="A13" s="23">
        <v>9</v>
      </c>
      <c r="B13" s="2" t="s">
        <v>13</v>
      </c>
      <c r="C13" s="15">
        <v>39</v>
      </c>
      <c r="D13" s="18">
        <v>14429.25</v>
      </c>
      <c r="E13" s="16" t="s">
        <v>20</v>
      </c>
      <c r="F13" s="17">
        <v>5645</v>
      </c>
    </row>
    <row r="14" spans="1:16" ht="110.25">
      <c r="A14" s="23">
        <v>10</v>
      </c>
      <c r="B14" s="3" t="s">
        <v>24</v>
      </c>
      <c r="C14" s="21">
        <v>104</v>
      </c>
      <c r="D14" s="18">
        <v>902.93</v>
      </c>
      <c r="E14" s="16" t="s">
        <v>21</v>
      </c>
      <c r="F14" s="17">
        <v>93905</v>
      </c>
    </row>
    <row r="15" spans="1:16" ht="63">
      <c r="A15" s="23">
        <v>11</v>
      </c>
      <c r="B15" s="2" t="s">
        <v>5</v>
      </c>
      <c r="C15" s="15">
        <v>1180</v>
      </c>
      <c r="D15" s="18">
        <v>4411.82</v>
      </c>
      <c r="E15" s="16" t="s">
        <v>20</v>
      </c>
      <c r="F15" s="17">
        <f>C15*D15/100</f>
        <v>52059.475999999995</v>
      </c>
    </row>
    <row r="16" spans="1:16" ht="47.25">
      <c r="A16" s="23">
        <v>12</v>
      </c>
      <c r="B16" s="28" t="s">
        <v>29</v>
      </c>
      <c r="C16" s="15">
        <v>308</v>
      </c>
      <c r="D16" s="18">
        <v>30509.77</v>
      </c>
      <c r="E16" s="16" t="s">
        <v>20</v>
      </c>
      <c r="F16" s="17">
        <v>93818</v>
      </c>
    </row>
    <row r="17" spans="1:8" ht="31.5">
      <c r="A17" s="23">
        <v>13</v>
      </c>
      <c r="B17" s="24" t="s">
        <v>28</v>
      </c>
      <c r="C17" s="25">
        <v>4</v>
      </c>
      <c r="D17" s="26">
        <v>261.25</v>
      </c>
      <c r="E17" s="16" t="s">
        <v>27</v>
      </c>
      <c r="F17" s="27">
        <v>1045</v>
      </c>
    </row>
    <row r="18" spans="1:8" ht="94.5">
      <c r="A18" s="23">
        <v>14</v>
      </c>
      <c r="B18" s="13" t="s">
        <v>6</v>
      </c>
      <c r="C18" s="21">
        <v>1025</v>
      </c>
      <c r="D18" s="14">
        <v>1948.1</v>
      </c>
      <c r="E18" s="20" t="s">
        <v>20</v>
      </c>
      <c r="F18" s="22">
        <f t="shared" ref="F18" si="1">C18*D18/100</f>
        <v>19968.025000000001</v>
      </c>
    </row>
    <row r="19" spans="1:8" ht="31.5">
      <c r="A19" s="23">
        <v>15</v>
      </c>
      <c r="B19" s="2" t="s">
        <v>10</v>
      </c>
      <c r="C19" s="15">
        <v>3626</v>
      </c>
      <c r="D19" s="18">
        <v>442.75</v>
      </c>
      <c r="E19" s="16" t="s">
        <v>20</v>
      </c>
      <c r="F19" s="17">
        <f>C19*D19/100</f>
        <v>16054.115</v>
      </c>
    </row>
    <row r="20" spans="1:8" ht="15.75">
      <c r="A20" s="23">
        <v>16</v>
      </c>
      <c r="B20" s="2" t="s">
        <v>11</v>
      </c>
      <c r="C20" s="15">
        <v>3626</v>
      </c>
      <c r="D20" s="18">
        <v>1079.6500000000001</v>
      </c>
      <c r="E20" s="16" t="s">
        <v>20</v>
      </c>
      <c r="F20" s="17">
        <f t="shared" ref="F20:F21" si="2">C20*D20/100</f>
        <v>39148.109000000004</v>
      </c>
    </row>
    <row r="21" spans="1:8" ht="31.5">
      <c r="A21" s="23">
        <v>17</v>
      </c>
      <c r="B21" s="2" t="s">
        <v>12</v>
      </c>
      <c r="C21" s="15">
        <v>304</v>
      </c>
      <c r="D21" s="18">
        <v>2116.41</v>
      </c>
      <c r="E21" s="16" t="s">
        <v>20</v>
      </c>
      <c r="F21" s="17">
        <f t="shared" si="2"/>
        <v>6433.8863999999994</v>
      </c>
    </row>
    <row r="22" spans="1:8" ht="63">
      <c r="A22" s="23">
        <v>18</v>
      </c>
      <c r="B22" s="28" t="s">
        <v>30</v>
      </c>
      <c r="C22" s="15">
        <v>1052</v>
      </c>
      <c r="D22" s="18">
        <v>1270.82</v>
      </c>
      <c r="E22" s="16" t="s">
        <v>20</v>
      </c>
      <c r="F22" s="17">
        <v>13372</v>
      </c>
    </row>
    <row r="23" spans="1:8" ht="47.25">
      <c r="A23" s="23">
        <v>19</v>
      </c>
      <c r="B23" s="28" t="s">
        <v>31</v>
      </c>
      <c r="C23" s="15">
        <v>48</v>
      </c>
      <c r="D23" s="18">
        <v>180.5</v>
      </c>
      <c r="E23" s="16" t="s">
        <v>21</v>
      </c>
      <c r="F23" s="17">
        <f>C23*D23</f>
        <v>8664</v>
      </c>
    </row>
    <row r="24" spans="1:8" ht="31.5">
      <c r="A24" s="23">
        <v>20</v>
      </c>
      <c r="B24" s="24" t="s">
        <v>8</v>
      </c>
      <c r="C24" s="25">
        <v>1219</v>
      </c>
      <c r="D24" s="26">
        <v>1141.25</v>
      </c>
      <c r="E24" s="23" t="s">
        <v>20</v>
      </c>
      <c r="F24" s="27">
        <v>13912</v>
      </c>
    </row>
    <row r="25" spans="1:8" ht="31.5">
      <c r="A25" s="23">
        <v>21</v>
      </c>
      <c r="B25" s="24" t="s">
        <v>9</v>
      </c>
      <c r="C25" s="25">
        <v>178</v>
      </c>
      <c r="D25" s="26">
        <v>8694.9500000000007</v>
      </c>
      <c r="E25" s="23" t="s">
        <v>20</v>
      </c>
      <c r="F25" s="27">
        <v>15494</v>
      </c>
    </row>
    <row r="26" spans="1:8" ht="18">
      <c r="A26" s="19"/>
      <c r="B26" s="35" t="s">
        <v>22</v>
      </c>
      <c r="C26" s="36"/>
      <c r="D26" s="36"/>
      <c r="E26" s="37"/>
      <c r="F26" s="9">
        <f>SUM(F5:F25)</f>
        <v>657175.42260000005</v>
      </c>
      <c r="G26" s="29"/>
      <c r="H26" s="29"/>
    </row>
  </sheetData>
  <mergeCells count="4">
    <mergeCell ref="A1:F1"/>
    <mergeCell ref="A3:F3"/>
    <mergeCell ref="B26:E26"/>
    <mergeCell ref="C2:F2"/>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2017-09-12T06:29:04Z</dcterms:modified>
</cp:coreProperties>
</file>