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 sheetId="102" r:id="rId1"/>
  </sheets>
  <definedNames>
    <definedName name="_xlnm.Print_Titles" localSheetId="0">BOQ!$4:$4</definedName>
  </definedNames>
  <calcPr calcId="124519"/>
</workbook>
</file>

<file path=xl/calcChain.xml><?xml version="1.0" encoding="utf-8"?>
<calcChain xmlns="http://schemas.openxmlformats.org/spreadsheetml/2006/main">
  <c r="E54" i="102"/>
  <c r="F52"/>
  <c r="F50"/>
  <c r="F48"/>
  <c r="F46"/>
  <c r="F45"/>
  <c r="F44"/>
  <c r="F43"/>
  <c r="F42"/>
  <c r="F39"/>
  <c r="F38"/>
  <c r="F37"/>
  <c r="F36"/>
  <c r="F35"/>
  <c r="F34"/>
  <c r="F33"/>
  <c r="F31"/>
  <c r="F30"/>
  <c r="F29"/>
  <c r="F28"/>
  <c r="F27"/>
  <c r="F25"/>
  <c r="F24"/>
  <c r="F23"/>
  <c r="F18"/>
</calcChain>
</file>

<file path=xl/sharedStrings.xml><?xml version="1.0" encoding="utf-8"?>
<sst xmlns="http://schemas.openxmlformats.org/spreadsheetml/2006/main" count="106" uniqueCount="69">
  <si>
    <t>DESCRIPTION</t>
  </si>
  <si>
    <t>NAME OF WORK:</t>
  </si>
  <si>
    <t>S.#</t>
  </si>
  <si>
    <t>Cement Plaster 1:6 up to 20' height Ratio 3/4" thick (S.I.No:13(b)-P/51)</t>
  </si>
  <si>
    <t>Cement Plaster 1:4 up to 20' height Ratio 1/2" thick (S.I.No:11(a)-P/51)</t>
  </si>
  <si>
    <t>B</t>
  </si>
  <si>
    <t>Providing and laying 1" thick topping cement concrete 1:2:4 including surface finishing and dividing into panels © 3" thick. (S.I.No:16©-P/41)</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</si>
  <si>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</si>
  <si>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</si>
  <si>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</si>
  <si>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</si>
  <si>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</si>
  <si>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</si>
  <si>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</si>
  <si>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</si>
  <si>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</si>
  <si>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Notice board made with cement. (S.I.No:1-P/94)</t>
  </si>
  <si>
    <t>Cement pointing strucking of joints on walls Ratio 1:2 (S.I.No:19(a)-P/52)</t>
  </si>
  <si>
    <t>White wash Three coats (S.I.No:26©-P/53)</t>
  </si>
  <si>
    <t>Qnty:</t>
  </si>
  <si>
    <t>Rate</t>
  </si>
  <si>
    <t>Unit</t>
  </si>
  <si>
    <t>Amount</t>
  </si>
  <si>
    <t>%.Cft</t>
  </si>
  <si>
    <t>P.Sft</t>
  </si>
  <si>
    <t>P.Cwt</t>
  </si>
  <si>
    <t>Total Part-A Civil Work</t>
  </si>
  <si>
    <t xml:space="preserve">                 BILL OF QUANITITES B.O.Q (CIVIL WORK)</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</si>
  <si>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</si>
  <si>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</si>
  <si>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</si>
  <si>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</si>
  <si>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</si>
  <si>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P/F approved quality A.C motor pum pumping set (Javed Engineering) made 1/1/4" 1" section and delivery wsith base and compling 1 H.P single phase motor (Siemens make) 60" head of 2800 KPM i/c the cost of C.I fitting nuts bolts and the cost of 1:2:4 plate form</t>
  </si>
  <si>
    <t>P.Nos.</t>
  </si>
  <si>
    <t>P/F Hand pimp all accessories i/c fitting and fixing with local made coir strainer with wooden shoe i/c the complete</t>
  </si>
  <si>
    <t>A</t>
  </si>
  <si>
    <t>Filter</t>
  </si>
  <si>
    <t>G.I Pipe</t>
  </si>
  <si>
    <t>Machine</t>
  </si>
  <si>
    <t>TOTAL Rs:</t>
  </si>
  <si>
    <t>Dismantling 2nd class tile roofing (S.I.No:22 P.11</t>
  </si>
  <si>
    <t>Dismantling brick work in lime or cement mortor (S.I.No:13-P/10)</t>
  </si>
  <si>
    <t>R.C.C work in slab beams coloumns rafts lintel other structurel member laid in situ or precast laid in position in all respect ratio 1:2:4(S.I.No:6-p/16</t>
  </si>
  <si>
    <t>19.330</t>
  </si>
  <si>
    <t>Pacca brick work inG/F in cement sand mortor 1:6 (S.I.No:4-P/20)</t>
  </si>
  <si>
    <t>Supplying Girder at the site of work (Sch:of material</t>
  </si>
  <si>
    <t>Supplying T.iron at the site of work (Sch:of material)</t>
  </si>
  <si>
    <t>Erection rolled steel beams or rails etection for posts etc (other than in roof)(S.I.No:7-p/90)</t>
  </si>
  <si>
    <t>First class tiles roofing consisting 4" earth &amp; 1" mud plaster with gobri leeping over !/2" thick cement plaster 16" with 34 lbs of hot bitumen coating sand blinded provided over 2 layer of tiles 12"x6x11/4" laid in 1:6 cement mortor with 1/2" thick sand whiced layer of 1:6 cement mortor including 1:2 cement pointing underside of tiles complete i/c curring etc. (S.I.No:1-p/32)</t>
  </si>
  <si>
    <t>% sft</t>
  </si>
  <si>
    <t xml:space="preserve">P/l single per layer of polythene sheet 0.13mm thick for water proffing as per specification and instruction of engineer incharge.(S.I.No:38-p/37) </t>
  </si>
  <si>
    <t>p.sft</t>
  </si>
  <si>
    <t>Reinforced cement concrete spout including fixing in position 21/2"x6"x5".(S.I.No:14-p/17</t>
  </si>
  <si>
    <t>Pacca brick work other than building building including stracking of joints on walls Ratio 1:6 (S.I.No:7(a)-P/21)</t>
  </si>
  <si>
    <t>Making and fixing steel grated door with 1/16" thick sheeting including angle iron frame 2"x2"x3/8" and 3/4" square bars 4" center to center with locking arrangement. (S.I.No:24-P/91)</t>
  </si>
  <si>
    <t>P/L white glazed tile 6''x6''x1/4'' on floor on wall facing required floor and pattren site specification joint in white cement and pigment over a base of 1:2 gry (S.I No: P/46)</t>
  </si>
  <si>
    <t>Glazed tile dado 1/4'' thick laid in pigment over 1:2 cement sand mortar 3/4 thick i/c finishing.(S.I No: 38 P 44/1)</t>
  </si>
  <si>
    <t>Preparing surface painting guard bard, gates of iron bars, gratings, railings including standard braces etc similar open work. (S.I.No:5(d)-P/69)</t>
  </si>
  <si>
    <t>P/F G.I Frames / Chowkats Of size 7''x2''or 4 1/2'' 3'' for Doors using 20 Gauge G.I sheet ic weled hings and fixing at site with neccesary hold Fasts filling with cement sand slurry of ratio 1:6( S.I.NO.29 P 92/1)</t>
  </si>
  <si>
    <t>P/F G.I Frames / Chowkats Of size 7''x2''or 4 1/2'' 3'' for Windows using 20 Gauge G.I sheet ic weled hings and fixing at site with neccesary hold Fasts filling with cement sand slurry of ratio 1:6( S.I.NO.28 P 92/1)</t>
  </si>
  <si>
    <t>Providing G.I pipe and special etc i/c fixing cutting and fitting complete with and i/c the cost of cutting trench to 2-1/2" fitt deep refilling watering ramming and disposal of surplus earth and painting two coat of bitumen and special after cleaning (S.I.No:1-P/14)  3/4'' Thick</t>
  </si>
  <si>
    <t>S/F in position c.p bib cock 1/2" Dia brass bib cock standard pattrens.(S.I.No: 1(b)P   /16)</t>
  </si>
  <si>
    <t>S/F Fibre glass tank of approved quality and design and wall thickness as specified i/c the cost of nuts &amp; bolts &amp; fixing in plate iron of cement concrete 1:2:4 and making and commoction for inlet-outlet and over flow pipe etc complete (350 gallongs) (S.I.No:3(b)-P/21)</t>
  </si>
  <si>
    <t>Part B Total Rs:</t>
  </si>
  <si>
    <t>REHABILITATION OF ELEMENTARY SCHOOL @ GBPS HIMATH ALI CHANDIO TALUKA QUBO SAEED KHAN.</t>
  </si>
  <si>
    <t>Dismantling cement concrete reinforced separating reinfor cement from concrete cleaning and straightening the same                                           (S.I.No:20-P/10)</t>
  </si>
  <si>
    <t>Add: Extra Lead 1.0 Miles.</t>
  </si>
  <si>
    <t>BOQ- 02</t>
  </si>
</sst>
</file>

<file path=xl/styles.xml><?xml version="1.0" encoding="utf-8"?>
<styleSheet xmlns="http://schemas.openxmlformats.org/spreadsheetml/2006/main">
  <numFmts count="1">
    <numFmt numFmtId="164" formatCode="#,##0.000"/>
  </numFmts>
  <fonts count="12">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sz val="14"/>
      <name val="Arial Narrow"/>
      <family val="2"/>
    </font>
    <font>
      <b/>
      <sz val="14"/>
      <name val="Arial Narrow"/>
      <family val="2"/>
    </font>
    <font>
      <u/>
      <sz val="12"/>
      <name val="Arial Narrow"/>
      <family val="2"/>
    </font>
    <font>
      <b/>
      <sz val="14"/>
      <name val="Arial"/>
      <family val="2"/>
    </font>
    <font>
      <b/>
      <sz val="11"/>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65">
    <xf numFmtId="0" fontId="0" fillId="0" borderId="0" xfId="0"/>
    <xf numFmtId="0" fontId="0" fillId="0" borderId="0" xfId="0" applyBorder="1"/>
    <xf numFmtId="0" fontId="4" fillId="0" borderId="1" xfId="0" applyFont="1" applyBorder="1" applyAlignment="1">
      <alignment horizontal="justify"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vertical="center" wrapText="1"/>
    </xf>
    <xf numFmtId="3" fontId="8" fillId="0" borderId="1" xfId="0" applyNumberFormat="1" applyFont="1" applyBorder="1" applyAlignment="1">
      <alignment horizontal="center" vertical="center"/>
    </xf>
    <xf numFmtId="0" fontId="2" fillId="0" borderId="0" xfId="0" applyFont="1" applyBorder="1" applyAlignment="1">
      <alignment vertical="center" wrapText="1"/>
    </xf>
    <xf numFmtId="0" fontId="8" fillId="0" borderId="0" xfId="0" applyFont="1" applyAlignment="1">
      <alignment vertical="top"/>
    </xf>
    <xf numFmtId="0" fontId="6" fillId="0" borderId="0" xfId="0" applyFont="1" applyBorder="1" applyAlignment="1">
      <alignment vertical="center"/>
    </xf>
    <xf numFmtId="0" fontId="4" fillId="0" borderId="2" xfId="0" applyFont="1" applyBorder="1" applyAlignment="1">
      <alignment vertical="center" wrapText="1"/>
    </xf>
    <xf numFmtId="4" fontId="4" fillId="0" borderId="2" xfId="0" applyNumberFormat="1" applyFont="1" applyBorder="1" applyAlignment="1">
      <alignment horizontal="center" vertical="center"/>
    </xf>
    <xf numFmtId="0" fontId="4" fillId="0" borderId="2" xfId="0" applyFont="1" applyBorder="1" applyAlignment="1">
      <alignment horizontal="left" vertical="center" wrapText="1"/>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2" xfId="0" applyFont="1" applyBorder="1" applyAlignment="1">
      <alignment horizontal="center" vertical="center"/>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2" xfId="0" applyFont="1" applyBorder="1" applyAlignment="1">
      <alignment vertical="top" wrapText="1"/>
    </xf>
    <xf numFmtId="0" fontId="0" fillId="0" borderId="1" xfId="0" applyBorder="1"/>
    <xf numFmtId="0" fontId="3"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9" fillId="0" borderId="1" xfId="0" applyFont="1" applyBorder="1" applyAlignment="1">
      <alignment horizontal="center" vertical="center"/>
    </xf>
    <xf numFmtId="3" fontId="4" fillId="0" borderId="1" xfId="0" applyNumberFormat="1" applyFont="1" applyBorder="1" applyAlignment="1">
      <alignment horizontal="center" vertical="center"/>
    </xf>
    <xf numFmtId="4" fontId="4" fillId="0" borderId="2" xfId="0" applyNumberFormat="1" applyFont="1" applyBorder="1" applyAlignment="1">
      <alignment vertical="center" wrapText="1"/>
    </xf>
    <xf numFmtId="3" fontId="4" fillId="0" borderId="2" xfId="0" applyNumberFormat="1" applyFont="1" applyBorder="1" applyAlignment="1">
      <alignment vertical="center" wrapText="1"/>
    </xf>
    <xf numFmtId="2" fontId="4" fillId="0" borderId="1" xfId="0" applyNumberFormat="1" applyFont="1" applyBorder="1" applyAlignment="1">
      <alignment horizontal="center" vertical="center"/>
    </xf>
    <xf numFmtId="0" fontId="0" fillId="0" borderId="1" xfId="0" applyBorder="1" applyAlignment="1">
      <alignment horizontal="center"/>
    </xf>
    <xf numFmtId="3" fontId="0" fillId="0" borderId="1" xfId="0" applyNumberFormat="1" applyBorder="1"/>
    <xf numFmtId="0" fontId="3" fillId="0" borderId="3" xfId="0" applyFont="1" applyBorder="1" applyAlignment="1">
      <alignment horizontal="center" vertical="center"/>
    </xf>
    <xf numFmtId="0" fontId="3" fillId="0" borderId="4" xfId="0" applyFont="1" applyBorder="1" applyAlignment="1">
      <alignment horizontal="center" vertical="center"/>
    </xf>
    <xf numFmtId="3" fontId="3" fillId="0" borderId="1" xfId="0" applyNumberFormat="1" applyFont="1" applyBorder="1" applyAlignment="1">
      <alignment horizontal="center" vertical="center" wrapText="1"/>
    </xf>
    <xf numFmtId="0" fontId="0" fillId="0" borderId="4" xfId="0" applyBorder="1"/>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0" fillId="0" borderId="1" xfId="0" applyBorder="1" applyAlignment="1">
      <alignment horizontal="center" vertical="center"/>
    </xf>
    <xf numFmtId="0" fontId="7" fillId="0" borderId="0" xfId="0" applyFont="1" applyBorder="1" applyAlignment="1">
      <alignment horizontal="left" vertical="center" wrapText="1"/>
    </xf>
    <xf numFmtId="0" fontId="4" fillId="0" borderId="1" xfId="0" applyFont="1" applyBorder="1" applyAlignment="1">
      <alignment horizontal="left" vertical="center" wrapText="1"/>
    </xf>
    <xf numFmtId="0" fontId="4" fillId="0" borderId="6" xfId="0" applyFont="1" applyBorder="1" applyAlignment="1">
      <alignment horizontal="center" vertical="center" wrapText="1"/>
    </xf>
    <xf numFmtId="164" fontId="4" fillId="0" borderId="2" xfId="0" applyNumberFormat="1" applyFont="1" applyBorder="1" applyAlignment="1">
      <alignment horizontal="center" vertical="center" wrapText="1"/>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3" fontId="3" fillId="0" borderId="4" xfId="0" applyNumberFormat="1" applyFont="1" applyBorder="1" applyAlignment="1">
      <alignment horizontal="center" vertical="center" wrapText="1"/>
    </xf>
    <xf numFmtId="3" fontId="3" fillId="0" borderId="5" xfId="0" applyNumberFormat="1" applyFont="1" applyBorder="1" applyAlignment="1">
      <alignment horizontal="center" vertical="center" wrapText="1"/>
    </xf>
    <xf numFmtId="0" fontId="11" fillId="0" borderId="3" xfId="0" applyFont="1" applyBorder="1" applyAlignment="1">
      <alignment horizontal="center" vertical="center"/>
    </xf>
    <xf numFmtId="0" fontId="11" fillId="0" borderId="5" xfId="0" applyFont="1" applyBorder="1" applyAlignment="1">
      <alignment horizontal="center" vertical="center"/>
    </xf>
    <xf numFmtId="3" fontId="10" fillId="0" borderId="1" xfId="0" applyNumberFormat="1" applyFont="1" applyBorder="1" applyAlignment="1">
      <alignment horizontal="center" vertical="center"/>
    </xf>
    <xf numFmtId="0" fontId="10" fillId="0" borderId="1" xfId="0" applyFont="1" applyBorder="1" applyAlignment="1">
      <alignment horizontal="center"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54"/>
  <sheetViews>
    <sheetView showGridLines="0" tabSelected="1" workbookViewId="0">
      <selection activeCell="A2" sqref="A2"/>
    </sheetView>
  </sheetViews>
  <sheetFormatPr defaultRowHeight="12.75"/>
  <cols>
    <col min="1" max="1" width="4.7109375" customWidth="1"/>
    <col min="2" max="2" width="42" customWidth="1"/>
    <col min="3" max="3" width="11.42578125" customWidth="1"/>
    <col min="4" max="4" width="10.5703125" customWidth="1"/>
    <col min="5" max="5" width="8.28515625" customWidth="1"/>
    <col min="6" max="6" width="13.28515625" customWidth="1"/>
    <col min="8" max="8" width="10.140625" bestFit="1" customWidth="1"/>
  </cols>
  <sheetData>
    <row r="1" spans="1:17" ht="15.75" customHeight="1">
      <c r="A1" s="53" t="s">
        <v>68</v>
      </c>
      <c r="B1" s="53"/>
      <c r="C1" s="53"/>
      <c r="D1" s="53"/>
      <c r="E1" s="53"/>
      <c r="F1" s="53"/>
      <c r="G1" s="11"/>
      <c r="H1" s="11"/>
      <c r="I1" s="7"/>
    </row>
    <row r="2" spans="1:17" ht="57" customHeight="1">
      <c r="A2" s="6"/>
      <c r="B2" s="6" t="s">
        <v>1</v>
      </c>
      <c r="C2" s="52" t="s">
        <v>65</v>
      </c>
      <c r="D2" s="52"/>
      <c r="E2" s="52"/>
      <c r="F2" s="52"/>
      <c r="G2" s="10"/>
      <c r="H2" s="10"/>
      <c r="K2" s="5"/>
      <c r="L2" s="5"/>
    </row>
    <row r="3" spans="1:17" ht="19.5" customHeight="1">
      <c r="A3" s="54" t="s">
        <v>27</v>
      </c>
      <c r="B3" s="55"/>
      <c r="C3" s="55"/>
      <c r="D3" s="55"/>
      <c r="E3" s="55"/>
      <c r="F3" s="55"/>
      <c r="G3" s="12"/>
      <c r="H3" s="12"/>
      <c r="I3" s="12"/>
      <c r="J3" s="12"/>
      <c r="K3" s="12"/>
      <c r="L3" s="1"/>
      <c r="M3" s="1"/>
      <c r="N3" s="1"/>
      <c r="O3" s="1"/>
      <c r="P3" s="1"/>
    </row>
    <row r="4" spans="1:17" ht="15.75">
      <c r="A4" s="8" t="s">
        <v>2</v>
      </c>
      <c r="B4" s="4" t="s">
        <v>0</v>
      </c>
      <c r="C4" s="4" t="s">
        <v>19</v>
      </c>
      <c r="D4" s="4" t="s">
        <v>20</v>
      </c>
      <c r="E4" s="4" t="s">
        <v>21</v>
      </c>
      <c r="F4" s="4" t="s">
        <v>22</v>
      </c>
    </row>
    <row r="5" spans="1:17" ht="31.5">
      <c r="A5" s="41">
        <v>1</v>
      </c>
      <c r="B5" s="42" t="s">
        <v>41</v>
      </c>
      <c r="C5" s="43">
        <v>1232</v>
      </c>
      <c r="D5" s="44">
        <v>378.13</v>
      </c>
      <c r="E5" s="41" t="s">
        <v>23</v>
      </c>
      <c r="F5" s="45">
        <v>4660</v>
      </c>
    </row>
    <row r="6" spans="1:17" ht="63">
      <c r="A6" s="41">
        <v>2</v>
      </c>
      <c r="B6" s="49" t="s">
        <v>66</v>
      </c>
      <c r="C6" s="43">
        <v>784</v>
      </c>
      <c r="D6" s="44">
        <v>3327.5</v>
      </c>
      <c r="E6" s="41" t="s">
        <v>23</v>
      </c>
      <c r="F6" s="45">
        <v>26091</v>
      </c>
      <c r="G6" s="48"/>
      <c r="H6" s="48"/>
      <c r="I6" s="48"/>
      <c r="J6" s="48"/>
      <c r="K6" s="48"/>
      <c r="L6" s="48"/>
      <c r="M6" s="48"/>
      <c r="N6" s="48"/>
      <c r="O6" s="48"/>
      <c r="P6" s="48"/>
      <c r="Q6" s="48"/>
    </row>
    <row r="7" spans="1:17" ht="31.5">
      <c r="A7" s="41">
        <v>3</v>
      </c>
      <c r="B7" s="42" t="s">
        <v>42</v>
      </c>
      <c r="C7" s="43">
        <v>2320</v>
      </c>
      <c r="D7" s="44">
        <v>1285.6300000000001</v>
      </c>
      <c r="E7" s="41" t="s">
        <v>23</v>
      </c>
      <c r="F7" s="45">
        <v>29826</v>
      </c>
    </row>
    <row r="8" spans="1:17" ht="31.5">
      <c r="A8" s="41">
        <v>4</v>
      </c>
      <c r="B8" s="42" t="s">
        <v>11</v>
      </c>
      <c r="C8" s="43">
        <v>1334</v>
      </c>
      <c r="D8" s="44">
        <v>8694.9500000000007</v>
      </c>
      <c r="E8" s="41" t="s">
        <v>23</v>
      </c>
      <c r="F8" s="45">
        <v>115990</v>
      </c>
    </row>
    <row r="9" spans="1:17" ht="31.5">
      <c r="A9" s="41">
        <v>5</v>
      </c>
      <c r="B9" s="42" t="s">
        <v>8</v>
      </c>
      <c r="C9" s="43">
        <v>557</v>
      </c>
      <c r="D9" s="44">
        <v>11948.36</v>
      </c>
      <c r="E9" s="41" t="s">
        <v>23</v>
      </c>
      <c r="F9" s="45">
        <v>66552</v>
      </c>
    </row>
    <row r="10" spans="1:17" ht="63">
      <c r="A10" s="41">
        <v>6</v>
      </c>
      <c r="B10" s="42" t="s">
        <v>43</v>
      </c>
      <c r="C10" s="43">
        <v>433</v>
      </c>
      <c r="D10" s="44">
        <v>337</v>
      </c>
      <c r="E10" s="41" t="s">
        <v>23</v>
      </c>
      <c r="F10" s="45">
        <v>145921</v>
      </c>
    </row>
    <row r="11" spans="1:17" ht="94.5">
      <c r="A11" s="20">
        <v>7</v>
      </c>
      <c r="B11" s="2" t="s">
        <v>9</v>
      </c>
      <c r="C11" s="46" t="s">
        <v>44</v>
      </c>
      <c r="D11" s="21">
        <v>5001.7</v>
      </c>
      <c r="E11" s="20" t="s">
        <v>25</v>
      </c>
      <c r="F11" s="18">
        <v>96699</v>
      </c>
    </row>
    <row r="12" spans="1:17" ht="31.5">
      <c r="A12" s="41">
        <v>8</v>
      </c>
      <c r="B12" s="42" t="s">
        <v>10</v>
      </c>
      <c r="C12" s="43">
        <v>4903</v>
      </c>
      <c r="D12" s="44">
        <v>1141.25</v>
      </c>
      <c r="E12" s="41" t="s">
        <v>23</v>
      </c>
      <c r="F12" s="45">
        <v>55955</v>
      </c>
    </row>
    <row r="13" spans="1:17" ht="15.75">
      <c r="A13" s="41">
        <v>9</v>
      </c>
      <c r="B13" s="42" t="s">
        <v>67</v>
      </c>
      <c r="C13" s="43">
        <v>4903</v>
      </c>
      <c r="D13" s="44">
        <v>407</v>
      </c>
      <c r="E13" s="41" t="s">
        <v>23</v>
      </c>
      <c r="F13" s="45">
        <v>19955</v>
      </c>
    </row>
    <row r="14" spans="1:17" ht="31.5">
      <c r="A14" s="41">
        <v>10</v>
      </c>
      <c r="B14" s="42" t="s">
        <v>45</v>
      </c>
      <c r="C14" s="43">
        <v>1594</v>
      </c>
      <c r="D14" s="44">
        <v>12674.36</v>
      </c>
      <c r="E14" s="41" t="s">
        <v>23</v>
      </c>
      <c r="F14" s="45">
        <v>202029</v>
      </c>
    </row>
    <row r="15" spans="1:17" ht="110.25">
      <c r="A15" s="47">
        <v>11</v>
      </c>
      <c r="B15" s="3" t="s">
        <v>28</v>
      </c>
      <c r="C15" s="39">
        <v>138</v>
      </c>
      <c r="D15" s="21">
        <v>902.93</v>
      </c>
      <c r="E15" s="17" t="s">
        <v>24</v>
      </c>
      <c r="F15" s="18">
        <v>124604</v>
      </c>
    </row>
    <row r="16" spans="1:17" ht="31.5">
      <c r="A16" s="47">
        <v>12</v>
      </c>
      <c r="B16" s="3" t="s">
        <v>46</v>
      </c>
      <c r="C16" s="51">
        <v>17.643000000000001</v>
      </c>
      <c r="D16" s="21">
        <v>3850</v>
      </c>
      <c r="E16" s="17" t="s">
        <v>25</v>
      </c>
      <c r="F16" s="18">
        <v>67925</v>
      </c>
    </row>
    <row r="17" spans="1:6" ht="31.5">
      <c r="A17" s="47">
        <v>13</v>
      </c>
      <c r="B17" s="3" t="s">
        <v>47</v>
      </c>
      <c r="C17" s="51">
        <v>18.640999999999998</v>
      </c>
      <c r="D17" s="21">
        <v>3575</v>
      </c>
      <c r="E17" s="17" t="s">
        <v>25</v>
      </c>
      <c r="F17" s="18">
        <v>66640</v>
      </c>
    </row>
    <row r="18" spans="1:6" ht="31.5">
      <c r="A18" s="47">
        <v>14</v>
      </c>
      <c r="B18" s="3" t="s">
        <v>48</v>
      </c>
      <c r="C18" s="51">
        <v>36.283000000000001</v>
      </c>
      <c r="D18" s="21">
        <v>186.34</v>
      </c>
      <c r="E18" s="17" t="s">
        <v>25</v>
      </c>
      <c r="F18" s="18">
        <f>D18*C18</f>
        <v>6760.9742200000001</v>
      </c>
    </row>
    <row r="19" spans="1:6" ht="126">
      <c r="A19" s="47">
        <v>15</v>
      </c>
      <c r="B19" s="3" t="s">
        <v>49</v>
      </c>
      <c r="C19" s="39">
        <v>1050</v>
      </c>
      <c r="D19" s="21">
        <v>11443.1</v>
      </c>
      <c r="E19" s="17" t="s">
        <v>50</v>
      </c>
      <c r="F19" s="18">
        <v>120117</v>
      </c>
    </row>
    <row r="20" spans="1:6" ht="63">
      <c r="A20" s="47">
        <v>16</v>
      </c>
      <c r="B20" s="3" t="s">
        <v>51</v>
      </c>
      <c r="C20" s="39">
        <v>1319</v>
      </c>
      <c r="D20" s="21">
        <v>10.7</v>
      </c>
      <c r="E20" s="17" t="s">
        <v>52</v>
      </c>
      <c r="F20" s="18">
        <v>14113</v>
      </c>
    </row>
    <row r="21" spans="1:6" ht="31.5">
      <c r="A21" s="41">
        <v>17</v>
      </c>
      <c r="B21" s="42" t="s">
        <v>53</v>
      </c>
      <c r="C21" s="43">
        <v>6</v>
      </c>
      <c r="D21" s="44">
        <v>261.25</v>
      </c>
      <c r="E21" s="17" t="s">
        <v>52</v>
      </c>
      <c r="F21" s="45">
        <v>1568</v>
      </c>
    </row>
    <row r="22" spans="1:6" ht="47.25">
      <c r="A22" s="41">
        <v>18</v>
      </c>
      <c r="B22" s="49" t="s">
        <v>54</v>
      </c>
      <c r="C22" s="39">
        <v>825</v>
      </c>
      <c r="D22" s="21">
        <v>12346.66</v>
      </c>
      <c r="E22" s="17" t="s">
        <v>50</v>
      </c>
      <c r="F22" s="18">
        <v>101860</v>
      </c>
    </row>
    <row r="23" spans="1:6" ht="31.5">
      <c r="A23" s="20">
        <v>19</v>
      </c>
      <c r="B23" s="2" t="s">
        <v>3</v>
      </c>
      <c r="C23" s="16">
        <v>5747</v>
      </c>
      <c r="D23" s="21">
        <v>2206.6</v>
      </c>
      <c r="E23" s="17" t="s">
        <v>23</v>
      </c>
      <c r="F23" s="18">
        <f>C23*D23/100</f>
        <v>126813.302</v>
      </c>
    </row>
    <row r="24" spans="1:6" ht="31.5">
      <c r="A24" s="20">
        <v>20</v>
      </c>
      <c r="B24" s="2" t="s">
        <v>4</v>
      </c>
      <c r="C24" s="16">
        <v>5747</v>
      </c>
      <c r="D24" s="21">
        <v>2197.52</v>
      </c>
      <c r="E24" s="17" t="s">
        <v>23</v>
      </c>
      <c r="F24" s="18">
        <f>C24*D24/100</f>
        <v>126291.47439999999</v>
      </c>
    </row>
    <row r="25" spans="1:6" ht="63">
      <c r="A25" s="20">
        <v>21</v>
      </c>
      <c r="B25" s="2" t="s">
        <v>6</v>
      </c>
      <c r="C25" s="16">
        <v>3485</v>
      </c>
      <c r="D25" s="21">
        <v>4411.82</v>
      </c>
      <c r="E25" s="17" t="s">
        <v>23</v>
      </c>
      <c r="F25" s="18">
        <f>C25*D25/100</f>
        <v>153751.927</v>
      </c>
    </row>
    <row r="26" spans="1:6" ht="78.75">
      <c r="A26" s="20">
        <v>22</v>
      </c>
      <c r="B26" s="2" t="s">
        <v>55</v>
      </c>
      <c r="C26" s="43">
        <v>48</v>
      </c>
      <c r="D26" s="44">
        <v>726.72</v>
      </c>
      <c r="E26" s="17" t="s">
        <v>52</v>
      </c>
      <c r="F26" s="45">
        <v>34883</v>
      </c>
    </row>
    <row r="27" spans="1:6" ht="31.5">
      <c r="A27" s="20">
        <v>23</v>
      </c>
      <c r="B27" s="2" t="s">
        <v>16</v>
      </c>
      <c r="C27" s="16">
        <v>64</v>
      </c>
      <c r="D27" s="21">
        <v>58.11</v>
      </c>
      <c r="E27" s="17" t="s">
        <v>24</v>
      </c>
      <c r="F27" s="18">
        <f>C27*D27</f>
        <v>3719.04</v>
      </c>
    </row>
    <row r="28" spans="1:6" ht="63">
      <c r="A28" s="20">
        <v>24</v>
      </c>
      <c r="B28" s="49" t="s">
        <v>56</v>
      </c>
      <c r="C28" s="16">
        <v>143</v>
      </c>
      <c r="D28" s="21">
        <v>28253.61</v>
      </c>
      <c r="E28" s="17" t="s">
        <v>23</v>
      </c>
      <c r="F28" s="18">
        <f>C28*D28/100</f>
        <v>40402.662299999996</v>
      </c>
    </row>
    <row r="29" spans="1:6" ht="47.25">
      <c r="A29" s="20">
        <v>25</v>
      </c>
      <c r="B29" s="49" t="s">
        <v>57</v>
      </c>
      <c r="C29" s="16">
        <v>285</v>
      </c>
      <c r="D29" s="21">
        <v>30509.77</v>
      </c>
      <c r="E29" s="17" t="s">
        <v>23</v>
      </c>
      <c r="F29" s="18">
        <f>C29*D29/100</f>
        <v>86952.844499999992</v>
      </c>
    </row>
    <row r="30" spans="1:6" ht="31.5">
      <c r="A30" s="20">
        <v>26</v>
      </c>
      <c r="B30" s="2" t="s">
        <v>17</v>
      </c>
      <c r="C30" s="16">
        <v>2303</v>
      </c>
      <c r="D30" s="21">
        <v>1287.44</v>
      </c>
      <c r="E30" s="17" t="s">
        <v>23</v>
      </c>
      <c r="F30" s="18">
        <f t="shared" ref="F30:F31" si="0">C30*D30/100</f>
        <v>29649.743200000004</v>
      </c>
    </row>
    <row r="31" spans="1:6" ht="94.5">
      <c r="A31" s="19">
        <v>27</v>
      </c>
      <c r="B31" s="13" t="s">
        <v>7</v>
      </c>
      <c r="C31" s="39">
        <v>2303</v>
      </c>
      <c r="D31" s="14">
        <v>1948.1</v>
      </c>
      <c r="E31" s="38" t="s">
        <v>23</v>
      </c>
      <c r="F31" s="40">
        <f t="shared" si="0"/>
        <v>44864.742999999995</v>
      </c>
    </row>
    <row r="32" spans="1:6" ht="78.75">
      <c r="A32" s="20">
        <v>28</v>
      </c>
      <c r="B32" s="2" t="s">
        <v>15</v>
      </c>
      <c r="C32" s="16">
        <v>12</v>
      </c>
      <c r="D32" s="21">
        <v>14429.25</v>
      </c>
      <c r="E32" s="17" t="s">
        <v>23</v>
      </c>
      <c r="F32" s="18">
        <v>1720</v>
      </c>
    </row>
    <row r="33" spans="1:6" ht="31.5">
      <c r="A33" s="20">
        <v>29</v>
      </c>
      <c r="B33" s="2" t="s">
        <v>12</v>
      </c>
      <c r="C33" s="16">
        <v>5747</v>
      </c>
      <c r="D33" s="21">
        <v>442.75</v>
      </c>
      <c r="E33" s="17" t="s">
        <v>23</v>
      </c>
      <c r="F33" s="18">
        <f>C33*D33/100</f>
        <v>25444.842499999999</v>
      </c>
    </row>
    <row r="34" spans="1:6" ht="15.75">
      <c r="A34" s="20">
        <v>30</v>
      </c>
      <c r="B34" s="2" t="s">
        <v>13</v>
      </c>
      <c r="C34" s="16">
        <v>5747</v>
      </c>
      <c r="D34" s="21">
        <v>1079.6500000000001</v>
      </c>
      <c r="E34" s="17" t="s">
        <v>23</v>
      </c>
      <c r="F34" s="18">
        <f t="shared" ref="F34" si="1">C34*D34/100</f>
        <v>62047.48550000001</v>
      </c>
    </row>
    <row r="35" spans="1:6" ht="15.75">
      <c r="A35" s="20">
        <v>31</v>
      </c>
      <c r="B35" s="2" t="s">
        <v>18</v>
      </c>
      <c r="C35" s="16">
        <v>1340</v>
      </c>
      <c r="D35" s="21">
        <v>829.95</v>
      </c>
      <c r="E35" s="17" t="s">
        <v>23</v>
      </c>
      <c r="F35" s="18">
        <f>C35*D35/100</f>
        <v>11121.33</v>
      </c>
    </row>
    <row r="36" spans="1:6" ht="31.5">
      <c r="A36" s="20">
        <v>32</v>
      </c>
      <c r="B36" s="2" t="s">
        <v>14</v>
      </c>
      <c r="C36" s="16">
        <v>312</v>
      </c>
      <c r="D36" s="21">
        <v>2116.6999999999998</v>
      </c>
      <c r="E36" s="17" t="s">
        <v>23</v>
      </c>
      <c r="F36" s="18">
        <f>C36*D36/100</f>
        <v>6604.1039999999994</v>
      </c>
    </row>
    <row r="37" spans="1:6" ht="63">
      <c r="A37" s="20">
        <v>33</v>
      </c>
      <c r="B37" s="49" t="s">
        <v>58</v>
      </c>
      <c r="C37" s="16">
        <v>1104</v>
      </c>
      <c r="D37" s="21">
        <v>1270.82</v>
      </c>
      <c r="E37" s="17" t="s">
        <v>23</v>
      </c>
      <c r="F37" s="18">
        <f>C37*D37/100</f>
        <v>14029.852800000001</v>
      </c>
    </row>
    <row r="38" spans="1:6" ht="78.75">
      <c r="A38" s="20">
        <v>34</v>
      </c>
      <c r="B38" s="49" t="s">
        <v>59</v>
      </c>
      <c r="C38" s="16">
        <v>87</v>
      </c>
      <c r="D38" s="21">
        <v>228.9</v>
      </c>
      <c r="E38" s="17" t="s">
        <v>24</v>
      </c>
      <c r="F38" s="18">
        <f t="shared" ref="F38:F39" si="2">C38*D38</f>
        <v>19914.3</v>
      </c>
    </row>
    <row r="39" spans="1:6" ht="78.75">
      <c r="A39" s="20">
        <v>35</v>
      </c>
      <c r="B39" s="49" t="s">
        <v>60</v>
      </c>
      <c r="C39" s="16">
        <v>144</v>
      </c>
      <c r="D39" s="21">
        <v>240.5</v>
      </c>
      <c r="E39" s="17" t="s">
        <v>24</v>
      </c>
      <c r="F39" s="18">
        <f t="shared" si="2"/>
        <v>34632</v>
      </c>
    </row>
    <row r="40" spans="1:6" ht="18">
      <c r="A40" s="23"/>
      <c r="B40" s="56" t="s">
        <v>26</v>
      </c>
      <c r="C40" s="57"/>
      <c r="D40" s="57"/>
      <c r="E40" s="58"/>
      <c r="F40" s="9">
        <v>2090166</v>
      </c>
    </row>
    <row r="41" spans="1:6" ht="15.75">
      <c r="A41" s="24" t="s">
        <v>5</v>
      </c>
      <c r="B41" s="25" t="s">
        <v>29</v>
      </c>
      <c r="C41" s="26"/>
      <c r="D41" s="27"/>
      <c r="E41" s="27"/>
      <c r="F41" s="28"/>
    </row>
    <row r="42" spans="1:6" ht="110.25">
      <c r="A42" s="38">
        <v>1</v>
      </c>
      <c r="B42" s="13" t="s">
        <v>30</v>
      </c>
      <c r="C42" s="38">
        <v>2</v>
      </c>
      <c r="D42" s="39">
        <v>4802.6099999999997</v>
      </c>
      <c r="E42" s="38" t="s">
        <v>31</v>
      </c>
      <c r="F42" s="40">
        <f t="shared" ref="F42:F45" si="3">C42*D42</f>
        <v>9605.2199999999993</v>
      </c>
    </row>
    <row r="43" spans="1:6" ht="94.5">
      <c r="A43" s="38">
        <v>2</v>
      </c>
      <c r="B43" s="15" t="s">
        <v>61</v>
      </c>
      <c r="C43" s="38">
        <v>80</v>
      </c>
      <c r="D43" s="39">
        <v>86.36</v>
      </c>
      <c r="E43" s="38" t="s">
        <v>24</v>
      </c>
      <c r="F43" s="40">
        <f t="shared" si="3"/>
        <v>6908.8</v>
      </c>
    </row>
    <row r="44" spans="1:6" ht="31.5">
      <c r="A44" s="50">
        <v>3</v>
      </c>
      <c r="B44" s="49" t="s">
        <v>62</v>
      </c>
      <c r="C44" s="17">
        <v>2</v>
      </c>
      <c r="D44" s="16">
        <v>337.92</v>
      </c>
      <c r="E44" s="17" t="s">
        <v>24</v>
      </c>
      <c r="F44" s="18">
        <f t="shared" si="3"/>
        <v>675.84</v>
      </c>
    </row>
    <row r="45" spans="1:6" ht="94.5">
      <c r="A45" s="38">
        <v>4</v>
      </c>
      <c r="B45" s="49" t="s">
        <v>63</v>
      </c>
      <c r="C45" s="17">
        <v>1</v>
      </c>
      <c r="D45" s="16">
        <v>21989.61</v>
      </c>
      <c r="E45" s="17" t="s">
        <v>24</v>
      </c>
      <c r="F45" s="18">
        <f t="shared" si="3"/>
        <v>21989.61</v>
      </c>
    </row>
    <row r="46" spans="1:6" ht="94.5">
      <c r="A46" s="38">
        <v>5</v>
      </c>
      <c r="B46" s="13" t="s">
        <v>33</v>
      </c>
      <c r="C46" s="38">
        <v>1</v>
      </c>
      <c r="D46" s="39">
        <v>14201</v>
      </c>
      <c r="E46" s="38" t="s">
        <v>34</v>
      </c>
      <c r="F46" s="40">
        <f>C46*D46</f>
        <v>14201</v>
      </c>
    </row>
    <row r="47" spans="1:6" ht="47.25">
      <c r="A47" s="38">
        <v>6</v>
      </c>
      <c r="B47" s="22" t="s">
        <v>35</v>
      </c>
      <c r="C47" s="13"/>
      <c r="D47" s="29"/>
      <c r="E47" s="13"/>
      <c r="F47" s="30"/>
    </row>
    <row r="48" spans="1:6" ht="15.75">
      <c r="A48" s="17" t="s">
        <v>36</v>
      </c>
      <c r="B48" s="2" t="s">
        <v>37</v>
      </c>
      <c r="C48" s="17">
        <v>10</v>
      </c>
      <c r="D48" s="16">
        <v>76.05</v>
      </c>
      <c r="E48" s="17" t="s">
        <v>34</v>
      </c>
      <c r="F48" s="18">
        <f t="shared" ref="F48" si="4">C48*D48</f>
        <v>760.5</v>
      </c>
    </row>
    <row r="49" spans="1:6" ht="15.75">
      <c r="A49" s="20"/>
      <c r="B49" s="26"/>
      <c r="C49" s="31"/>
      <c r="D49" s="26"/>
      <c r="E49" s="20"/>
      <c r="F49" s="28"/>
    </row>
    <row r="50" spans="1:6" ht="15.75">
      <c r="A50" s="17" t="s">
        <v>5</v>
      </c>
      <c r="B50" s="2" t="s">
        <v>38</v>
      </c>
      <c r="C50" s="17">
        <v>90</v>
      </c>
      <c r="D50" s="16">
        <v>77</v>
      </c>
      <c r="E50" s="17" t="s">
        <v>34</v>
      </c>
      <c r="F50" s="18">
        <f>C50*D50</f>
        <v>6930</v>
      </c>
    </row>
    <row r="51" spans="1:6">
      <c r="A51" s="32"/>
      <c r="B51" s="23"/>
      <c r="C51" s="23"/>
      <c r="D51" s="23"/>
      <c r="E51" s="23"/>
      <c r="F51" s="33"/>
    </row>
    <row r="52" spans="1:6" ht="15.75">
      <c r="A52" s="17" t="s">
        <v>32</v>
      </c>
      <c r="B52" s="2" t="s">
        <v>39</v>
      </c>
      <c r="C52" s="17">
        <v>1</v>
      </c>
      <c r="D52" s="16">
        <v>4500</v>
      </c>
      <c r="E52" s="17" t="s">
        <v>34</v>
      </c>
      <c r="F52" s="18">
        <f>C52*D52</f>
        <v>4500</v>
      </c>
    </row>
    <row r="53" spans="1:6" ht="15.75">
      <c r="A53" s="34"/>
      <c r="B53" s="35"/>
      <c r="C53" s="59" t="s">
        <v>64</v>
      </c>
      <c r="D53" s="59"/>
      <c r="E53" s="60"/>
      <c r="F53" s="36">
        <v>65500</v>
      </c>
    </row>
    <row r="54" spans="1:6" ht="18">
      <c r="A54" s="37"/>
      <c r="B54" s="37"/>
      <c r="C54" s="61" t="s">
        <v>40</v>
      </c>
      <c r="D54" s="62"/>
      <c r="E54" s="63">
        <f>F53+F40</f>
        <v>2155666</v>
      </c>
      <c r="F54" s="64"/>
    </row>
  </sheetData>
  <mergeCells count="7">
    <mergeCell ref="C54:D54"/>
    <mergeCell ref="E54:F54"/>
    <mergeCell ref="C2:F2"/>
    <mergeCell ref="A1:F1"/>
    <mergeCell ref="A3:F3"/>
    <mergeCell ref="B40:E40"/>
    <mergeCell ref="C53:E53"/>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ALKESH Chimnani</cp:lastModifiedBy>
  <cp:lastPrinted>2017-09-10T09:24:37Z</cp:lastPrinted>
  <dcterms:created xsi:type="dcterms:W3CDTF">2003-07-19T10:48:28Z</dcterms:created>
  <dcterms:modified xsi:type="dcterms:W3CDTF">2017-09-12T05:22:38Z</dcterms:modified>
</cp:coreProperties>
</file>