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4" i="102"/>
  <c r="F52"/>
  <c r="F50"/>
  <c r="F48"/>
  <c r="F46"/>
  <c r="F45"/>
  <c r="F44"/>
  <c r="F43"/>
  <c r="F42"/>
  <c r="F39"/>
  <c r="F38"/>
  <c r="F37"/>
  <c r="F36"/>
  <c r="F34"/>
  <c r="F33"/>
  <c r="F32"/>
  <c r="F29"/>
  <c r="F11"/>
  <c r="F9"/>
  <c r="F28"/>
  <c r="F27"/>
  <c r="F25"/>
  <c r="F24"/>
  <c r="F23"/>
  <c r="F18"/>
</calcChain>
</file>

<file path=xl/sharedStrings.xml><?xml version="1.0" encoding="utf-8"?>
<sst xmlns="http://schemas.openxmlformats.org/spreadsheetml/2006/main" count="106" uniqueCount="69">
  <si>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</si>
  <si>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</si>
  <si>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</si>
  <si>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</si>
  <si>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</si>
  <si>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</si>
  <si>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</si>
  <si>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</si>
  <si>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</si>
  <si>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</si>
  <si>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</si>
  <si>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</si>
  <si>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</si>
  <si>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</si>
  <si>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</si>
  <si>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</si>
  <si>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</si>
  <si>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</si>
  <si>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</si>
  <si>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</si>
  <si>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</si>
  <si>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</si>
  <si>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</si>
  <si>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</si>
  <si>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</si>
  <si>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</si>
  <si>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</si>
  <si>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</si>
  <si>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</si>
  <si>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</si>
  <si>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</si>
  <si>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</si>
  <si>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</si>
  <si>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</si>
  <si>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</si>
  <si>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</si>
  <si>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</si>
  <si>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</si>
  <si>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</si>
  <si>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</si>
  <si>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</si>
  <si>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2nd class tile roofing (S.I.No:22 P.11</t>
  </si>
  <si>
    <t>Dismantling brick work in lime or cement mortor (S.I.No:13-P/10)</t>
  </si>
  <si>
    <t>R.C.C work in slab beams coloumns rafts lintel other structurel member laid in situ or precast laid in position in all respect ratio 1:2:4(S.I.No:6-p/16</t>
  </si>
  <si>
    <t>Pacca brick work inG/F in cement sand mortor 1:6 (S.I.No:4-P/20)</t>
  </si>
  <si>
    <t>Supplying Girder at the site of work (Sch:of material</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</si>
  <si>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</si>
  <si>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</si>
  <si>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</si>
  <si>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</si>
  <si>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</si>
  <si>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</si>
  <si>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</si>
  <si>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</si>
  <si>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</si>
  <si>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</si>
  <si>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</si>
  <si>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</si>
  <si>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</si>
  <si>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</si>
  <si>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</si>
  <si>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</si>
  <si>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</si>
  <si>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Add: Extra Lead 1.0 Miles.</t>
  </si>
  <si>
    <t>REHABILITATION OF ELEMENTARY SCHOOL @ GBPS SAHAB KHAN KORAI TALUKA SIJAWAL.</t>
  </si>
  <si>
    <t>Dismantling Cement Concret Plain Ratio 1:2:4.                                           (S.I.No:20-P/10)</t>
  </si>
  <si>
    <t>22.891</t>
  </si>
  <si>
    <t>P/L white glazed tile Dado 1/4'' on floor on wall facing required floor and pattren site specification joint in white cement and pigment over a base of 1:2 gry (S.I No: P/46)</t>
  </si>
  <si>
    <t>BOQ-07</t>
  </si>
</sst>
</file>

<file path=xl/styles.xml><?xml version="1.0" encoding="utf-8"?>
<styleSheet xmlns="http://schemas.openxmlformats.org/spreadsheetml/2006/main">
  <numFmts count="1">
    <numFmt numFmtId="164" formatCode="#,##0.000"/>
  </numFmts>
  <fonts count="11">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2">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7" fillId="0" borderId="1" xfId="0" applyNumberFormat="1" applyFont="1" applyBorder="1" applyAlignment="1">
      <alignment horizontal="center" vertical="center"/>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8"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10" fillId="0" borderId="3" xfId="0" applyFont="1" applyBorder="1" applyAlignment="1">
      <alignment horizontal="center" vertical="center"/>
    </xf>
    <xf numFmtId="0" fontId="10" fillId="0" borderId="5" xfId="0" applyFont="1" applyBorder="1" applyAlignment="1">
      <alignment horizontal="center" vertical="center"/>
    </xf>
    <xf numFmtId="3" fontId="9" fillId="0" borderId="1" xfId="0" applyNumberFormat="1" applyFont="1" applyBorder="1" applyAlignment="1">
      <alignment horizontal="center" vertical="center"/>
    </xf>
    <xf numFmtId="0" fontId="9" fillId="0" borderId="1"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4"/>
  <sheetViews>
    <sheetView showGridLines="0" tabSelected="1" workbookViewId="0">
      <selection activeCell="A2" sqref="A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50" t="s">
        <v>68</v>
      </c>
      <c r="B1" s="50"/>
      <c r="C1" s="50"/>
      <c r="D1" s="50"/>
      <c r="E1" s="50"/>
      <c r="F1" s="50"/>
      <c r="G1" s="11"/>
      <c r="H1" s="11"/>
      <c r="I1" s="7"/>
    </row>
    <row r="2" spans="1:16" ht="44.25" customHeight="1">
      <c r="A2" s="6"/>
      <c r="B2" s="6" t="s">
        <v>1</v>
      </c>
      <c r="C2" s="49" t="s">
        <v>64</v>
      </c>
      <c r="D2" s="49"/>
      <c r="E2" s="49"/>
      <c r="F2" s="49"/>
      <c r="G2" s="10"/>
      <c r="H2" s="10"/>
      <c r="K2" s="5"/>
      <c r="L2" s="5"/>
    </row>
    <row r="3" spans="1:16" ht="19.5" customHeight="1">
      <c r="A3" s="51" t="s">
        <v>27</v>
      </c>
      <c r="B3" s="52"/>
      <c r="C3" s="52"/>
      <c r="D3" s="52"/>
      <c r="E3" s="52"/>
      <c r="F3" s="52"/>
      <c r="G3" s="12"/>
      <c r="H3" s="12"/>
      <c r="I3" s="12"/>
      <c r="J3" s="12"/>
      <c r="K3" s="12"/>
      <c r="L3" s="1"/>
      <c r="M3" s="1"/>
      <c r="N3" s="1"/>
      <c r="O3" s="1"/>
      <c r="P3" s="1"/>
    </row>
    <row r="4" spans="1:16" ht="15.75">
      <c r="A4" s="8" t="s">
        <v>2</v>
      </c>
      <c r="B4" s="4" t="s">
        <v>0</v>
      </c>
      <c r="C4" s="4" t="s">
        <v>19</v>
      </c>
      <c r="D4" s="4" t="s">
        <v>20</v>
      </c>
      <c r="E4" s="4" t="s">
        <v>21</v>
      </c>
      <c r="F4" s="4" t="s">
        <v>22</v>
      </c>
    </row>
    <row r="5" spans="1:16" ht="31.5">
      <c r="A5" s="40">
        <v>1</v>
      </c>
      <c r="B5" s="41" t="s">
        <v>41</v>
      </c>
      <c r="C5" s="42">
        <v>1232</v>
      </c>
      <c r="D5" s="43">
        <v>378.13</v>
      </c>
      <c r="E5" s="40" t="s">
        <v>23</v>
      </c>
      <c r="F5" s="44">
        <v>4660</v>
      </c>
    </row>
    <row r="6" spans="1:16" ht="31.5">
      <c r="A6" s="40">
        <v>2</v>
      </c>
      <c r="B6" s="46" t="s">
        <v>65</v>
      </c>
      <c r="C6" s="42">
        <v>784</v>
      </c>
      <c r="D6" s="43">
        <v>3327.5</v>
      </c>
      <c r="E6" s="40" t="s">
        <v>23</v>
      </c>
      <c r="F6" s="44">
        <v>26088</v>
      </c>
    </row>
    <row r="7" spans="1:16" ht="31.5">
      <c r="A7" s="40">
        <v>3</v>
      </c>
      <c r="B7" s="41" t="s">
        <v>42</v>
      </c>
      <c r="C7" s="42">
        <v>2321</v>
      </c>
      <c r="D7" s="43">
        <v>1285.6300000000001</v>
      </c>
      <c r="E7" s="40" t="s">
        <v>23</v>
      </c>
      <c r="F7" s="44">
        <v>29839</v>
      </c>
    </row>
    <row r="8" spans="1:16" ht="31.5">
      <c r="A8" s="40">
        <v>4</v>
      </c>
      <c r="B8" s="41" t="s">
        <v>11</v>
      </c>
      <c r="C8" s="42">
        <v>1120</v>
      </c>
      <c r="D8" s="43">
        <v>8694.9500000000007</v>
      </c>
      <c r="E8" s="40" t="s">
        <v>23</v>
      </c>
      <c r="F8" s="44">
        <v>97383</v>
      </c>
    </row>
    <row r="9" spans="1:16" ht="31.5">
      <c r="A9" s="40">
        <v>5</v>
      </c>
      <c r="B9" s="41" t="s">
        <v>8</v>
      </c>
      <c r="C9" s="42">
        <v>557</v>
      </c>
      <c r="D9" s="43">
        <v>11948.36</v>
      </c>
      <c r="E9" s="40" t="s">
        <v>23</v>
      </c>
      <c r="F9" s="44">
        <f>C9*D9/100</f>
        <v>66552.3652</v>
      </c>
    </row>
    <row r="10" spans="1:16" ht="63">
      <c r="A10" s="40">
        <v>6</v>
      </c>
      <c r="B10" s="41" t="s">
        <v>43</v>
      </c>
      <c r="C10" s="42">
        <v>513</v>
      </c>
      <c r="D10" s="43">
        <v>337</v>
      </c>
      <c r="E10" s="40" t="s">
        <v>23</v>
      </c>
      <c r="F10" s="44">
        <v>172881</v>
      </c>
    </row>
    <row r="11" spans="1:16" ht="94.5">
      <c r="A11" s="40">
        <v>7</v>
      </c>
      <c r="B11" s="2" t="s">
        <v>9</v>
      </c>
      <c r="C11" s="45" t="s">
        <v>66</v>
      </c>
      <c r="D11" s="20">
        <v>5001.7</v>
      </c>
      <c r="E11" s="19" t="s">
        <v>25</v>
      </c>
      <c r="F11" s="18">
        <f>D11*C11</f>
        <v>114493.91469999999</v>
      </c>
    </row>
    <row r="12" spans="1:16" ht="31.5">
      <c r="A12" s="40">
        <v>8</v>
      </c>
      <c r="B12" s="41" t="s">
        <v>10</v>
      </c>
      <c r="C12" s="42">
        <v>4903</v>
      </c>
      <c r="D12" s="43">
        <v>1141.25</v>
      </c>
      <c r="E12" s="40" t="s">
        <v>23</v>
      </c>
      <c r="F12" s="44">
        <v>55955</v>
      </c>
    </row>
    <row r="13" spans="1:16" ht="15.75">
      <c r="A13" s="40">
        <v>9</v>
      </c>
      <c r="B13" s="41" t="s">
        <v>63</v>
      </c>
      <c r="C13" s="42">
        <v>4903</v>
      </c>
      <c r="D13" s="43">
        <v>407</v>
      </c>
      <c r="E13" s="40" t="s">
        <v>23</v>
      </c>
      <c r="F13" s="44">
        <v>19955</v>
      </c>
    </row>
    <row r="14" spans="1:16" ht="31.5">
      <c r="A14" s="40">
        <v>10</v>
      </c>
      <c r="B14" s="41" t="s">
        <v>44</v>
      </c>
      <c r="C14" s="42">
        <v>1593</v>
      </c>
      <c r="D14" s="43">
        <v>12674.36</v>
      </c>
      <c r="E14" s="40" t="s">
        <v>23</v>
      </c>
      <c r="F14" s="44">
        <v>201903</v>
      </c>
    </row>
    <row r="15" spans="1:16" ht="110.25">
      <c r="A15" s="40">
        <v>11</v>
      </c>
      <c r="B15" s="3" t="s">
        <v>28</v>
      </c>
      <c r="C15" s="38">
        <v>187</v>
      </c>
      <c r="D15" s="20">
        <v>902.93</v>
      </c>
      <c r="E15" s="17" t="s">
        <v>24</v>
      </c>
      <c r="F15" s="18">
        <v>168848</v>
      </c>
    </row>
    <row r="16" spans="1:16" ht="31.5">
      <c r="A16" s="40">
        <v>12</v>
      </c>
      <c r="B16" s="3" t="s">
        <v>45</v>
      </c>
      <c r="C16" s="48">
        <v>17.643000000000001</v>
      </c>
      <c r="D16" s="20">
        <v>3850</v>
      </c>
      <c r="E16" s="17" t="s">
        <v>25</v>
      </c>
      <c r="F16" s="18">
        <v>67925</v>
      </c>
    </row>
    <row r="17" spans="1:6" ht="31.5">
      <c r="A17" s="40">
        <v>13</v>
      </c>
      <c r="B17" s="3" t="s">
        <v>46</v>
      </c>
      <c r="C17" s="48">
        <v>18.640999999999998</v>
      </c>
      <c r="D17" s="20">
        <v>3575</v>
      </c>
      <c r="E17" s="17" t="s">
        <v>25</v>
      </c>
      <c r="F17" s="18">
        <v>66640</v>
      </c>
    </row>
    <row r="18" spans="1:6" ht="31.5">
      <c r="A18" s="40">
        <v>14</v>
      </c>
      <c r="B18" s="3" t="s">
        <v>47</v>
      </c>
      <c r="C18" s="48">
        <v>36.283000000000001</v>
      </c>
      <c r="D18" s="20">
        <v>186.34</v>
      </c>
      <c r="E18" s="17" t="s">
        <v>25</v>
      </c>
      <c r="F18" s="18">
        <f>D18*C18</f>
        <v>6760.9742200000001</v>
      </c>
    </row>
    <row r="19" spans="1:6" ht="126">
      <c r="A19" s="40">
        <v>15</v>
      </c>
      <c r="B19" s="3" t="s">
        <v>48</v>
      </c>
      <c r="C19" s="38">
        <v>1050</v>
      </c>
      <c r="D19" s="20">
        <v>11443.1</v>
      </c>
      <c r="E19" s="17" t="s">
        <v>49</v>
      </c>
      <c r="F19" s="18">
        <v>120117</v>
      </c>
    </row>
    <row r="20" spans="1:6" ht="63">
      <c r="A20" s="40">
        <v>16</v>
      </c>
      <c r="B20" s="3" t="s">
        <v>50</v>
      </c>
      <c r="C20" s="38">
        <v>1316</v>
      </c>
      <c r="D20" s="20">
        <v>10.7</v>
      </c>
      <c r="E20" s="17" t="s">
        <v>51</v>
      </c>
      <c r="F20" s="18">
        <v>14081</v>
      </c>
    </row>
    <row r="21" spans="1:6" ht="31.5">
      <c r="A21" s="40">
        <v>17</v>
      </c>
      <c r="B21" s="41" t="s">
        <v>52</v>
      </c>
      <c r="C21" s="42">
        <v>6</v>
      </c>
      <c r="D21" s="43">
        <v>261.25</v>
      </c>
      <c r="E21" s="17" t="s">
        <v>51</v>
      </c>
      <c r="F21" s="44">
        <v>1568</v>
      </c>
    </row>
    <row r="22" spans="1:6" ht="47.25">
      <c r="A22" s="40">
        <v>18</v>
      </c>
      <c r="B22" s="46" t="s">
        <v>53</v>
      </c>
      <c r="C22" s="38">
        <v>825</v>
      </c>
      <c r="D22" s="20">
        <v>12346.66</v>
      </c>
      <c r="E22" s="17" t="s">
        <v>49</v>
      </c>
      <c r="F22" s="18">
        <v>101860</v>
      </c>
    </row>
    <row r="23" spans="1:6" ht="31.5">
      <c r="A23" s="40">
        <v>19</v>
      </c>
      <c r="B23" s="2" t="s">
        <v>3</v>
      </c>
      <c r="C23" s="16">
        <v>6632</v>
      </c>
      <c r="D23" s="20">
        <v>2206.6</v>
      </c>
      <c r="E23" s="17" t="s">
        <v>23</v>
      </c>
      <c r="F23" s="18">
        <f>C23*D23/100</f>
        <v>146341.712</v>
      </c>
    </row>
    <row r="24" spans="1:6" ht="31.5">
      <c r="A24" s="40">
        <v>20</v>
      </c>
      <c r="B24" s="2" t="s">
        <v>4</v>
      </c>
      <c r="C24" s="16">
        <v>6632</v>
      </c>
      <c r="D24" s="20">
        <v>2197.52</v>
      </c>
      <c r="E24" s="17" t="s">
        <v>23</v>
      </c>
      <c r="F24" s="18">
        <f>C24*D24/100</f>
        <v>145739.5264</v>
      </c>
    </row>
    <row r="25" spans="1:6" ht="63">
      <c r="A25" s="40">
        <v>21</v>
      </c>
      <c r="B25" s="2" t="s">
        <v>6</v>
      </c>
      <c r="C25" s="16">
        <v>2275</v>
      </c>
      <c r="D25" s="20">
        <v>4411.82</v>
      </c>
      <c r="E25" s="17" t="s">
        <v>23</v>
      </c>
      <c r="F25" s="18">
        <f>C25*D25/100</f>
        <v>100368.905</v>
      </c>
    </row>
    <row r="26" spans="1:6" ht="78.75">
      <c r="A26" s="40">
        <v>22</v>
      </c>
      <c r="B26" s="2" t="s">
        <v>54</v>
      </c>
      <c r="C26" s="42">
        <v>48</v>
      </c>
      <c r="D26" s="43">
        <v>726.72</v>
      </c>
      <c r="E26" s="17" t="s">
        <v>51</v>
      </c>
      <c r="F26" s="44">
        <v>34883</v>
      </c>
    </row>
    <row r="27" spans="1:6" ht="31.5">
      <c r="A27" s="40">
        <v>23</v>
      </c>
      <c r="B27" s="2" t="s">
        <v>16</v>
      </c>
      <c r="C27" s="16">
        <v>64</v>
      </c>
      <c r="D27" s="20">
        <v>58.11</v>
      </c>
      <c r="E27" s="17" t="s">
        <v>24</v>
      </c>
      <c r="F27" s="18">
        <f>C27*D27</f>
        <v>3719.04</v>
      </c>
    </row>
    <row r="28" spans="1:6" ht="63">
      <c r="A28" s="40">
        <v>24</v>
      </c>
      <c r="B28" s="46" t="s">
        <v>67</v>
      </c>
      <c r="C28" s="16">
        <v>261</v>
      </c>
      <c r="D28" s="20">
        <v>28253.61</v>
      </c>
      <c r="E28" s="17" t="s">
        <v>23</v>
      </c>
      <c r="F28" s="18">
        <f>C28*D28/100</f>
        <v>73741.922099999996</v>
      </c>
    </row>
    <row r="29" spans="1:6" ht="31.5">
      <c r="A29" s="40">
        <v>25</v>
      </c>
      <c r="B29" s="2" t="s">
        <v>17</v>
      </c>
      <c r="C29" s="16">
        <v>2303</v>
      </c>
      <c r="D29" s="20">
        <v>1287.44</v>
      </c>
      <c r="E29" s="17" t="s">
        <v>23</v>
      </c>
      <c r="F29" s="18">
        <f t="shared" ref="F29" si="0">C29*D29/100</f>
        <v>29649.743200000004</v>
      </c>
    </row>
    <row r="30" spans="1:6" ht="94.5">
      <c r="A30" s="40">
        <v>26</v>
      </c>
      <c r="B30" s="13" t="s">
        <v>7</v>
      </c>
      <c r="C30" s="38">
        <v>2303</v>
      </c>
      <c r="D30" s="14">
        <v>1948.1</v>
      </c>
      <c r="E30" s="37" t="s">
        <v>23</v>
      </c>
      <c r="F30" s="39">
        <v>44855</v>
      </c>
    </row>
    <row r="31" spans="1:6" ht="78.75">
      <c r="A31" s="40">
        <v>27</v>
      </c>
      <c r="B31" s="2" t="s">
        <v>15</v>
      </c>
      <c r="C31" s="16">
        <v>136</v>
      </c>
      <c r="D31" s="20">
        <v>14429.25</v>
      </c>
      <c r="E31" s="17" t="s">
        <v>23</v>
      </c>
      <c r="F31" s="18">
        <v>19624</v>
      </c>
    </row>
    <row r="32" spans="1:6" ht="31.5">
      <c r="A32" s="40">
        <v>28</v>
      </c>
      <c r="B32" s="2" t="s">
        <v>12</v>
      </c>
      <c r="C32" s="16">
        <v>6632</v>
      </c>
      <c r="D32" s="20">
        <v>442.75</v>
      </c>
      <c r="E32" s="17" t="s">
        <v>23</v>
      </c>
      <c r="F32" s="18">
        <f>C32*D32/100</f>
        <v>29363.18</v>
      </c>
    </row>
    <row r="33" spans="1:6" ht="15.75">
      <c r="A33" s="40">
        <v>29</v>
      </c>
      <c r="B33" s="2" t="s">
        <v>13</v>
      </c>
      <c r="C33" s="16">
        <v>6632</v>
      </c>
      <c r="D33" s="20">
        <v>1079.6500000000001</v>
      </c>
      <c r="E33" s="17" t="s">
        <v>23</v>
      </c>
      <c r="F33" s="18">
        <f t="shared" ref="F33" si="1">C33*D33/100</f>
        <v>71602.388000000006</v>
      </c>
    </row>
    <row r="34" spans="1:6" ht="15.75">
      <c r="A34" s="40">
        <v>30</v>
      </c>
      <c r="B34" s="2" t="s">
        <v>18</v>
      </c>
      <c r="C34" s="16">
        <v>1340</v>
      </c>
      <c r="D34" s="20">
        <v>829.95</v>
      </c>
      <c r="E34" s="17" t="s">
        <v>23</v>
      </c>
      <c r="F34" s="18">
        <f>C34*D34/100</f>
        <v>11121.33</v>
      </c>
    </row>
    <row r="35" spans="1:6" ht="31.5">
      <c r="A35" s="40">
        <v>31</v>
      </c>
      <c r="B35" s="2" t="s">
        <v>14</v>
      </c>
      <c r="C35" s="16">
        <v>70</v>
      </c>
      <c r="D35" s="20">
        <v>2116.6999999999998</v>
      </c>
      <c r="E35" s="17" t="s">
        <v>23</v>
      </c>
      <c r="F35" s="18">
        <v>1481</v>
      </c>
    </row>
    <row r="36" spans="1:6" ht="63">
      <c r="A36" s="40">
        <v>32</v>
      </c>
      <c r="B36" s="46" t="s">
        <v>56</v>
      </c>
      <c r="C36" s="16">
        <v>1104</v>
      </c>
      <c r="D36" s="20">
        <v>1270.82</v>
      </c>
      <c r="E36" s="17" t="s">
        <v>23</v>
      </c>
      <c r="F36" s="18">
        <f>C36*D36/100</f>
        <v>14029.852800000001</v>
      </c>
    </row>
    <row r="37" spans="1:6" ht="78.75">
      <c r="A37" s="40">
        <v>33</v>
      </c>
      <c r="B37" s="46" t="s">
        <v>57</v>
      </c>
      <c r="C37" s="16">
        <v>36</v>
      </c>
      <c r="D37" s="20">
        <v>228.9</v>
      </c>
      <c r="E37" s="17" t="s">
        <v>24</v>
      </c>
      <c r="F37" s="18">
        <f t="shared" ref="F37:F38" si="2">C37*D37</f>
        <v>8240.4</v>
      </c>
    </row>
    <row r="38" spans="1:6" ht="78.75">
      <c r="A38" s="40">
        <v>34</v>
      </c>
      <c r="B38" s="46" t="s">
        <v>58</v>
      </c>
      <c r="C38" s="16">
        <v>96</v>
      </c>
      <c r="D38" s="20">
        <v>240.5</v>
      </c>
      <c r="E38" s="17" t="s">
        <v>24</v>
      </c>
      <c r="F38" s="18">
        <f t="shared" si="2"/>
        <v>23088</v>
      </c>
    </row>
    <row r="39" spans="1:6" ht="47.25">
      <c r="A39" s="40">
        <v>35</v>
      </c>
      <c r="B39" s="46" t="s">
        <v>55</v>
      </c>
      <c r="C39" s="16">
        <v>961</v>
      </c>
      <c r="D39" s="20">
        <v>30509.77</v>
      </c>
      <c r="E39" s="17" t="s">
        <v>23</v>
      </c>
      <c r="F39" s="18">
        <f>C39*D39/100</f>
        <v>293198.8897</v>
      </c>
    </row>
    <row r="40" spans="1:6" ht="18">
      <c r="A40" s="22"/>
      <c r="B40" s="53" t="s">
        <v>26</v>
      </c>
      <c r="C40" s="54"/>
      <c r="D40" s="54"/>
      <c r="E40" s="55"/>
      <c r="F40" s="9">
        <v>2388551</v>
      </c>
    </row>
    <row r="41" spans="1:6" ht="15.75">
      <c r="A41" s="23" t="s">
        <v>5</v>
      </c>
      <c r="B41" s="24" t="s">
        <v>29</v>
      </c>
      <c r="C41" s="25"/>
      <c r="D41" s="26"/>
      <c r="E41" s="26"/>
      <c r="F41" s="27"/>
    </row>
    <row r="42" spans="1:6" ht="110.25">
      <c r="A42" s="37">
        <v>1</v>
      </c>
      <c r="B42" s="13" t="s">
        <v>30</v>
      </c>
      <c r="C42" s="37">
        <v>2</v>
      </c>
      <c r="D42" s="38">
        <v>4802.6099999999997</v>
      </c>
      <c r="E42" s="37" t="s">
        <v>31</v>
      </c>
      <c r="F42" s="39">
        <f t="shared" ref="F42:F45" si="3">C42*D42</f>
        <v>9605.2199999999993</v>
      </c>
    </row>
    <row r="43" spans="1:6" ht="94.5">
      <c r="A43" s="37">
        <v>2</v>
      </c>
      <c r="B43" s="15" t="s">
        <v>59</v>
      </c>
      <c r="C43" s="37">
        <v>80</v>
      </c>
      <c r="D43" s="38">
        <v>86.36</v>
      </c>
      <c r="E43" s="37" t="s">
        <v>24</v>
      </c>
      <c r="F43" s="39">
        <f t="shared" si="3"/>
        <v>6908.8</v>
      </c>
    </row>
    <row r="44" spans="1:6" ht="31.5">
      <c r="A44" s="47">
        <v>3</v>
      </c>
      <c r="B44" s="46" t="s">
        <v>60</v>
      </c>
      <c r="C44" s="17">
        <v>2</v>
      </c>
      <c r="D44" s="16">
        <v>337.92</v>
      </c>
      <c r="E44" s="17" t="s">
        <v>24</v>
      </c>
      <c r="F44" s="18">
        <f t="shared" si="3"/>
        <v>675.84</v>
      </c>
    </row>
    <row r="45" spans="1:6" ht="94.5">
      <c r="A45" s="37">
        <v>4</v>
      </c>
      <c r="B45" s="46" t="s">
        <v>61</v>
      </c>
      <c r="C45" s="17">
        <v>1</v>
      </c>
      <c r="D45" s="16">
        <v>21989.61</v>
      </c>
      <c r="E45" s="17" t="s">
        <v>24</v>
      </c>
      <c r="F45" s="18">
        <f t="shared" si="3"/>
        <v>21989.61</v>
      </c>
    </row>
    <row r="46" spans="1:6" ht="94.5">
      <c r="A46" s="37">
        <v>5</v>
      </c>
      <c r="B46" s="13" t="s">
        <v>33</v>
      </c>
      <c r="C46" s="37">
        <v>1</v>
      </c>
      <c r="D46" s="38">
        <v>14201</v>
      </c>
      <c r="E46" s="37" t="s">
        <v>34</v>
      </c>
      <c r="F46" s="39">
        <f>C46*D46</f>
        <v>14201</v>
      </c>
    </row>
    <row r="47" spans="1:6" ht="47.25">
      <c r="A47" s="37">
        <v>6</v>
      </c>
      <c r="B47" s="21" t="s">
        <v>35</v>
      </c>
      <c r="C47" s="13"/>
      <c r="D47" s="28"/>
      <c r="E47" s="13"/>
      <c r="F47" s="29"/>
    </row>
    <row r="48" spans="1:6" ht="15.75">
      <c r="A48" s="17" t="s">
        <v>36</v>
      </c>
      <c r="B48" s="2" t="s">
        <v>37</v>
      </c>
      <c r="C48" s="17">
        <v>10</v>
      </c>
      <c r="D48" s="16">
        <v>76.05</v>
      </c>
      <c r="E48" s="17" t="s">
        <v>34</v>
      </c>
      <c r="F48" s="18">
        <f t="shared" ref="F48" si="4">C48*D48</f>
        <v>760.5</v>
      </c>
    </row>
    <row r="49" spans="1:6" ht="15.75">
      <c r="A49" s="19"/>
      <c r="B49" s="25"/>
      <c r="C49" s="30"/>
      <c r="D49" s="25"/>
      <c r="E49" s="19"/>
      <c r="F49" s="27"/>
    </row>
    <row r="50" spans="1:6" ht="15.75">
      <c r="A50" s="17" t="s">
        <v>5</v>
      </c>
      <c r="B50" s="2" t="s">
        <v>38</v>
      </c>
      <c r="C50" s="17">
        <v>90</v>
      </c>
      <c r="D50" s="16">
        <v>77</v>
      </c>
      <c r="E50" s="17" t="s">
        <v>34</v>
      </c>
      <c r="F50" s="18">
        <f>C50*D50</f>
        <v>6930</v>
      </c>
    </row>
    <row r="51" spans="1:6">
      <c r="A51" s="31"/>
      <c r="B51" s="22"/>
      <c r="C51" s="22"/>
      <c r="D51" s="22"/>
      <c r="E51" s="22"/>
      <c r="F51" s="32"/>
    </row>
    <row r="52" spans="1:6" ht="15.75">
      <c r="A52" s="17" t="s">
        <v>32</v>
      </c>
      <c r="B52" s="2" t="s">
        <v>39</v>
      </c>
      <c r="C52" s="17">
        <v>1</v>
      </c>
      <c r="D52" s="16">
        <v>4500</v>
      </c>
      <c r="E52" s="17" t="s">
        <v>34</v>
      </c>
      <c r="F52" s="18">
        <f>C52*D52</f>
        <v>4500</v>
      </c>
    </row>
    <row r="53" spans="1:6" ht="15.75">
      <c r="A53" s="33"/>
      <c r="B53" s="34"/>
      <c r="C53" s="56" t="s">
        <v>62</v>
      </c>
      <c r="D53" s="56"/>
      <c r="E53" s="57"/>
      <c r="F53" s="35">
        <v>65500</v>
      </c>
    </row>
    <row r="54" spans="1:6" ht="18">
      <c r="A54" s="36"/>
      <c r="B54" s="36"/>
      <c r="C54" s="58" t="s">
        <v>40</v>
      </c>
      <c r="D54" s="59"/>
      <c r="E54" s="60">
        <f>F53+F40</f>
        <v>2454051</v>
      </c>
      <c r="F54" s="61"/>
    </row>
  </sheetData>
  <mergeCells count="7">
    <mergeCell ref="C54:D54"/>
    <mergeCell ref="E54:F54"/>
    <mergeCell ref="C2:F2"/>
    <mergeCell ref="A1:F1"/>
    <mergeCell ref="A3:F3"/>
    <mergeCell ref="B40:E40"/>
    <mergeCell ref="C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2017-09-12T05:23:42Z</dcterms:modified>
</cp:coreProperties>
</file>