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hatta Packaging" sheetId="4" r:id="rId1"/>
    <sheet name="Sheet2" sheetId="2" r:id="rId2"/>
    <sheet name="Sheet3" sheetId="3" r:id="rId3"/>
    <sheet name="Sheet1" sheetId="5" r:id="rId4"/>
  </sheets>
  <definedNames>
    <definedName name="_xlnm.Print_Area" localSheetId="3">Sheet1!$A$1:$O$30</definedName>
  </definedNames>
  <calcPr calcId="144525"/>
</workbook>
</file>

<file path=xl/calcChain.xml><?xml version="1.0" encoding="utf-8"?>
<calcChain xmlns="http://schemas.openxmlformats.org/spreadsheetml/2006/main">
  <c r="J21" i="4" l="1"/>
  <c r="I30" i="5" l="1"/>
</calcChain>
</file>

<file path=xl/sharedStrings.xml><?xml version="1.0" encoding="utf-8"?>
<sst xmlns="http://schemas.openxmlformats.org/spreadsheetml/2006/main" count="251" uniqueCount="126">
  <si>
    <t>S.No</t>
  </si>
  <si>
    <t>DISTRICT</t>
  </si>
  <si>
    <t>TEHSIL</t>
  </si>
  <si>
    <t>UCNAME</t>
  </si>
  <si>
    <t>ENROLLMENT</t>
  </si>
  <si>
    <t>SCOPE OF WORK</t>
  </si>
  <si>
    <t>ESTIMATED COST</t>
  </si>
  <si>
    <t>Sujawal</t>
  </si>
  <si>
    <t>Mirpur Bithoro</t>
  </si>
  <si>
    <t>1-Mirpur Bithoro</t>
  </si>
  <si>
    <t>THATTA</t>
  </si>
  <si>
    <t>Mirpur Sakro</t>
  </si>
  <si>
    <t>1-Gharo</t>
  </si>
  <si>
    <t>GBHS Gharo</t>
  </si>
  <si>
    <t>GGHS Gharo</t>
  </si>
  <si>
    <t>862 (ALL BOYS)</t>
  </si>
  <si>
    <t>743 (ALL GIRLS)</t>
  </si>
  <si>
    <t>1-Thatta-1</t>
  </si>
  <si>
    <t>GBHS Akhund Baradia (Block 1)</t>
  </si>
  <si>
    <t>GBHS Akhund Baradia (Block 2)</t>
  </si>
  <si>
    <t>GBHS Akhund Baradia (Block 3)</t>
  </si>
  <si>
    <t>350 (ALL BOYS)</t>
  </si>
  <si>
    <t>105 (B=75, G=30)</t>
  </si>
  <si>
    <t>200 (ALL BOYS)</t>
  </si>
  <si>
    <t>4-Kalan Kot</t>
  </si>
  <si>
    <t>7-Chato Chand</t>
  </si>
  <si>
    <t xml:space="preserve">Thatta </t>
  </si>
  <si>
    <t>Batoro</t>
  </si>
  <si>
    <t>GBELS Bijora</t>
  </si>
  <si>
    <t>GBHS Chatto Chand</t>
  </si>
  <si>
    <t>GBPS Hafiz Channa</t>
  </si>
  <si>
    <t>264 (B=166, G=98)</t>
  </si>
  <si>
    <t>736 (ALL BOYS)</t>
  </si>
  <si>
    <t>Shah Bundar</t>
  </si>
  <si>
    <t>1-Chuhar Jamali</t>
  </si>
  <si>
    <t>GBHS CHUHAR JAMALI</t>
  </si>
  <si>
    <t>GBPS CHUHAR JAMALI</t>
  </si>
  <si>
    <t>794 (B=687, G=107)</t>
  </si>
  <si>
    <t>535 (B=436, G=99)</t>
  </si>
  <si>
    <t>GGHS Mirpur Bathoro</t>
  </si>
  <si>
    <t xml:space="preserve">GGPS Mirpur Bathoro                                                         </t>
  </si>
  <si>
    <t>GBPS MUDARSA USMANIA</t>
  </si>
  <si>
    <t>Rehabilitation + New work ( Toilet 3 No.s + 1 Filter Room +UGWT + External Development)</t>
  </si>
  <si>
    <t>400 (ALL GIRLS)</t>
  </si>
  <si>
    <t>173 (ALL GIRLS)</t>
  </si>
  <si>
    <t>590 (B=400, G=190)</t>
  </si>
  <si>
    <t>1-Sujawal</t>
  </si>
  <si>
    <t>GBHS Sajawal</t>
  </si>
  <si>
    <t>1341 (ALL BOYS)</t>
  </si>
  <si>
    <t>TOTAL COST=</t>
  </si>
  <si>
    <t>.</t>
  </si>
  <si>
    <t>SEMIS CODE</t>
  </si>
  <si>
    <t>SCHOOL NAME</t>
  </si>
  <si>
    <t>departure</t>
  </si>
  <si>
    <t>arival</t>
  </si>
  <si>
    <t>kind of journey</t>
  </si>
  <si>
    <t>distance km</t>
  </si>
  <si>
    <t>purposr of journey</t>
  </si>
  <si>
    <t>STATION</t>
  </si>
  <si>
    <t>DATE</t>
  </si>
  <si>
    <t>TIME</t>
  </si>
  <si>
    <t>F.T SFR</t>
  </si>
  <si>
    <t>13/4/2017</t>
  </si>
  <si>
    <t>14/4/2017</t>
  </si>
  <si>
    <t>17/4/2017</t>
  </si>
  <si>
    <t>18/4/2017</t>
  </si>
  <si>
    <t>19/4/2017</t>
  </si>
  <si>
    <t>20/4/2017</t>
  </si>
  <si>
    <t>21/4/2017</t>
  </si>
  <si>
    <t>24/4/2017</t>
  </si>
  <si>
    <t>25/4/2017</t>
  </si>
  <si>
    <t>26/4/2017</t>
  </si>
  <si>
    <t>27/4/2017</t>
  </si>
  <si>
    <t>28/4/2017</t>
  </si>
  <si>
    <t>A.RAJO</t>
  </si>
  <si>
    <t>13 CHAK</t>
  </si>
  <si>
    <t>24/24/2017</t>
  </si>
  <si>
    <t xml:space="preserve">      DEPARTURE</t>
  </si>
  <si>
    <t xml:space="preserve">               ARRIVAL </t>
  </si>
  <si>
    <t>KIND OF JOURNEY</t>
  </si>
  <si>
    <t xml:space="preserve">    DISTANCE</t>
  </si>
  <si>
    <t>PURPOSE OF JOURNEY</t>
  </si>
  <si>
    <t xml:space="preserve">     MOTOR CYCLE</t>
  </si>
  <si>
    <t>W/C 48-R GIRRARY</t>
  </si>
  <si>
    <t>W/C 47-R GIRRARY</t>
  </si>
  <si>
    <t>23AL W/C GIRRARY</t>
  </si>
  <si>
    <t>W/C 29-L GIRRARY</t>
  </si>
  <si>
    <t>W/C 12-L GIRRARY</t>
  </si>
  <si>
    <t>W/C 31-L GIRRARY</t>
  </si>
  <si>
    <t>W/C 12- A. RAJO</t>
  </si>
  <si>
    <t>W/C 47 A. RAJO</t>
  </si>
  <si>
    <t>W/C 48-R A. RAJO</t>
  </si>
  <si>
    <t>W/C 12-L A. RAJO</t>
  </si>
  <si>
    <t>TOTAL KM  =</t>
  </si>
  <si>
    <t>meeting/zameedar</t>
  </si>
  <si>
    <t>material dumped</t>
  </si>
  <si>
    <t>survey</t>
  </si>
  <si>
    <t>excavation preneure</t>
  </si>
  <si>
    <t xml:space="preserve">                                                TOUR DIARY OF AZHAR HUSSAIN SOOMRO SUB ENGINEER SIAPEP</t>
  </si>
  <si>
    <t xml:space="preserve">                                                                OF WM &amp; SIAPEP DISTRICT  BADIN</t>
  </si>
  <si>
    <t xml:space="preserve">                                                                FOR THE MONTH OF APRIL 2017</t>
  </si>
  <si>
    <t>Rehabilitation  + New Work (Admin Block + Pergola + Toilet 8 No.s + 1 Filter room + 2 ACR G.F + 6 C.R at F.F + OHWT + UGWT + Septic tank +  External Development)</t>
  </si>
  <si>
    <t>Rehabilitation + New Work ( ACR 2 + Toilet 2 No.s + Filter Room + OHWT+ UGWT + External Development)</t>
  </si>
  <si>
    <t>Rehabilitation(Slab replace 1 block) + New Work ( UGWT+ External Development)</t>
  </si>
  <si>
    <t>Rehabiliatation + New Work ( Admin Block +  Toilet 4 No.s  + 2 ACR + All New Boundary Wall +OHWT  + Slab Replace + Ext Development)</t>
  </si>
  <si>
    <t>Rehabilitation + New Work  ( Admin Block + Pergola + 2 ACR + Raise Boundary Wall + OHWT + UGWT + External Development)</t>
  </si>
  <si>
    <t>Rehabilitation + New Work (Admin block+Pergola+ Toilet 10 No.s+ 5 ACR+ New Boundary Wall 300 ft+ OHWT+Slab replace+External Development)</t>
  </si>
  <si>
    <t>Rehabilitation + New Work ( Toilet 4 No.s + 1  Filter Room+ boring+ OHWT+ External Development)</t>
  </si>
  <si>
    <t>Rehabilitation + New Work ( Admin Block + Pergola + Toilet 6 No.s +  Main Gate + 2 ACR + OHWT + External Development)</t>
  </si>
  <si>
    <t>Rehabilitation + New Work (Toilet 8 No.s  +3 ACR+ 807 ft New Boundary Wall + UGWT + External Development)</t>
  </si>
  <si>
    <t>Rehabilitation+New Work (Admin Block+ Pergola + Toilet 6 No.s +10 ACR (5+5)+OHWT +UGWT+Ext Development)</t>
  </si>
  <si>
    <t>THATTA SCHOOLS</t>
  </si>
  <si>
    <t>PACKAGE</t>
  </si>
  <si>
    <t>Package-1</t>
  </si>
  <si>
    <t>Package-2</t>
  </si>
  <si>
    <t>Package-3</t>
  </si>
  <si>
    <t>Package-4</t>
  </si>
  <si>
    <t>Package-5</t>
  </si>
  <si>
    <t>Package-6</t>
  </si>
  <si>
    <t>Package-7</t>
  </si>
  <si>
    <t>Package-8</t>
  </si>
  <si>
    <t>Package-9</t>
  </si>
  <si>
    <t>Package-10</t>
  </si>
  <si>
    <t>Rehabilitation + New Work (Toilet 08 No.s + 2 Main gate + 100 ft New Boundary Wall + OHWT + UGWT + External Development)</t>
  </si>
  <si>
    <t>Rehabilitation + New Work ( Toilet 8 No.s + HM &amp; Staff room+ Main Gate + 10 ACR(5+5)+2 Labs(1+1)+ 50%New Boundary Wall+OHWT + External Development)</t>
  </si>
  <si>
    <t>Rehabilitation+New Work ( ACR (4+4) + HM &amp; Staff with baths + Toilet 4 No.s + Main Gate + + New Boundary Wall 300 ft+ OHWT +  Ext Development)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</si>
</sst>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9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3" fillId="0" borderId="0" xfId="0" applyFont="1" applyBorder="1" applyAlignment="1"/>
    <xf numFmtId="0" fontId="8" fillId="2" borderId="1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7" fontId="0" fillId="0" borderId="1" xfId="0" applyNumberFormat="1" applyBorder="1" applyAlignment="1">
      <alignment horizontal="center"/>
    </xf>
    <xf numFmtId="20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20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164" fontId="6" fillId="4" borderId="18" xfId="1" applyNumberFormat="1" applyFont="1" applyFill="1" applyBorder="1" applyAlignment="1">
      <alignment horizontal="center" vertical="center" wrapText="1"/>
    </xf>
    <xf numFmtId="164" fontId="6" fillId="4" borderId="21" xfId="1" applyNumberFormat="1" applyFont="1" applyFill="1" applyBorder="1" applyAlignment="1">
      <alignment horizontal="center" vertical="center" wrapText="1"/>
    </xf>
    <xf numFmtId="164" fontId="6" fillId="4" borderId="2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4">
    <cellStyle name="Comma" xfId="1" builtinId="3"/>
    <cellStyle name="Comma 8" xfId="3"/>
    <cellStyle name="Normal" xfId="0" builtinId="0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tabSelected="1" view="pageBreakPreview" topLeftCell="E16" zoomScale="85" zoomScaleNormal="100" zoomScaleSheetLayoutView="85" workbookViewId="0">
      <selection activeCell="I18" sqref="I18"/>
    </sheetView>
  </sheetViews>
  <sheetFormatPr defaultRowHeight="15" x14ac:dyDescent="0.25"/>
  <cols>
    <col min="2" max="3" width="14.85546875" customWidth="1"/>
    <col min="4" max="4" width="16.85546875" customWidth="1"/>
    <col min="5" max="5" width="14.85546875" customWidth="1"/>
    <col min="6" max="6" width="31" customWidth="1"/>
    <col min="7" max="7" width="20.42578125" customWidth="1"/>
    <col min="8" max="8" width="23.42578125" customWidth="1"/>
    <col min="9" max="9" width="33.85546875" customWidth="1"/>
    <col min="10" max="10" width="20.42578125" customWidth="1"/>
    <col min="13" max="13" width="13.42578125" bestFit="1" customWidth="1"/>
    <col min="15" max="15" width="12.5703125" bestFit="1" customWidth="1"/>
  </cols>
  <sheetData>
    <row r="2" spans="1:15" ht="24" customHeight="1" x14ac:dyDescent="0.35">
      <c r="A2" s="43" t="s">
        <v>111</v>
      </c>
      <c r="B2" s="43"/>
      <c r="C2" s="43"/>
      <c r="D2" s="43"/>
      <c r="E2" s="43"/>
      <c r="F2" s="43"/>
      <c r="G2" s="43"/>
      <c r="H2" s="43"/>
      <c r="I2" s="43"/>
      <c r="J2" s="43"/>
      <c r="K2" s="1"/>
      <c r="L2" s="1"/>
      <c r="M2" s="1"/>
      <c r="N2" s="1"/>
      <c r="O2" s="1"/>
    </row>
    <row r="3" spans="1:15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5" ht="31.5" x14ac:dyDescent="0.25">
      <c r="A4" s="2" t="s">
        <v>0</v>
      </c>
      <c r="B4" s="2" t="s">
        <v>1</v>
      </c>
      <c r="C4" s="2" t="s">
        <v>2</v>
      </c>
      <c r="D4" s="2" t="s">
        <v>3</v>
      </c>
      <c r="E4" s="3" t="s">
        <v>51</v>
      </c>
      <c r="F4" s="2" t="s">
        <v>52</v>
      </c>
      <c r="G4" s="2" t="s">
        <v>112</v>
      </c>
      <c r="H4" s="2" t="s">
        <v>4</v>
      </c>
      <c r="I4" s="2" t="s">
        <v>5</v>
      </c>
      <c r="J4" s="2" t="s">
        <v>6</v>
      </c>
    </row>
    <row r="5" spans="1:15" x14ac:dyDescent="0.2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5" ht="57" x14ac:dyDescent="0.25">
      <c r="A6" s="9">
        <v>1</v>
      </c>
      <c r="B6" s="9" t="s">
        <v>10</v>
      </c>
      <c r="C6" s="9" t="s">
        <v>11</v>
      </c>
      <c r="D6" s="9" t="s">
        <v>12</v>
      </c>
      <c r="E6" s="9">
        <v>404060506</v>
      </c>
      <c r="F6" s="9" t="s">
        <v>14</v>
      </c>
      <c r="G6" s="5" t="s">
        <v>113</v>
      </c>
      <c r="H6" s="9" t="s">
        <v>16</v>
      </c>
      <c r="I6" s="9" t="s">
        <v>109</v>
      </c>
      <c r="J6" s="5">
        <v>44914269.469367988</v>
      </c>
    </row>
    <row r="7" spans="1:15" ht="85.5" x14ac:dyDescent="0.25">
      <c r="A7" s="9">
        <v>2</v>
      </c>
      <c r="B7" s="9" t="s">
        <v>10</v>
      </c>
      <c r="C7" s="9" t="s">
        <v>10</v>
      </c>
      <c r="D7" s="9" t="s">
        <v>17</v>
      </c>
      <c r="E7" s="9">
        <v>404090632</v>
      </c>
      <c r="F7" s="9" t="s">
        <v>18</v>
      </c>
      <c r="G7" s="39" t="s">
        <v>114</v>
      </c>
      <c r="H7" s="9" t="s">
        <v>21</v>
      </c>
      <c r="I7" s="9" t="s">
        <v>101</v>
      </c>
      <c r="J7" s="5">
        <v>35849378.471954055</v>
      </c>
    </row>
    <row r="8" spans="1:15" ht="57" x14ac:dyDescent="0.25">
      <c r="A8" s="9">
        <v>3</v>
      </c>
      <c r="B8" s="9" t="s">
        <v>10</v>
      </c>
      <c r="C8" s="9" t="s">
        <v>10</v>
      </c>
      <c r="D8" s="9" t="s">
        <v>17</v>
      </c>
      <c r="E8" s="9">
        <v>404090632</v>
      </c>
      <c r="F8" s="9" t="s">
        <v>19</v>
      </c>
      <c r="G8" s="40"/>
      <c r="H8" s="9" t="s">
        <v>22</v>
      </c>
      <c r="I8" s="9" t="s">
        <v>102</v>
      </c>
      <c r="J8" s="5">
        <v>6684731.7021032786</v>
      </c>
    </row>
    <row r="9" spans="1:15" ht="42.75" x14ac:dyDescent="0.25">
      <c r="A9" s="9">
        <v>4</v>
      </c>
      <c r="B9" s="9" t="s">
        <v>10</v>
      </c>
      <c r="C9" s="9" t="s">
        <v>10</v>
      </c>
      <c r="D9" s="9" t="s">
        <v>17</v>
      </c>
      <c r="E9" s="9">
        <v>404090632</v>
      </c>
      <c r="F9" s="9" t="s">
        <v>20</v>
      </c>
      <c r="G9" s="41"/>
      <c r="H9" s="9" t="s">
        <v>23</v>
      </c>
      <c r="I9" s="9" t="s">
        <v>103</v>
      </c>
      <c r="J9" s="5">
        <v>3693207.9720437103</v>
      </c>
    </row>
    <row r="10" spans="1:15" ht="71.25" x14ac:dyDescent="0.25">
      <c r="A10" s="9">
        <v>5</v>
      </c>
      <c r="B10" s="9" t="s">
        <v>26</v>
      </c>
      <c r="C10" s="9" t="s">
        <v>27</v>
      </c>
      <c r="D10" s="9" t="s">
        <v>27</v>
      </c>
      <c r="E10" s="9">
        <v>404060054</v>
      </c>
      <c r="F10" s="9" t="s">
        <v>30</v>
      </c>
      <c r="G10" s="39" t="s">
        <v>115</v>
      </c>
      <c r="H10" s="9">
        <v>180</v>
      </c>
      <c r="I10" s="9" t="s">
        <v>104</v>
      </c>
      <c r="J10" s="5">
        <v>14219372.923996795</v>
      </c>
      <c r="M10" s="6"/>
    </row>
    <row r="11" spans="1:15" ht="57" x14ac:dyDescent="0.25">
      <c r="A11" s="9">
        <v>6</v>
      </c>
      <c r="B11" s="9" t="s">
        <v>10</v>
      </c>
      <c r="C11" s="9" t="s">
        <v>10</v>
      </c>
      <c r="D11" s="9" t="s">
        <v>24</v>
      </c>
      <c r="E11" s="9">
        <v>404090627</v>
      </c>
      <c r="F11" s="9" t="s">
        <v>28</v>
      </c>
      <c r="G11" s="41"/>
      <c r="H11" s="9" t="s">
        <v>31</v>
      </c>
      <c r="I11" s="9" t="s">
        <v>105</v>
      </c>
      <c r="J11" s="5">
        <v>14796871.562949684</v>
      </c>
    </row>
    <row r="12" spans="1:15" ht="71.25" x14ac:dyDescent="0.25">
      <c r="A12" s="9">
        <v>7</v>
      </c>
      <c r="B12" s="9" t="s">
        <v>7</v>
      </c>
      <c r="C12" s="9" t="s">
        <v>33</v>
      </c>
      <c r="D12" s="9" t="s">
        <v>34</v>
      </c>
      <c r="E12" s="9">
        <v>404070230</v>
      </c>
      <c r="F12" s="9" t="s">
        <v>35</v>
      </c>
      <c r="G12" s="5" t="s">
        <v>116</v>
      </c>
      <c r="H12" s="9" t="s">
        <v>37</v>
      </c>
      <c r="I12" s="9" t="s">
        <v>106</v>
      </c>
      <c r="J12" s="5">
        <v>48379798.557039902</v>
      </c>
      <c r="O12" s="6"/>
    </row>
    <row r="13" spans="1:15" ht="88.5" customHeight="1" x14ac:dyDescent="0.25">
      <c r="A13" s="9">
        <v>8</v>
      </c>
      <c r="B13" s="9" t="s">
        <v>7</v>
      </c>
      <c r="C13" s="9" t="s">
        <v>33</v>
      </c>
      <c r="D13" s="9" t="s">
        <v>34</v>
      </c>
      <c r="E13" s="9">
        <v>404070186</v>
      </c>
      <c r="F13" s="9" t="s">
        <v>36</v>
      </c>
      <c r="G13" s="5" t="s">
        <v>117</v>
      </c>
      <c r="H13" s="9" t="s">
        <v>38</v>
      </c>
      <c r="I13" s="9" t="s">
        <v>110</v>
      </c>
      <c r="J13" s="5">
        <v>27329004.406062011</v>
      </c>
    </row>
    <row r="14" spans="1:15" ht="56.25" customHeight="1" x14ac:dyDescent="0.25">
      <c r="A14" s="9">
        <v>9</v>
      </c>
      <c r="B14" s="9" t="s">
        <v>7</v>
      </c>
      <c r="C14" s="9" t="s">
        <v>8</v>
      </c>
      <c r="D14" s="9" t="s">
        <v>9</v>
      </c>
      <c r="E14" s="9">
        <v>404050590</v>
      </c>
      <c r="F14" s="9" t="s">
        <v>39</v>
      </c>
      <c r="G14" s="39" t="s">
        <v>118</v>
      </c>
      <c r="H14" s="9" t="s">
        <v>43</v>
      </c>
      <c r="I14" s="9" t="s">
        <v>107</v>
      </c>
      <c r="J14" s="5">
        <v>15788157.425568357</v>
      </c>
    </row>
    <row r="15" spans="1:15" ht="63" customHeight="1" x14ac:dyDescent="0.25">
      <c r="A15" s="9">
        <v>10</v>
      </c>
      <c r="B15" s="9" t="s">
        <v>7</v>
      </c>
      <c r="C15" s="9" t="s">
        <v>8</v>
      </c>
      <c r="D15" s="9" t="s">
        <v>9</v>
      </c>
      <c r="E15" s="9">
        <v>404050258</v>
      </c>
      <c r="F15" s="9" t="s">
        <v>40</v>
      </c>
      <c r="G15" s="41"/>
      <c r="H15" s="9" t="s">
        <v>44</v>
      </c>
      <c r="I15" s="9" t="s">
        <v>42</v>
      </c>
      <c r="J15" s="5">
        <v>9471433.3197759725</v>
      </c>
    </row>
    <row r="16" spans="1:15" ht="57" x14ac:dyDescent="0.25">
      <c r="A16" s="9">
        <v>11</v>
      </c>
      <c r="B16" s="9" t="s">
        <v>7</v>
      </c>
      <c r="C16" s="9" t="s">
        <v>8</v>
      </c>
      <c r="D16" s="9" t="s">
        <v>9</v>
      </c>
      <c r="E16" s="7">
        <v>404050421</v>
      </c>
      <c r="F16" s="8" t="s">
        <v>41</v>
      </c>
      <c r="G16" s="5" t="s">
        <v>119</v>
      </c>
      <c r="H16" s="9" t="s">
        <v>45</v>
      </c>
      <c r="I16" s="8" t="s">
        <v>108</v>
      </c>
      <c r="J16" s="5">
        <v>30648990.344027735</v>
      </c>
    </row>
    <row r="17" spans="1:10" ht="71.25" x14ac:dyDescent="0.25">
      <c r="A17" s="9">
        <v>12</v>
      </c>
      <c r="B17" s="9" t="s">
        <v>10</v>
      </c>
      <c r="C17" s="9" t="s">
        <v>11</v>
      </c>
      <c r="D17" s="9" t="s">
        <v>12</v>
      </c>
      <c r="E17" s="9">
        <v>404060509</v>
      </c>
      <c r="F17" s="9" t="s">
        <v>13</v>
      </c>
      <c r="G17" s="5" t="s">
        <v>120</v>
      </c>
      <c r="H17" s="9" t="s">
        <v>15</v>
      </c>
      <c r="I17" s="9" t="s">
        <v>125</v>
      </c>
      <c r="J17" s="5">
        <v>48262437.362923995</v>
      </c>
    </row>
    <row r="18" spans="1:10" ht="85.5" x14ac:dyDescent="0.25">
      <c r="A18" s="9">
        <v>13</v>
      </c>
      <c r="B18" s="9" t="s">
        <v>10</v>
      </c>
      <c r="C18" s="9" t="s">
        <v>10</v>
      </c>
      <c r="D18" s="9" t="s">
        <v>25</v>
      </c>
      <c r="E18" s="9">
        <v>404090637</v>
      </c>
      <c r="F18" s="9" t="s">
        <v>29</v>
      </c>
      <c r="G18" s="5" t="s">
        <v>121</v>
      </c>
      <c r="H18" s="9" t="s">
        <v>32</v>
      </c>
      <c r="I18" s="9" t="s">
        <v>124</v>
      </c>
      <c r="J18" s="5">
        <v>53972036.323432639</v>
      </c>
    </row>
    <row r="19" spans="1:10" ht="57" x14ac:dyDescent="0.25">
      <c r="A19" s="9">
        <v>14</v>
      </c>
      <c r="B19" s="9" t="s">
        <v>7</v>
      </c>
      <c r="C19" s="9" t="s">
        <v>7</v>
      </c>
      <c r="D19" s="9" t="s">
        <v>46</v>
      </c>
      <c r="E19" s="9">
        <v>404080442</v>
      </c>
      <c r="F19" s="9" t="s">
        <v>47</v>
      </c>
      <c r="G19" s="5" t="s">
        <v>122</v>
      </c>
      <c r="H19" s="9" t="s">
        <v>48</v>
      </c>
      <c r="I19" s="9" t="s">
        <v>123</v>
      </c>
      <c r="J19" s="5">
        <v>47130421.140592486</v>
      </c>
    </row>
    <row r="20" spans="1:10" ht="15.75" thickBot="1" x14ac:dyDescent="0.3">
      <c r="G20" t="s">
        <v>50</v>
      </c>
      <c r="J20" t="s">
        <v>50</v>
      </c>
    </row>
    <row r="21" spans="1:10" ht="19.5" thickBot="1" x14ac:dyDescent="0.3">
      <c r="G21" s="38" t="s">
        <v>49</v>
      </c>
      <c r="J21" s="42">
        <f>SUM(J6:J20)</f>
        <v>401140110.98183858</v>
      </c>
    </row>
  </sheetData>
  <mergeCells count="4">
    <mergeCell ref="A2:J2"/>
    <mergeCell ref="G7:G9"/>
    <mergeCell ref="G10:G11"/>
    <mergeCell ref="G14:G15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E1" sqref="E1"/>
    </sheetView>
  </sheetViews>
  <sheetFormatPr defaultRowHeight="15" x14ac:dyDescent="0.25"/>
  <cols>
    <col min="1" max="1" width="10.140625" customWidth="1"/>
    <col min="2" max="2" width="15.5703125" customWidth="1"/>
    <col min="3" max="3" width="19" customWidth="1"/>
    <col min="4" max="4" width="19.28515625" customWidth="1"/>
    <col min="5" max="5" width="22.42578125" customWidth="1"/>
  </cols>
  <sheetData>
    <row r="1" spans="1:5" ht="24" customHeight="1" x14ac:dyDescent="0.25">
      <c r="A1" s="11" t="s">
        <v>53</v>
      </c>
      <c r="B1" s="11" t="s">
        <v>54</v>
      </c>
      <c r="C1" s="11" t="s">
        <v>55</v>
      </c>
      <c r="D1" s="11" t="s">
        <v>56</v>
      </c>
      <c r="E1" s="11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zoomScale="78" zoomScaleNormal="100" zoomScaleSheetLayoutView="78" workbookViewId="0">
      <selection activeCell="B32" sqref="B32"/>
    </sheetView>
  </sheetViews>
  <sheetFormatPr defaultRowHeight="15" x14ac:dyDescent="0.25"/>
  <cols>
    <col min="2" max="2" width="10.5703125" customWidth="1"/>
    <col min="3" max="3" width="11.85546875" customWidth="1"/>
    <col min="5" max="5" width="10.5703125" customWidth="1"/>
    <col min="6" max="6" width="9.85546875" customWidth="1"/>
    <col min="12" max="12" width="9.140625" customWidth="1"/>
  </cols>
  <sheetData>
    <row r="1" spans="1:15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25">
      <c r="A2" s="10"/>
      <c r="B2" s="10"/>
      <c r="C2" s="10" t="s">
        <v>98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0"/>
      <c r="B3" s="10"/>
      <c r="C3" s="10" t="s">
        <v>99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x14ac:dyDescent="0.25">
      <c r="A4" s="10"/>
      <c r="B4" s="10"/>
      <c r="C4" s="10" t="s">
        <v>100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5.75" thickBo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7" t="s">
        <v>77</v>
      </c>
      <c r="B7" s="18"/>
      <c r="C7" s="19" t="s">
        <v>78</v>
      </c>
      <c r="D7" s="19"/>
      <c r="E7" s="19"/>
      <c r="F7" s="18"/>
      <c r="G7" s="19" t="s">
        <v>79</v>
      </c>
      <c r="H7" s="18"/>
      <c r="I7" s="20" t="s">
        <v>80</v>
      </c>
      <c r="J7" s="18"/>
      <c r="K7" s="19" t="s">
        <v>81</v>
      </c>
      <c r="L7" s="19"/>
      <c r="M7" s="19"/>
      <c r="N7" s="19"/>
      <c r="O7" s="21"/>
    </row>
    <row r="8" spans="1:15" x14ac:dyDescent="0.25">
      <c r="A8" s="22"/>
      <c r="B8" s="14"/>
      <c r="C8" s="10"/>
      <c r="D8" s="10"/>
      <c r="E8" s="10"/>
      <c r="F8" s="15"/>
      <c r="G8" s="10"/>
      <c r="H8" s="15"/>
      <c r="I8" s="16"/>
      <c r="J8" s="15"/>
      <c r="K8" s="10"/>
      <c r="L8" s="10"/>
      <c r="M8" s="10"/>
      <c r="N8" s="10"/>
      <c r="O8" s="23"/>
    </row>
    <row r="9" spans="1:15" ht="15.75" thickBot="1" x14ac:dyDescent="0.3">
      <c r="A9" s="26" t="s">
        <v>58</v>
      </c>
      <c r="B9" s="27" t="s">
        <v>59</v>
      </c>
      <c r="C9" s="27" t="s">
        <v>60</v>
      </c>
      <c r="D9" s="28" t="s">
        <v>58</v>
      </c>
      <c r="E9" s="27" t="s">
        <v>59</v>
      </c>
      <c r="F9" s="25" t="s">
        <v>60</v>
      </c>
      <c r="G9" s="27"/>
      <c r="H9" s="29"/>
      <c r="I9" s="28"/>
      <c r="J9" s="27"/>
      <c r="K9" s="29"/>
      <c r="L9" s="27"/>
      <c r="M9" s="27"/>
      <c r="N9" s="27"/>
      <c r="O9" s="24"/>
    </row>
    <row r="10" spans="1:15" x14ac:dyDescent="0.25">
      <c r="A10" s="11" t="s">
        <v>61</v>
      </c>
      <c r="B10" s="30">
        <v>42798</v>
      </c>
      <c r="C10" s="31">
        <v>0.375</v>
      </c>
      <c r="D10" s="11" t="s">
        <v>74</v>
      </c>
      <c r="E10" s="32">
        <v>42798</v>
      </c>
      <c r="F10" s="31">
        <v>0.63541666666666663</v>
      </c>
      <c r="G10" s="33" t="s">
        <v>82</v>
      </c>
      <c r="H10" s="33"/>
      <c r="I10" s="34">
        <v>80</v>
      </c>
      <c r="J10" s="11"/>
      <c r="K10" s="11" t="s">
        <v>83</v>
      </c>
      <c r="L10" s="11"/>
      <c r="M10" s="11" t="s">
        <v>94</v>
      </c>
      <c r="N10" s="11"/>
    </row>
    <row r="11" spans="1:15" x14ac:dyDescent="0.25">
      <c r="A11" s="11" t="s">
        <v>61</v>
      </c>
      <c r="B11" s="35">
        <v>42829</v>
      </c>
      <c r="C11" s="31">
        <v>0.39930555555555558</v>
      </c>
      <c r="D11" s="11" t="s">
        <v>74</v>
      </c>
      <c r="E11" s="32">
        <v>42829</v>
      </c>
      <c r="F11" s="31">
        <v>0.63888888888888895</v>
      </c>
      <c r="G11" s="33" t="s">
        <v>82</v>
      </c>
      <c r="H11" s="33"/>
      <c r="I11" s="34">
        <v>80</v>
      </c>
      <c r="J11" s="11"/>
      <c r="K11" s="11" t="s">
        <v>84</v>
      </c>
      <c r="L11" s="11"/>
      <c r="M11" s="11" t="s">
        <v>94</v>
      </c>
      <c r="N11" s="11"/>
    </row>
    <row r="12" spans="1:15" x14ac:dyDescent="0.25">
      <c r="A12" s="11" t="s">
        <v>61</v>
      </c>
      <c r="B12" s="35">
        <v>42859</v>
      </c>
      <c r="C12" s="36">
        <v>0.375</v>
      </c>
      <c r="D12" s="11" t="s">
        <v>74</v>
      </c>
      <c r="E12" s="32">
        <v>42859</v>
      </c>
      <c r="F12" s="31">
        <v>0.64236111111111105</v>
      </c>
      <c r="G12" s="33" t="s">
        <v>82</v>
      </c>
      <c r="H12" s="33"/>
      <c r="I12" s="34">
        <v>80</v>
      </c>
      <c r="J12" s="11"/>
      <c r="K12" s="11" t="s">
        <v>83</v>
      </c>
      <c r="L12" s="11"/>
      <c r="M12" s="11" t="s">
        <v>94</v>
      </c>
      <c r="N12" s="11"/>
    </row>
    <row r="13" spans="1:15" x14ac:dyDescent="0.25">
      <c r="A13" s="11" t="s">
        <v>61</v>
      </c>
      <c r="B13" s="35">
        <v>42890</v>
      </c>
      <c r="C13" s="31">
        <v>0.3923611111111111</v>
      </c>
      <c r="D13" s="11" t="s">
        <v>74</v>
      </c>
      <c r="E13" s="32">
        <v>42890</v>
      </c>
      <c r="F13" s="31">
        <v>0.64236111111111105</v>
      </c>
      <c r="G13" s="33" t="s">
        <v>82</v>
      </c>
      <c r="H13" s="33"/>
      <c r="I13" s="34">
        <v>80</v>
      </c>
      <c r="J13" s="11"/>
      <c r="K13" s="11" t="s">
        <v>85</v>
      </c>
      <c r="L13" s="11"/>
      <c r="M13" s="11" t="s">
        <v>94</v>
      </c>
      <c r="N13" s="11"/>
    </row>
    <row r="14" spans="1:15" x14ac:dyDescent="0.25">
      <c r="A14" s="11" t="s">
        <v>61</v>
      </c>
      <c r="B14" s="35">
        <v>42920</v>
      </c>
      <c r="C14" s="31">
        <v>0.38194444444444442</v>
      </c>
      <c r="D14" s="11" t="s">
        <v>75</v>
      </c>
      <c r="E14" s="32">
        <v>42920</v>
      </c>
      <c r="F14" s="31">
        <v>0.64583333333333337</v>
      </c>
      <c r="G14" s="33" t="s">
        <v>82</v>
      </c>
      <c r="H14" s="33"/>
      <c r="I14" s="34">
        <v>70</v>
      </c>
      <c r="J14" s="11"/>
      <c r="K14" s="11" t="s">
        <v>86</v>
      </c>
      <c r="L14" s="11"/>
      <c r="M14" s="11" t="s">
        <v>95</v>
      </c>
      <c r="N14" s="11"/>
    </row>
    <row r="15" spans="1:15" x14ac:dyDescent="0.25">
      <c r="A15" s="11" t="s">
        <v>61</v>
      </c>
      <c r="B15" s="35">
        <v>43012</v>
      </c>
      <c r="C15" s="31">
        <v>0.3888888888888889</v>
      </c>
      <c r="D15" s="11" t="s">
        <v>75</v>
      </c>
      <c r="E15" s="32">
        <v>43012</v>
      </c>
      <c r="F15" s="31">
        <v>0.65972222222222221</v>
      </c>
      <c r="G15" s="33" t="s">
        <v>82</v>
      </c>
      <c r="H15" s="33"/>
      <c r="I15" s="34">
        <v>70</v>
      </c>
      <c r="J15" s="11"/>
      <c r="K15" s="11" t="s">
        <v>86</v>
      </c>
      <c r="L15" s="11"/>
      <c r="M15" s="11" t="s">
        <v>95</v>
      </c>
      <c r="N15" s="11"/>
    </row>
    <row r="16" spans="1:15" x14ac:dyDescent="0.25">
      <c r="A16" s="11" t="s">
        <v>61</v>
      </c>
      <c r="B16" s="35">
        <v>43043</v>
      </c>
      <c r="C16" s="31">
        <v>0.3923611111111111</v>
      </c>
      <c r="D16" s="11" t="s">
        <v>75</v>
      </c>
      <c r="E16" s="32">
        <v>43043</v>
      </c>
      <c r="F16" s="31">
        <v>0.63888888888888895</v>
      </c>
      <c r="G16" s="33" t="s">
        <v>82</v>
      </c>
      <c r="H16" s="33"/>
      <c r="I16" s="34">
        <v>80</v>
      </c>
      <c r="J16" s="11"/>
      <c r="K16" s="11" t="s">
        <v>87</v>
      </c>
      <c r="L16" s="11"/>
      <c r="M16" s="11" t="s">
        <v>95</v>
      </c>
      <c r="N16" s="11"/>
    </row>
    <row r="17" spans="1:14" x14ac:dyDescent="0.25">
      <c r="A17" s="11" t="s">
        <v>61</v>
      </c>
      <c r="B17" s="35">
        <v>43073</v>
      </c>
      <c r="C17" s="31">
        <v>0.40625</v>
      </c>
      <c r="D17" s="11" t="s">
        <v>74</v>
      </c>
      <c r="E17" s="32">
        <v>43073</v>
      </c>
      <c r="F17" s="31">
        <v>0.65625</v>
      </c>
      <c r="G17" s="33" t="s">
        <v>82</v>
      </c>
      <c r="H17" s="33"/>
      <c r="I17" s="34">
        <v>80</v>
      </c>
      <c r="J17" s="11"/>
      <c r="K17" s="11" t="s">
        <v>87</v>
      </c>
      <c r="L17" s="11"/>
      <c r="M17" s="11" t="s">
        <v>95</v>
      </c>
      <c r="N17" s="11"/>
    </row>
    <row r="18" spans="1:14" x14ac:dyDescent="0.25">
      <c r="A18" s="11" t="s">
        <v>61</v>
      </c>
      <c r="B18" s="37" t="s">
        <v>62</v>
      </c>
      <c r="C18" s="31">
        <v>0.40277777777777773</v>
      </c>
      <c r="D18" s="11" t="s">
        <v>74</v>
      </c>
      <c r="E18" s="32" t="s">
        <v>62</v>
      </c>
      <c r="F18" s="31">
        <v>0.64930555555555558</v>
      </c>
      <c r="G18" s="33" t="s">
        <v>82</v>
      </c>
      <c r="H18" s="33"/>
      <c r="I18" s="34">
        <v>80</v>
      </c>
      <c r="J18" s="11"/>
      <c r="K18" s="11" t="s">
        <v>83</v>
      </c>
      <c r="L18" s="11"/>
      <c r="M18" s="27" t="s">
        <v>95</v>
      </c>
      <c r="N18" s="27"/>
    </row>
    <row r="19" spans="1:14" x14ac:dyDescent="0.25">
      <c r="A19" s="11" t="s">
        <v>61</v>
      </c>
      <c r="B19" s="37" t="s">
        <v>63</v>
      </c>
      <c r="C19" s="31">
        <v>0.40972222222222227</v>
      </c>
      <c r="D19" s="11" t="s">
        <v>74</v>
      </c>
      <c r="E19" s="32" t="s">
        <v>63</v>
      </c>
      <c r="F19" s="31">
        <v>0.65</v>
      </c>
      <c r="G19" s="33" t="s">
        <v>82</v>
      </c>
      <c r="H19" s="33"/>
      <c r="I19" s="34">
        <v>80</v>
      </c>
      <c r="J19" s="11"/>
      <c r="K19" s="11" t="s">
        <v>83</v>
      </c>
      <c r="L19" s="11"/>
      <c r="M19" s="12" t="s">
        <v>96</v>
      </c>
      <c r="N19" s="13"/>
    </row>
    <row r="20" spans="1:14" x14ac:dyDescent="0.25">
      <c r="A20" s="11" t="s">
        <v>61</v>
      </c>
      <c r="B20" s="37" t="s">
        <v>64</v>
      </c>
      <c r="C20" s="31">
        <v>0.39583333333333331</v>
      </c>
      <c r="D20" s="11" t="s">
        <v>74</v>
      </c>
      <c r="E20" s="32" t="s">
        <v>64</v>
      </c>
      <c r="F20" s="31">
        <v>0.67361111111111116</v>
      </c>
      <c r="G20" s="33" t="s">
        <v>82</v>
      </c>
      <c r="H20" s="33"/>
      <c r="I20" s="34">
        <v>70</v>
      </c>
      <c r="J20" s="11"/>
      <c r="K20" s="11" t="s">
        <v>88</v>
      </c>
      <c r="L20" s="11"/>
      <c r="M20" s="12" t="s">
        <v>96</v>
      </c>
      <c r="N20" s="13"/>
    </row>
    <row r="21" spans="1:14" x14ac:dyDescent="0.25">
      <c r="A21" s="11" t="s">
        <v>61</v>
      </c>
      <c r="B21" s="37" t="s">
        <v>65</v>
      </c>
      <c r="C21" s="31">
        <v>0.3923611111111111</v>
      </c>
      <c r="D21" s="11" t="s">
        <v>74</v>
      </c>
      <c r="E21" s="32" t="s">
        <v>65</v>
      </c>
      <c r="F21" s="31">
        <v>0.67013888888888884</v>
      </c>
      <c r="G21" s="33" t="s">
        <v>82</v>
      </c>
      <c r="H21" s="33"/>
      <c r="I21" s="34">
        <v>70</v>
      </c>
      <c r="J21" s="11"/>
      <c r="K21" s="11" t="s">
        <v>88</v>
      </c>
      <c r="L21" s="11"/>
      <c r="M21" s="12" t="s">
        <v>96</v>
      </c>
      <c r="N21" s="13"/>
    </row>
    <row r="22" spans="1:14" x14ac:dyDescent="0.25">
      <c r="A22" s="11" t="s">
        <v>61</v>
      </c>
      <c r="B22" s="37" t="s">
        <v>66</v>
      </c>
      <c r="C22" s="31">
        <v>0.40277777777777773</v>
      </c>
      <c r="D22" s="11" t="s">
        <v>75</v>
      </c>
      <c r="E22" s="32" t="s">
        <v>66</v>
      </c>
      <c r="F22" s="31">
        <v>0.67361111111111116</v>
      </c>
      <c r="G22" s="33" t="s">
        <v>82</v>
      </c>
      <c r="H22" s="33"/>
      <c r="I22" s="34">
        <v>80</v>
      </c>
      <c r="J22" s="11"/>
      <c r="K22" s="11" t="s">
        <v>83</v>
      </c>
      <c r="L22" s="11"/>
      <c r="M22" s="12" t="s">
        <v>96</v>
      </c>
      <c r="N22" s="13"/>
    </row>
    <row r="23" spans="1:14" x14ac:dyDescent="0.25">
      <c r="A23" s="11" t="s">
        <v>61</v>
      </c>
      <c r="B23" s="37" t="s">
        <v>67</v>
      </c>
      <c r="C23" s="31">
        <v>0.41666666666666669</v>
      </c>
      <c r="D23" s="11" t="s">
        <v>75</v>
      </c>
      <c r="E23" s="32" t="s">
        <v>67</v>
      </c>
      <c r="F23" s="31">
        <v>0.67708333333333337</v>
      </c>
      <c r="G23" s="33" t="s">
        <v>82</v>
      </c>
      <c r="H23" s="33"/>
      <c r="I23" s="34">
        <v>80</v>
      </c>
      <c r="J23" s="11"/>
      <c r="K23" s="11" t="s">
        <v>83</v>
      </c>
      <c r="L23" s="11"/>
      <c r="M23" s="12" t="s">
        <v>96</v>
      </c>
      <c r="N23" s="13"/>
    </row>
    <row r="24" spans="1:14" x14ac:dyDescent="0.25">
      <c r="A24" s="11" t="s">
        <v>61</v>
      </c>
      <c r="B24" s="37" t="s">
        <v>68</v>
      </c>
      <c r="C24" s="31">
        <v>0.4201388888888889</v>
      </c>
      <c r="D24" s="11" t="s">
        <v>75</v>
      </c>
      <c r="E24" s="32" t="s">
        <v>68</v>
      </c>
      <c r="F24" s="31">
        <v>0.68055555555555547</v>
      </c>
      <c r="G24" s="33" t="s">
        <v>82</v>
      </c>
      <c r="H24" s="33"/>
      <c r="I24" s="34">
        <v>80</v>
      </c>
      <c r="J24" s="11"/>
      <c r="K24" s="11" t="s">
        <v>83</v>
      </c>
      <c r="L24" s="11"/>
      <c r="M24" s="12" t="s">
        <v>96</v>
      </c>
      <c r="N24" s="13"/>
    </row>
    <row r="25" spans="1:14" x14ac:dyDescent="0.25">
      <c r="A25" s="11" t="s">
        <v>61</v>
      </c>
      <c r="B25" s="37" t="s">
        <v>69</v>
      </c>
      <c r="C25" s="31">
        <v>0.40277777777777773</v>
      </c>
      <c r="D25" s="11" t="s">
        <v>75</v>
      </c>
      <c r="E25" s="32" t="s">
        <v>76</v>
      </c>
      <c r="F25" s="31">
        <v>0.74305555555555547</v>
      </c>
      <c r="G25" s="33" t="s">
        <v>82</v>
      </c>
      <c r="H25" s="33"/>
      <c r="I25" s="34">
        <v>80</v>
      </c>
      <c r="J25" s="11"/>
      <c r="K25" s="11" t="s">
        <v>92</v>
      </c>
      <c r="L25" s="11"/>
      <c r="M25" s="12" t="s">
        <v>96</v>
      </c>
      <c r="N25" s="13"/>
    </row>
    <row r="26" spans="1:14" x14ac:dyDescent="0.25">
      <c r="A26" s="11" t="s">
        <v>61</v>
      </c>
      <c r="B26" s="37" t="s">
        <v>70</v>
      </c>
      <c r="C26" s="31">
        <v>0.39930555555555558</v>
      </c>
      <c r="D26" s="11" t="s">
        <v>75</v>
      </c>
      <c r="E26" s="32" t="s">
        <v>70</v>
      </c>
      <c r="F26" s="31">
        <v>0.72569444444444453</v>
      </c>
      <c r="G26" s="33" t="s">
        <v>82</v>
      </c>
      <c r="H26" s="33"/>
      <c r="I26" s="34">
        <v>80</v>
      </c>
      <c r="J26" s="11"/>
      <c r="K26" s="11" t="s">
        <v>90</v>
      </c>
      <c r="L26" s="11"/>
      <c r="M26" s="11" t="s">
        <v>97</v>
      </c>
      <c r="N26" s="11"/>
    </row>
    <row r="27" spans="1:14" x14ac:dyDescent="0.25">
      <c r="A27" s="11" t="s">
        <v>61</v>
      </c>
      <c r="B27" s="37" t="s">
        <v>71</v>
      </c>
      <c r="C27" s="31">
        <v>0.42708333333333331</v>
      </c>
      <c r="D27" s="11" t="s">
        <v>74</v>
      </c>
      <c r="E27" s="32" t="s">
        <v>71</v>
      </c>
      <c r="F27" s="31">
        <v>0.70833333333333337</v>
      </c>
      <c r="G27" s="33" t="s">
        <v>82</v>
      </c>
      <c r="H27" s="33"/>
      <c r="I27" s="34">
        <v>80</v>
      </c>
      <c r="J27" s="11"/>
      <c r="K27" s="11" t="s">
        <v>89</v>
      </c>
      <c r="L27" s="11"/>
      <c r="M27" s="11" t="s">
        <v>97</v>
      </c>
      <c r="N27" s="11"/>
    </row>
    <row r="28" spans="1:14" x14ac:dyDescent="0.25">
      <c r="A28" s="11" t="s">
        <v>61</v>
      </c>
      <c r="B28" s="37" t="s">
        <v>72</v>
      </c>
      <c r="C28" s="31">
        <v>0.41666666666666669</v>
      </c>
      <c r="D28" s="11" t="s">
        <v>74</v>
      </c>
      <c r="E28" s="32" t="s">
        <v>72</v>
      </c>
      <c r="F28" s="31">
        <v>0.73263888888888884</v>
      </c>
      <c r="G28" s="33" t="s">
        <v>82</v>
      </c>
      <c r="H28" s="33"/>
      <c r="I28" s="34">
        <v>70</v>
      </c>
      <c r="J28" s="11"/>
      <c r="K28" s="11" t="s">
        <v>91</v>
      </c>
      <c r="L28" s="11"/>
      <c r="M28" s="11" t="s">
        <v>97</v>
      </c>
      <c r="N28" s="11"/>
    </row>
    <row r="29" spans="1:14" x14ac:dyDescent="0.25">
      <c r="A29" s="11" t="s">
        <v>61</v>
      </c>
      <c r="B29" s="37" t="s">
        <v>73</v>
      </c>
      <c r="C29" s="31">
        <v>0.3923611111111111</v>
      </c>
      <c r="D29" s="11" t="s">
        <v>75</v>
      </c>
      <c r="E29" s="32" t="s">
        <v>73</v>
      </c>
      <c r="F29" s="31">
        <v>0.66666666666666663</v>
      </c>
      <c r="G29" s="33" t="s">
        <v>82</v>
      </c>
      <c r="H29" s="33"/>
      <c r="I29" s="34">
        <v>70</v>
      </c>
      <c r="J29" s="11"/>
      <c r="K29" s="11" t="s">
        <v>92</v>
      </c>
      <c r="L29" s="11"/>
      <c r="M29" s="11" t="s">
        <v>97</v>
      </c>
      <c r="N29" s="11"/>
    </row>
    <row r="30" spans="1:14" x14ac:dyDescent="0.25">
      <c r="A30" s="11"/>
      <c r="B30" s="11"/>
      <c r="C30" s="11"/>
      <c r="D30" s="11"/>
      <c r="E30" s="11"/>
      <c r="F30" s="11"/>
      <c r="G30" s="11" t="s">
        <v>93</v>
      </c>
      <c r="H30" s="11"/>
      <c r="I30" s="11">
        <f>SUM(I10:I29)</f>
        <v>1540</v>
      </c>
      <c r="J30" s="11"/>
      <c r="K30" s="11"/>
      <c r="L30" s="11"/>
      <c r="M30" s="11"/>
      <c r="N30" s="11"/>
    </row>
  </sheetData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Thatta Packaging</vt:lpstr>
      <vt:lpstr>Sheet2</vt:lpstr>
      <vt:lpstr>Sheet3</vt:lpstr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2017-07-14T06:43:42Z</dcterms:modified>
</cp:coreProperties>
</file>