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75" windowWidth="20055" windowHeight="7935"/>
  </bookViews>
  <sheets>
    <sheet name="Kapoor Mori" sheetId="1" r:id="rId1"/>
    <sheet name="Mushtariqa Colony" sheetId="5" r:id="rId2"/>
    <sheet name="GGHS PUBLIC SCHOOL (PROV)" sheetId="6" r:id="rId3"/>
    <sheet name="GBHS TANDO MUHAMMAD KHAN" sheetId="7" r:id="rId4"/>
    <sheet name="GBPS DHANDIN" sheetId="8" r:id="rId5"/>
    <sheet name="GBLES Hussain Khan Laghari " sheetId="9" r:id="rId6"/>
    <sheet name="GBPS Abdullah Dodo " sheetId="10" r:id="rId7"/>
    <sheet name="GBPS Barchani" sheetId="11" r:id="rId8"/>
    <sheet name="GBPS Karam Khan Magsi" sheetId="13" r:id="rId9"/>
    <sheet name="GBPS Meher Laghari" sheetId="14" r:id="rId10"/>
    <sheet name="GBPS Mullah katiar" sheetId="15" r:id="rId11"/>
    <sheet name="GBPS Suleman Soomro" sheetId="16" r:id="rId12"/>
    <sheet name="GBPS Ali Jharak" sheetId="17" r:id="rId13"/>
    <sheet name="GBPS ALLAH Dino Patni" sheetId="18" r:id="rId14"/>
    <sheet name="GBHS FAUJI Sugar Mill " sheetId="19" r:id="rId15"/>
  </sheets>
  <definedNames>
    <definedName name="_xlnm.Print_Area" localSheetId="12">'GBPS Ali Jharak'!$A$1:$C$37</definedName>
  </definedNames>
  <calcPr calcId="144525"/>
</workbook>
</file>

<file path=xl/calcChain.xml><?xml version="1.0" encoding="utf-8"?>
<calcChain xmlns="http://schemas.openxmlformats.org/spreadsheetml/2006/main">
  <c r="C26" i="17" l="1"/>
  <c r="C22" i="17"/>
  <c r="C17" i="17"/>
  <c r="C27" i="17" s="1"/>
  <c r="C26" i="5"/>
  <c r="C22" i="5"/>
  <c r="C17" i="5"/>
  <c r="C27" i="14"/>
  <c r="C26" i="14"/>
  <c r="C22" i="14"/>
  <c r="C17" i="14"/>
  <c r="C26" i="10"/>
  <c r="C22" i="10"/>
  <c r="C17" i="10"/>
  <c r="C26" i="18"/>
  <c r="C22" i="18"/>
  <c r="C17" i="18"/>
  <c r="C26" i="13"/>
  <c r="C22" i="13"/>
  <c r="C17" i="13"/>
  <c r="C27" i="13" s="1"/>
  <c r="C26" i="8"/>
  <c r="C22" i="8"/>
  <c r="C17" i="8"/>
  <c r="C22" i="6"/>
  <c r="C17" i="6"/>
  <c r="C26" i="6"/>
  <c r="C26" i="19"/>
  <c r="C22" i="19"/>
  <c r="C17" i="19"/>
  <c r="C17" i="9"/>
  <c r="C22" i="9"/>
  <c r="C26" i="9"/>
  <c r="C26" i="11"/>
  <c r="C22" i="11"/>
  <c r="C17" i="11"/>
  <c r="C26" i="16"/>
  <c r="C22" i="16"/>
  <c r="C17" i="16"/>
  <c r="C27" i="16" s="1"/>
  <c r="C26" i="15"/>
  <c r="C22" i="15"/>
  <c r="C17" i="15"/>
  <c r="C27" i="15" s="1"/>
  <c r="C22" i="7"/>
  <c r="C26" i="7"/>
  <c r="C17" i="7"/>
  <c r="C27" i="9" l="1"/>
  <c r="C27" i="10"/>
  <c r="C27" i="6"/>
  <c r="C27" i="18"/>
  <c r="C27" i="7"/>
  <c r="C27" i="11"/>
  <c r="C27" i="5"/>
  <c r="C27" i="19"/>
  <c r="C27" i="8"/>
</calcChain>
</file>

<file path=xl/sharedStrings.xml><?xml version="1.0" encoding="utf-8"?>
<sst xmlns="http://schemas.openxmlformats.org/spreadsheetml/2006/main" count="461" uniqueCount="60">
  <si>
    <t>S.No</t>
  </si>
  <si>
    <t>ITEMS OF WORKS</t>
  </si>
  <si>
    <t>COST (Rs.)</t>
  </si>
  <si>
    <r>
      <t xml:space="preserve">CIVIL WORKS
</t>
    </r>
    <r>
      <rPr>
        <sz val="11"/>
        <color theme="1"/>
        <rFont val="Calibri"/>
        <family val="2"/>
        <scheme val="minor"/>
      </rPr>
      <t>(Main Building + External Development + B/Wall + Rehablitation)</t>
    </r>
  </si>
  <si>
    <t>Composite Schedule Rate 2012 CIVIL WORK</t>
  </si>
  <si>
    <t>10% Premium on Schedule Items</t>
  </si>
  <si>
    <t>CARRIAGE OF MATERIALS</t>
  </si>
  <si>
    <t>NON SCHEDULE ITEMS CIVIL WORK</t>
  </si>
  <si>
    <t>A= TOTAL AMOUNT CIVIL WORK</t>
  </si>
  <si>
    <t>PLUMBING WORKS</t>
  </si>
  <si>
    <t>Composite Schedule Rate 2012 PLUMBING WORK</t>
  </si>
  <si>
    <t>NON SCHEDULE ITEMS PLUMBING WORK</t>
  </si>
  <si>
    <t>B= TOTAL AMOUNT OF PLUMBING WORK</t>
  </si>
  <si>
    <t>ELECTRIFICATION WORK</t>
  </si>
  <si>
    <t>Composite Schedule Rate 2012 ELECTRIFICATION WORK</t>
  </si>
  <si>
    <t>NON SCHEDULE ITEMS ELECTRIFICATION WORK</t>
  </si>
  <si>
    <t>C= TOTAL AMOUNT ELECTRIFICATION WORK</t>
  </si>
  <si>
    <t>TOTAL AMOUNT A+B+C</t>
  </si>
  <si>
    <t>Consultant</t>
  </si>
  <si>
    <t>Atif Nazar (Pvt.) Ltd.</t>
  </si>
  <si>
    <t>Consulting Engineers,Architects</t>
  </si>
  <si>
    <t>Planners &amp; Project Managers</t>
  </si>
  <si>
    <t>Signature: ____________________</t>
  </si>
  <si>
    <t>Date: ________________________</t>
  </si>
  <si>
    <t>EDUCATION &amp; LITERACY DEPARTMENT PROJECT MANAGEMENT &amp; IMPLEMENTATION</t>
  </si>
  <si>
    <t xml:space="preserve">                       GOVERNMENT OF SINDH</t>
  </si>
  <si>
    <t xml:space="preserve">                   DISTRICT: TANDO MUHAMMAD KHAN</t>
  </si>
  <si>
    <t xml:space="preserve">                         SUMMARY COST OF PROJECT</t>
  </si>
  <si>
    <t>SCHOOL ID : GBLES HUSSAIN KHAN LAGHARI (425030385)</t>
  </si>
  <si>
    <t xml:space="preserve">SCHOOL ID : GBPS ALI  JHARAK  </t>
  </si>
  <si>
    <t xml:space="preserve">SCHOOL ID : GBHS TANDO MUHAMMAD KHAN </t>
  </si>
  <si>
    <t xml:space="preserve">                   DISTRICT: GBHS TANDO MUHAMMAD KHAN</t>
  </si>
  <si>
    <t xml:space="preserve">SCHOOL ID : GGPS MULLAH KATIAR   </t>
  </si>
  <si>
    <t xml:space="preserve">                         SCHOOL ID : GBPS KAPOOR MORI</t>
  </si>
  <si>
    <t xml:space="preserve">SCHOOL ID : GBPS SULEMAN SOOMRO  </t>
  </si>
  <si>
    <t>SCHOOL ID : GBPS BARCHANI SHAREEF</t>
  </si>
  <si>
    <t>SCHOOL ID : GBHS FAUJI SUGAR MILL</t>
  </si>
  <si>
    <t xml:space="preserve">SCHOOL ID : GGHS PUBLIC SCHOOL </t>
  </si>
  <si>
    <t xml:space="preserve">SCHOOL ID : GBPS DHANDIN </t>
  </si>
  <si>
    <t>SCHOOL ID : GBPS KARAM KHAN MAGSI</t>
  </si>
  <si>
    <t xml:space="preserve">SCHOOL ID : GBPS ALLAH DINO PATNI </t>
  </si>
  <si>
    <t>SCHOOL ID : GBPS ABDULLAH DODO</t>
  </si>
  <si>
    <t xml:space="preserve">SCHOOL ID : GBPS MEHER LAGHARI   </t>
  </si>
  <si>
    <t xml:space="preserve">                         SCHOOL ID : GBPS MUSHTARQA COLONY </t>
  </si>
  <si>
    <t xml:space="preserve">                                                    </t>
  </si>
  <si>
    <t>(Eighteen Million Nine Hundred Sixty Thousand Two Hundred Seventy Eight Only)</t>
  </si>
  <si>
    <t>(Thirty Three Million Three Hundred Seventy Two Thousand Three Hundred and Ninety Nine Only)</t>
  </si>
  <si>
    <t xml:space="preserve">(Fifteen Million Two Hundred Six Thousand Three Hundred and Ninety Seven Only) </t>
  </si>
  <si>
    <t>(Fourty Five Million Two Hundred Fifty Two  Thousand Two Hundred and Fourty Three Only)</t>
  </si>
  <si>
    <t>(Thirteen Million Seven Hundred Seventy Six Thousand and Eighty Seven Only)</t>
  </si>
  <si>
    <t>(Ninteen Million Six Hundred Five Thousand Five Hundred and Ninety Only)</t>
  </si>
  <si>
    <t>(Eleven Million Nine Hundred Fourteen Thousand Two Hundred and Thirty One Only)</t>
  </si>
  <si>
    <t>(Twelve Million Ninety Thousand Twenty Hundred and Six Only)</t>
  </si>
  <si>
    <t>(Twenty Two Million Four Hundred Sixty Four Thousand Eight Hundred and Seven Only)</t>
  </si>
  <si>
    <t>(Thirteen Million Two Hundred Fourty Three Thousand Eight Hundred and Twenty Eight Only)</t>
  </si>
  <si>
    <t>(Eleven Million Eight Hundred Sixteen Thousand Nine Hundred and Thirty Six Only)</t>
  </si>
  <si>
    <t xml:space="preserve"> </t>
  </si>
  <si>
    <t>(Eleven Million Two Hundred Ninety Three Thousand Six Hundred and Fift Three Only)</t>
  </si>
  <si>
    <t xml:space="preserve">(Eleven Million Seven Hundred Seventy Seven Thousand One Hundred and Eighty One Only) </t>
  </si>
  <si>
    <t>(Sixteen Million Three Hundred Twenty Six Thousand One Hundred and Twent Five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</si>
</sst>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Border="1"/>
    <xf numFmtId="0" fontId="2" fillId="0" borderId="1" xfId="0" applyFont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Border="1"/>
    <xf numFmtId="0" fontId="5" fillId="0" borderId="0" xfId="0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164" fontId="0" fillId="0" borderId="4" xfId="1" applyFont="1" applyBorder="1"/>
    <xf numFmtId="164" fontId="6" fillId="0" borderId="0" xfId="1" applyFont="1"/>
    <xf numFmtId="164" fontId="0" fillId="0" borderId="0" xfId="1" applyFont="1"/>
    <xf numFmtId="164" fontId="0" fillId="0" borderId="1" xfId="1" applyFont="1" applyBorder="1"/>
    <xf numFmtId="164" fontId="2" fillId="0" borderId="6" xfId="1" applyFont="1" applyBorder="1" applyAlignment="1">
      <alignment horizontal="center" vertical="center"/>
    </xf>
    <xf numFmtId="164" fontId="2" fillId="0" borderId="1" xfId="1" applyFont="1" applyBorder="1"/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64" fontId="6" fillId="0" borderId="7" xfId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0" xfId="0" applyBorder="1" applyAlignment="1">
      <alignment horizontal="center"/>
    </xf>
    <xf numFmtId="164" fontId="0" fillId="0" borderId="11" xfId="1" applyFont="1" applyBorder="1"/>
    <xf numFmtId="0" fontId="0" fillId="0" borderId="12" xfId="0" applyBorder="1" applyAlignment="1">
      <alignment horizontal="center"/>
    </xf>
    <xf numFmtId="164" fontId="0" fillId="0" borderId="13" xfId="1" applyFont="1" applyBorder="1"/>
    <xf numFmtId="164" fontId="2" fillId="0" borderId="11" xfId="1" applyFont="1" applyBorder="1"/>
    <xf numFmtId="0" fontId="6" fillId="0" borderId="14" xfId="0" applyFont="1" applyBorder="1" applyAlignment="1">
      <alignment horizontal="center" vertical="center"/>
    </xf>
    <xf numFmtId="164" fontId="6" fillId="0" borderId="15" xfId="1" applyFont="1" applyBorder="1" applyAlignment="1">
      <alignment vertical="center"/>
    </xf>
    <xf numFmtId="164" fontId="2" fillId="0" borderId="3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6" fillId="0" borderId="0" xfId="0" applyFont="1" applyAlignment="1">
      <alignment horizontal="center" wrapText="1"/>
    </xf>
    <xf numFmtId="0" fontId="2" fillId="0" borderId="8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9525</xdr:rowOff>
    </xdr:from>
    <xdr:to>
      <xdr:col>1</xdr:col>
      <xdr:colOff>3162300</xdr:colOff>
      <xdr:row>3</xdr:row>
      <xdr:rowOff>85725</xdr:rowOff>
    </xdr:to>
    <xdr:pic>
      <xdr:nvPicPr>
        <xdr:cNvPr id="2" name="Picture 1" descr="Description: C:\Users\Sunny\Desktop\SINDHLOCALGOVERNMENTlogo.gi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9525"/>
          <a:ext cx="11334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5:C37"/>
  <sheetViews>
    <sheetView tabSelected="1" topLeftCell="A14" workbookViewId="0">
      <selection activeCell="A30" sqref="A30:B34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15.75" x14ac:dyDescent="0.25">
      <c r="B8" s="28" t="s">
        <v>33</v>
      </c>
      <c r="C8" s="17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8866719.3699999992</v>
      </c>
    </row>
    <row r="14" spans="1:3" x14ac:dyDescent="0.25">
      <c r="A14" s="4">
        <v>2</v>
      </c>
      <c r="B14" s="5" t="s">
        <v>5</v>
      </c>
      <c r="C14" s="19"/>
    </row>
    <row r="15" spans="1:3" x14ac:dyDescent="0.25">
      <c r="A15" s="4">
        <v>3</v>
      </c>
      <c r="B15" s="3" t="s">
        <v>6</v>
      </c>
      <c r="C15" s="19"/>
    </row>
    <row r="16" spans="1:3" x14ac:dyDescent="0.25">
      <c r="A16" s="4">
        <v>4</v>
      </c>
      <c r="B16" s="3" t="s">
        <v>7</v>
      </c>
      <c r="C16" s="19"/>
    </row>
    <row r="17" spans="1:3" ht="20.100000000000001" customHeight="1" x14ac:dyDescent="0.25">
      <c r="A17" s="4"/>
      <c r="B17" s="6" t="s">
        <v>8</v>
      </c>
      <c r="C17" s="21"/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/>
    </row>
    <row r="21" spans="1:3" x14ac:dyDescent="0.25">
      <c r="A21" s="4">
        <v>3</v>
      </c>
      <c r="B21" s="3" t="s">
        <v>11</v>
      </c>
      <c r="C21" s="19"/>
    </row>
    <row r="22" spans="1:3" ht="20.100000000000001" customHeight="1" x14ac:dyDescent="0.25">
      <c r="A22" s="4"/>
      <c r="B22" s="6" t="s">
        <v>12</v>
      </c>
      <c r="C22" s="21"/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/>
    </row>
    <row r="26" spans="1:3" ht="20.100000000000001" customHeight="1" x14ac:dyDescent="0.25">
      <c r="A26" s="4"/>
      <c r="B26" s="6" t="s">
        <v>16</v>
      </c>
      <c r="C26" s="21"/>
    </row>
    <row r="27" spans="1:3" s="22" customFormat="1" ht="24.75" customHeight="1" thickBot="1" x14ac:dyDescent="0.3">
      <c r="A27" s="23"/>
      <c r="B27" s="24" t="s">
        <v>17</v>
      </c>
      <c r="C27" s="25"/>
    </row>
    <row r="28" spans="1:3" s="27" customFormat="1" ht="30.75" customHeight="1" thickBot="1" x14ac:dyDescent="0.3">
      <c r="A28" s="38"/>
      <c r="B28" s="39"/>
      <c r="C28" s="40"/>
    </row>
    <row r="29" spans="1:3" x14ac:dyDescent="0.25">
      <c r="B29" s="42"/>
      <c r="C29" s="42"/>
    </row>
    <row r="30" spans="1:3" ht="18.75" x14ac:dyDescent="0.25">
      <c r="A30" s="43"/>
      <c r="B30" s="43"/>
    </row>
    <row r="31" spans="1:3" ht="18.75" x14ac:dyDescent="0.25">
      <c r="A31" s="43"/>
      <c r="B31" s="43"/>
    </row>
    <row r="32" spans="1:3" ht="15.75" x14ac:dyDescent="0.25">
      <c r="A32" s="41"/>
      <c r="B32" s="41"/>
    </row>
    <row r="33" spans="1:2" ht="15.75" x14ac:dyDescent="0.25">
      <c r="A33" s="41"/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8">
    <mergeCell ref="A28:C28"/>
    <mergeCell ref="A37:B37"/>
    <mergeCell ref="B29:C29"/>
    <mergeCell ref="A30:B30"/>
    <mergeCell ref="A31:B31"/>
    <mergeCell ref="A32:B32"/>
    <mergeCell ref="A33:B33"/>
    <mergeCell ref="A36:B36"/>
  </mergeCells>
  <pageMargins left="1.05" right="0.7" top="0.75" bottom="0.75" header="0.3" footer="0.3"/>
  <pageSetup scale="8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5:C37"/>
  <sheetViews>
    <sheetView workbookViewId="0">
      <selection activeCell="F26" sqref="F26"/>
    </sheetView>
  </sheetViews>
  <sheetFormatPr defaultRowHeight="15" x14ac:dyDescent="0.25"/>
  <cols>
    <col min="1" max="1" width="6.42578125" style="1" customWidth="1"/>
    <col min="2" max="2" width="66.85546875" customWidth="1"/>
    <col min="3" max="3" width="22.8554687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42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7058282.7800000003</v>
      </c>
    </row>
    <row r="14" spans="1:3" x14ac:dyDescent="0.25">
      <c r="A14" s="4">
        <v>2</v>
      </c>
      <c r="B14" s="5" t="s">
        <v>5</v>
      </c>
      <c r="C14" s="19">
        <v>705828.27</v>
      </c>
    </row>
    <row r="15" spans="1:3" x14ac:dyDescent="0.25">
      <c r="A15" s="4">
        <v>3</v>
      </c>
      <c r="B15" s="3" t="s">
        <v>6</v>
      </c>
      <c r="C15" s="19">
        <v>398475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3" ht="20.100000000000001" customHeight="1" x14ac:dyDescent="0.25">
      <c r="A17" s="4"/>
      <c r="B17" s="6" t="s">
        <v>8</v>
      </c>
      <c r="C17" s="21">
        <f>SUM(C13:C16)</f>
        <v>10577167.130000001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20714.400000000001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460636.4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>
        <v>774350</v>
      </c>
    </row>
    <row r="26" spans="1:3" ht="20.100000000000001" customHeight="1" x14ac:dyDescent="0.25">
      <c r="A26" s="4"/>
      <c r="B26" s="6" t="s">
        <v>16</v>
      </c>
      <c r="C26" s="21">
        <f>SUM(C24:C25)</f>
        <v>1052403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12090206.530000001</v>
      </c>
    </row>
    <row r="28" spans="1:3" s="27" customFormat="1" ht="30.75" customHeight="1" thickBot="1" x14ac:dyDescent="0.3">
      <c r="A28" s="38" t="s">
        <v>52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5:C37"/>
  <sheetViews>
    <sheetView workbookViewId="0">
      <selection activeCell="D28" sqref="D28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32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10377700.26</v>
      </c>
    </row>
    <row r="14" spans="1:3" x14ac:dyDescent="0.25">
      <c r="A14" s="4">
        <v>2</v>
      </c>
      <c r="B14" s="5" t="s">
        <v>5</v>
      </c>
      <c r="C14" s="19">
        <v>1037770</v>
      </c>
    </row>
    <row r="15" spans="1:3" x14ac:dyDescent="0.25">
      <c r="A15" s="4">
        <v>3</v>
      </c>
      <c r="B15" s="3" t="s">
        <v>6</v>
      </c>
      <c r="C15" s="19">
        <v>777790</v>
      </c>
    </row>
    <row r="16" spans="1:3" x14ac:dyDescent="0.25">
      <c r="A16" s="4">
        <v>4</v>
      </c>
      <c r="B16" s="3" t="s">
        <v>7</v>
      </c>
      <c r="C16" s="19">
        <v>5331977.88</v>
      </c>
    </row>
    <row r="17" spans="1:3" ht="20.100000000000001" customHeight="1" x14ac:dyDescent="0.25">
      <c r="A17" s="4"/>
      <c r="B17" s="6" t="s">
        <v>8</v>
      </c>
      <c r="C17" s="21">
        <f>SUM(C13:C16)</f>
        <v>17525238.140000001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>
        <v>694350</v>
      </c>
    </row>
    <row r="26" spans="1:3" ht="20.100000000000001" customHeight="1" x14ac:dyDescent="0.25">
      <c r="A26" s="4"/>
      <c r="B26" s="6" t="s">
        <v>16</v>
      </c>
      <c r="C26" s="21">
        <f>SUM(C24:C25)</f>
        <v>972403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18960277.539999999</v>
      </c>
    </row>
    <row r="28" spans="1:3" s="27" customFormat="1" ht="30.75" customHeight="1" thickBot="1" x14ac:dyDescent="0.3">
      <c r="A28" s="26"/>
      <c r="B28" s="39" t="s">
        <v>45</v>
      </c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B28:C28"/>
  </mergeCells>
  <pageMargins left="1.05" right="0.7" top="0.75" bottom="0.75" header="0.3" footer="0.3"/>
  <pageSetup scale="8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5:C37"/>
  <sheetViews>
    <sheetView topLeftCell="A16" workbookViewId="0">
      <selection activeCell="E29" sqref="E29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34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8392217.6600000001</v>
      </c>
    </row>
    <row r="14" spans="1:3" x14ac:dyDescent="0.25">
      <c r="A14" s="4">
        <v>2</v>
      </c>
      <c r="B14" s="5" t="s">
        <v>5</v>
      </c>
      <c r="C14" s="19">
        <v>839221.76000000001</v>
      </c>
    </row>
    <row r="15" spans="1:3" x14ac:dyDescent="0.25">
      <c r="A15" s="4">
        <v>3</v>
      </c>
      <c r="B15" s="3" t="s">
        <v>6</v>
      </c>
      <c r="C15" s="19">
        <v>447669</v>
      </c>
    </row>
    <row r="16" spans="1:3" x14ac:dyDescent="0.25">
      <c r="A16" s="4">
        <v>4</v>
      </c>
      <c r="B16" s="3" t="s">
        <v>7</v>
      </c>
      <c r="C16" s="19">
        <v>5331977.88</v>
      </c>
    </row>
    <row r="17" spans="1:3" ht="20.100000000000001" customHeight="1" x14ac:dyDescent="0.25">
      <c r="A17" s="4"/>
      <c r="B17" s="6" t="s">
        <v>8</v>
      </c>
      <c r="C17" s="21">
        <f>SUM(C13:C16)</f>
        <v>15011086.300000001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>
        <v>574350</v>
      </c>
    </row>
    <row r="26" spans="1:3" ht="20.100000000000001" customHeight="1" x14ac:dyDescent="0.25">
      <c r="A26" s="4"/>
      <c r="B26" s="6" t="s">
        <v>16</v>
      </c>
      <c r="C26" s="21">
        <f>SUM(C24:C25)</f>
        <v>852403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16326125.700000001</v>
      </c>
    </row>
    <row r="28" spans="1:3" s="27" customFormat="1" ht="30.75" customHeight="1" thickBot="1" x14ac:dyDescent="0.3">
      <c r="A28" s="38" t="s">
        <v>59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5:C37"/>
  <sheetViews>
    <sheetView view="pageBreakPreview" topLeftCell="A13" zoomScaleSheetLayoutView="100" workbookViewId="0">
      <selection activeCell="A28" sqref="A28:C28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29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30"/>
      <c r="B12" s="11" t="s">
        <v>3</v>
      </c>
      <c r="C12" s="33"/>
    </row>
    <row r="13" spans="1:3" x14ac:dyDescent="0.25">
      <c r="A13" s="32">
        <v>1</v>
      </c>
      <c r="B13" s="3" t="s">
        <v>4</v>
      </c>
      <c r="C13" s="33">
        <v>6820202.9100000001</v>
      </c>
    </row>
    <row r="14" spans="1:3" x14ac:dyDescent="0.25">
      <c r="A14" s="32">
        <v>2</v>
      </c>
      <c r="B14" s="5" t="s">
        <v>5</v>
      </c>
      <c r="C14" s="31">
        <v>682020.29</v>
      </c>
    </row>
    <row r="15" spans="1:3" x14ac:dyDescent="0.25">
      <c r="A15" s="32">
        <v>3</v>
      </c>
      <c r="B15" s="3" t="s">
        <v>6</v>
      </c>
      <c r="C15" s="31">
        <v>353867</v>
      </c>
    </row>
    <row r="16" spans="1:3" x14ac:dyDescent="0.25">
      <c r="A16" s="32">
        <v>4</v>
      </c>
      <c r="B16" s="3" t="s">
        <v>7</v>
      </c>
      <c r="C16" s="31">
        <v>2414581.08</v>
      </c>
    </row>
    <row r="17" spans="1:3" ht="20.100000000000001" customHeight="1" x14ac:dyDescent="0.25">
      <c r="A17" s="32"/>
      <c r="B17" s="6">
        <v>0</v>
      </c>
      <c r="C17" s="34">
        <f>SUM(C13:C16)</f>
        <v>10270671.280000001</v>
      </c>
    </row>
    <row r="18" spans="1:3" x14ac:dyDescent="0.25">
      <c r="A18" s="32"/>
      <c r="B18" s="7" t="s">
        <v>9</v>
      </c>
      <c r="C18" s="31"/>
    </row>
    <row r="19" spans="1:3" x14ac:dyDescent="0.25">
      <c r="A19" s="32">
        <v>1</v>
      </c>
      <c r="B19" s="3" t="s">
        <v>10</v>
      </c>
      <c r="C19" s="31">
        <v>182477</v>
      </c>
    </row>
    <row r="20" spans="1:3" x14ac:dyDescent="0.25">
      <c r="A20" s="32">
        <v>2</v>
      </c>
      <c r="B20" s="3" t="s">
        <v>5</v>
      </c>
      <c r="C20" s="31">
        <v>18247</v>
      </c>
    </row>
    <row r="21" spans="1:3" x14ac:dyDescent="0.25">
      <c r="A21" s="32">
        <v>3</v>
      </c>
      <c r="B21" s="3" t="s">
        <v>11</v>
      </c>
      <c r="C21" s="31">
        <v>212778</v>
      </c>
    </row>
    <row r="22" spans="1:3" ht="20.100000000000001" customHeight="1" x14ac:dyDescent="0.25">
      <c r="A22" s="32"/>
      <c r="B22" s="6" t="s">
        <v>12</v>
      </c>
      <c r="C22" s="34">
        <f>SUM(C19:C21)</f>
        <v>413502</v>
      </c>
    </row>
    <row r="23" spans="1:3" x14ac:dyDescent="0.25">
      <c r="A23" s="32"/>
      <c r="B23" s="8" t="s">
        <v>13</v>
      </c>
      <c r="C23" s="31"/>
    </row>
    <row r="24" spans="1:3" x14ac:dyDescent="0.25">
      <c r="A24" s="32">
        <v>1</v>
      </c>
      <c r="B24" s="3" t="s">
        <v>14</v>
      </c>
      <c r="C24" s="31">
        <v>653958</v>
      </c>
    </row>
    <row r="25" spans="1:3" x14ac:dyDescent="0.25">
      <c r="A25" s="32">
        <v>2</v>
      </c>
      <c r="B25" s="3" t="s">
        <v>15</v>
      </c>
      <c r="C25" s="31">
        <v>439050</v>
      </c>
    </row>
    <row r="26" spans="1:3" ht="20.100000000000001" customHeight="1" x14ac:dyDescent="0.25">
      <c r="A26" s="32"/>
      <c r="B26" s="6" t="s">
        <v>16</v>
      </c>
      <c r="C26" s="34">
        <f>SUM(C24:C25)</f>
        <v>1093008</v>
      </c>
    </row>
    <row r="27" spans="1:3" s="22" customFormat="1" ht="24.75" customHeight="1" thickBot="1" x14ac:dyDescent="0.3">
      <c r="A27" s="35"/>
      <c r="B27" s="24" t="s">
        <v>17</v>
      </c>
      <c r="C27" s="36">
        <f>C26+C22+C17</f>
        <v>11777181.280000001</v>
      </c>
    </row>
    <row r="28" spans="1:3" s="27" customFormat="1" ht="30.75" customHeight="1" thickBot="1" x14ac:dyDescent="0.3">
      <c r="A28" s="45" t="s">
        <v>58</v>
      </c>
      <c r="B28" s="46"/>
      <c r="C28" s="47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5:G37"/>
  <sheetViews>
    <sheetView workbookViewId="0">
      <selection activeCell="G21" sqref="G21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40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7058282.7800000003</v>
      </c>
    </row>
    <row r="14" spans="1:3" x14ac:dyDescent="0.25">
      <c r="A14" s="4">
        <v>2</v>
      </c>
      <c r="B14" s="5" t="s">
        <v>5</v>
      </c>
      <c r="C14" s="19">
        <v>705828.27</v>
      </c>
    </row>
    <row r="15" spans="1:3" x14ac:dyDescent="0.25">
      <c r="A15" s="4">
        <v>3</v>
      </c>
      <c r="B15" s="3" t="s">
        <v>6</v>
      </c>
      <c r="C15" s="19">
        <v>486635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7" ht="20.100000000000001" customHeight="1" x14ac:dyDescent="0.25">
      <c r="A17" s="4"/>
      <c r="B17" s="6" t="s">
        <v>8</v>
      </c>
      <c r="C17" s="21">
        <f>SUM(C13:C16)</f>
        <v>10665327.130000001</v>
      </c>
    </row>
    <row r="18" spans="1:7" x14ac:dyDescent="0.25">
      <c r="A18" s="4"/>
      <c r="B18" s="7" t="s">
        <v>9</v>
      </c>
      <c r="C18" s="19"/>
    </row>
    <row r="19" spans="1:7" x14ac:dyDescent="0.25">
      <c r="A19" s="4">
        <v>1</v>
      </c>
      <c r="B19" s="3" t="s">
        <v>10</v>
      </c>
      <c r="C19" s="19">
        <v>227144</v>
      </c>
    </row>
    <row r="20" spans="1:7" x14ac:dyDescent="0.25">
      <c r="A20" s="4">
        <v>2</v>
      </c>
      <c r="B20" s="3" t="s">
        <v>5</v>
      </c>
      <c r="C20" s="19">
        <v>22714.400000000001</v>
      </c>
    </row>
    <row r="21" spans="1:7" x14ac:dyDescent="0.25">
      <c r="A21" s="4">
        <v>3</v>
      </c>
      <c r="B21" s="3" t="s">
        <v>11</v>
      </c>
      <c r="C21" s="19">
        <v>212778</v>
      </c>
      <c r="G21" t="s">
        <v>56</v>
      </c>
    </row>
    <row r="22" spans="1:7" ht="20.100000000000001" customHeight="1" x14ac:dyDescent="0.25">
      <c r="A22" s="4"/>
      <c r="B22" s="6" t="s">
        <v>12</v>
      </c>
      <c r="C22" s="21">
        <f>SUM(C19:C21)</f>
        <v>462636.4</v>
      </c>
    </row>
    <row r="23" spans="1:7" x14ac:dyDescent="0.25">
      <c r="A23" s="4"/>
      <c r="B23" s="8" t="s">
        <v>13</v>
      </c>
      <c r="C23" s="19"/>
    </row>
    <row r="24" spans="1:7" x14ac:dyDescent="0.25">
      <c r="A24" s="4">
        <v>1</v>
      </c>
      <c r="B24" s="3" t="s">
        <v>14</v>
      </c>
      <c r="C24" s="19">
        <v>236023</v>
      </c>
    </row>
    <row r="25" spans="1:7" x14ac:dyDescent="0.25">
      <c r="A25" s="4">
        <v>2</v>
      </c>
      <c r="B25" s="3" t="s">
        <v>15</v>
      </c>
      <c r="C25" s="19">
        <v>452950</v>
      </c>
    </row>
    <row r="26" spans="1:7" ht="20.100000000000001" customHeight="1" x14ac:dyDescent="0.25">
      <c r="A26" s="4"/>
      <c r="B26" s="6" t="s">
        <v>16</v>
      </c>
      <c r="C26" s="21">
        <f>SUM(C24:C25)</f>
        <v>688973</v>
      </c>
    </row>
    <row r="27" spans="1:7" s="22" customFormat="1" ht="24.75" customHeight="1" thickBot="1" x14ac:dyDescent="0.3">
      <c r="A27" s="23"/>
      <c r="B27" s="24" t="s">
        <v>17</v>
      </c>
      <c r="C27" s="25">
        <f>C26+C22+C17</f>
        <v>11816936.530000001</v>
      </c>
    </row>
    <row r="28" spans="1:7" s="27" customFormat="1" ht="30.75" customHeight="1" thickBot="1" x14ac:dyDescent="0.3">
      <c r="A28" s="45" t="s">
        <v>55</v>
      </c>
      <c r="B28" s="46"/>
      <c r="C28" s="47"/>
    </row>
    <row r="29" spans="1:7" x14ac:dyDescent="0.25">
      <c r="B29" s="42"/>
      <c r="C29" s="42"/>
    </row>
    <row r="30" spans="1:7" ht="18.75" x14ac:dyDescent="0.25">
      <c r="A30" s="43" t="s">
        <v>18</v>
      </c>
      <c r="B30" s="43"/>
    </row>
    <row r="31" spans="1:7" ht="18.75" x14ac:dyDescent="0.25">
      <c r="A31" s="43" t="s">
        <v>19</v>
      </c>
      <c r="B31" s="43"/>
    </row>
    <row r="32" spans="1:7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5:C37"/>
  <sheetViews>
    <sheetView workbookViewId="0">
      <selection activeCell="F23" sqref="F23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36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12590005.27</v>
      </c>
    </row>
    <row r="14" spans="1:3" x14ac:dyDescent="0.25">
      <c r="A14" s="4">
        <v>2</v>
      </c>
      <c r="B14" s="5" t="s">
        <v>5</v>
      </c>
      <c r="C14" s="19">
        <v>1259000.52</v>
      </c>
    </row>
    <row r="15" spans="1:3" x14ac:dyDescent="0.25">
      <c r="A15" s="4">
        <v>3</v>
      </c>
      <c r="B15" s="3" t="s">
        <v>6</v>
      </c>
      <c r="C15" s="19">
        <v>914527</v>
      </c>
    </row>
    <row r="16" spans="1:3" x14ac:dyDescent="0.25">
      <c r="A16" s="4">
        <v>4</v>
      </c>
      <c r="B16" s="3" t="s">
        <v>7</v>
      </c>
      <c r="C16" s="19">
        <v>5145218.32</v>
      </c>
    </row>
    <row r="17" spans="1:3" ht="20.100000000000001" customHeight="1" x14ac:dyDescent="0.25">
      <c r="A17" s="4"/>
      <c r="B17" s="6" t="s">
        <v>8</v>
      </c>
      <c r="C17" s="21">
        <f>SUM(C13:C16)</f>
        <v>19908751.109999999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212718</v>
      </c>
    </row>
    <row r="22" spans="1:3" ht="20.100000000000001" customHeight="1" x14ac:dyDescent="0.25">
      <c r="A22" s="4"/>
      <c r="B22" s="6" t="s">
        <v>12</v>
      </c>
      <c r="C22" s="21">
        <f>SUM(C19:C21)</f>
        <v>462576.4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498079</v>
      </c>
    </row>
    <row r="25" spans="1:3" x14ac:dyDescent="0.25">
      <c r="A25" s="4">
        <v>2</v>
      </c>
      <c r="B25" s="3" t="s">
        <v>15</v>
      </c>
      <c r="C25" s="19">
        <v>1595400</v>
      </c>
    </row>
    <row r="26" spans="1:3" ht="20.100000000000001" customHeight="1" x14ac:dyDescent="0.25">
      <c r="A26" s="4"/>
      <c r="B26" s="6" t="s">
        <v>16</v>
      </c>
      <c r="C26" s="21">
        <f>SUM(C24:C25)</f>
        <v>2093479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22464806.509999998</v>
      </c>
    </row>
    <row r="28" spans="1:3" s="27" customFormat="1" ht="30.75" customHeight="1" thickBot="1" x14ac:dyDescent="0.3">
      <c r="A28" s="38" t="s">
        <v>53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5:C37"/>
  <sheetViews>
    <sheetView workbookViewId="0">
      <selection activeCell="D28" sqref="D28"/>
    </sheetView>
  </sheetViews>
  <sheetFormatPr defaultRowHeight="15" x14ac:dyDescent="0.25"/>
  <cols>
    <col min="1" max="1" width="6.42578125" style="1" customWidth="1"/>
    <col min="2" max="2" width="66.85546875" customWidth="1"/>
    <col min="3" max="3" width="23.42578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29" t="s">
        <v>43</v>
      </c>
      <c r="C8" s="17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20" t="s">
        <v>2</v>
      </c>
    </row>
    <row r="12" spans="1:3" ht="34.5" customHeight="1" x14ac:dyDescent="0.25">
      <c r="A12" s="10"/>
      <c r="B12" s="11" t="s">
        <v>3</v>
      </c>
      <c r="C12" s="19"/>
    </row>
    <row r="13" spans="1:3" x14ac:dyDescent="0.25">
      <c r="A13" s="4">
        <v>1</v>
      </c>
      <c r="B13" s="3" t="s">
        <v>4</v>
      </c>
      <c r="C13" s="16">
        <v>7069332.4199999999</v>
      </c>
    </row>
    <row r="14" spans="1:3" x14ac:dyDescent="0.25">
      <c r="A14" s="4">
        <v>2</v>
      </c>
      <c r="B14" s="5" t="s">
        <v>5</v>
      </c>
      <c r="C14" s="19">
        <v>706933.24</v>
      </c>
    </row>
    <row r="15" spans="1:3" x14ac:dyDescent="0.25">
      <c r="A15" s="4">
        <v>3</v>
      </c>
      <c r="B15" s="3" t="s">
        <v>6</v>
      </c>
      <c r="C15" s="19">
        <v>335381</v>
      </c>
    </row>
    <row r="16" spans="1:3" x14ac:dyDescent="0.25">
      <c r="A16" s="4">
        <v>4</v>
      </c>
      <c r="B16" s="3" t="s">
        <v>7</v>
      </c>
      <c r="C16" s="19">
        <v>3617201.72</v>
      </c>
    </row>
    <row r="17" spans="1:3" ht="20.100000000000001" customHeight="1" x14ac:dyDescent="0.25">
      <c r="A17" s="4"/>
      <c r="B17" s="6" t="s">
        <v>8</v>
      </c>
      <c r="C17" s="21">
        <f>SUM(C13:C16)</f>
        <v>11728848.380000001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212718</v>
      </c>
    </row>
    <row r="22" spans="1:3" ht="20.100000000000001" customHeight="1" x14ac:dyDescent="0.25">
      <c r="A22" s="4"/>
      <c r="B22" s="6" t="s">
        <v>12</v>
      </c>
      <c r="C22" s="21">
        <f>SUM(C19:C21)</f>
        <v>462576.4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>
        <v>774350</v>
      </c>
    </row>
    <row r="26" spans="1:3" ht="20.100000000000001" customHeight="1" x14ac:dyDescent="0.25">
      <c r="A26" s="4"/>
      <c r="B26" s="6" t="s">
        <v>16</v>
      </c>
      <c r="C26" s="21">
        <f>SUM(C24:C25)</f>
        <v>1052403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13243827.780000001</v>
      </c>
    </row>
    <row r="28" spans="1:3" s="27" customFormat="1" ht="30.75" customHeight="1" thickBot="1" x14ac:dyDescent="0.3">
      <c r="A28" s="38" t="s">
        <v>54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8">
    <mergeCell ref="A28:C28"/>
    <mergeCell ref="A37:B37"/>
    <mergeCell ref="B29:C29"/>
    <mergeCell ref="A30:B30"/>
    <mergeCell ref="A31:B31"/>
    <mergeCell ref="A32:B32"/>
    <mergeCell ref="A33:B33"/>
    <mergeCell ref="A36:B36"/>
  </mergeCells>
  <pageMargins left="1.05" right="0.7" top="0.75" bottom="0.75" header="0.3" footer="0.3"/>
  <pageSetup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5:C37"/>
  <sheetViews>
    <sheetView topLeftCell="A7" workbookViewId="0">
      <selection activeCell="A28" sqref="A28:C28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37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14664374.83</v>
      </c>
    </row>
    <row r="14" spans="1:3" x14ac:dyDescent="0.25">
      <c r="A14" s="4">
        <v>2</v>
      </c>
      <c r="B14" s="5" t="s">
        <v>5</v>
      </c>
      <c r="C14" s="19">
        <v>1466437.48</v>
      </c>
    </row>
    <row r="15" spans="1:3" x14ac:dyDescent="0.25">
      <c r="A15" s="4">
        <v>3</v>
      </c>
      <c r="B15" s="3" t="s">
        <v>6</v>
      </c>
      <c r="C15" s="19">
        <v>551198</v>
      </c>
    </row>
    <row r="16" spans="1:3" x14ac:dyDescent="0.25">
      <c r="A16" s="4">
        <v>4</v>
      </c>
      <c r="B16" s="3" t="s">
        <v>7</v>
      </c>
      <c r="C16" s="19">
        <v>10710794.029999999</v>
      </c>
    </row>
    <row r="17" spans="1:3" ht="20.100000000000001" customHeight="1" x14ac:dyDescent="0.25">
      <c r="A17" s="4"/>
      <c r="B17" s="6" t="s">
        <v>8</v>
      </c>
      <c r="C17" s="21">
        <f>SUM(C13:C16)</f>
        <v>27392804.34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277144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512636.4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996158</v>
      </c>
    </row>
    <row r="25" spans="1:3" x14ac:dyDescent="0.25">
      <c r="A25" s="4">
        <v>2</v>
      </c>
      <c r="B25" s="3" t="s">
        <v>15</v>
      </c>
      <c r="C25" s="19">
        <v>4470800</v>
      </c>
    </row>
    <row r="26" spans="1:3" ht="20.100000000000001" customHeight="1" x14ac:dyDescent="0.25">
      <c r="A26" s="4"/>
      <c r="B26" s="6" t="s">
        <v>16</v>
      </c>
      <c r="C26" s="21">
        <f>SUM(C24:C25)</f>
        <v>5466958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33372398.740000002</v>
      </c>
    </row>
    <row r="28" spans="1:3" s="27" customFormat="1" ht="30.75" customHeight="1" thickBot="1" x14ac:dyDescent="0.3">
      <c r="A28" s="38" t="s">
        <v>46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7:B37"/>
    <mergeCell ref="B8:C8"/>
    <mergeCell ref="B29:C29"/>
    <mergeCell ref="A30:B30"/>
    <mergeCell ref="A31:B31"/>
    <mergeCell ref="A32:B32"/>
    <mergeCell ref="A33:B33"/>
    <mergeCell ref="A36:B36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5:C37"/>
  <sheetViews>
    <sheetView workbookViewId="0">
      <selection activeCell="E26" sqref="E26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28" t="s">
        <v>31</v>
      </c>
      <c r="C7" s="17"/>
    </row>
    <row r="8" spans="1:3" ht="22.5" customHeight="1" x14ac:dyDescent="0.25">
      <c r="B8" s="44" t="s">
        <v>30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32215131.829999998</v>
      </c>
    </row>
    <row r="14" spans="1:3" x14ac:dyDescent="0.25">
      <c r="A14" s="4">
        <v>2</v>
      </c>
      <c r="B14" s="5" t="s">
        <v>5</v>
      </c>
      <c r="C14" s="19">
        <v>3221513.18</v>
      </c>
    </row>
    <row r="15" spans="1:3" x14ac:dyDescent="0.25">
      <c r="A15" s="4">
        <v>3</v>
      </c>
      <c r="B15" s="3" t="s">
        <v>6</v>
      </c>
      <c r="C15" s="19">
        <v>1434342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3" ht="20.100000000000001" customHeight="1" x14ac:dyDescent="0.25">
      <c r="A17" s="4"/>
      <c r="B17" s="6" t="s">
        <v>8</v>
      </c>
      <c r="C17" s="21">
        <f>SUM(C13:C16)</f>
        <v>39285568.089999996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249858.4</v>
      </c>
    </row>
    <row r="22" spans="1:3" ht="20.100000000000001" customHeight="1" x14ac:dyDescent="0.25">
      <c r="A22" s="4"/>
      <c r="B22" s="6" t="s">
        <v>12</v>
      </c>
      <c r="C22" s="21">
        <f>SUM(C19:C21)</f>
        <v>499716.8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996158</v>
      </c>
    </row>
    <row r="25" spans="1:3" x14ac:dyDescent="0.25">
      <c r="A25" s="4">
        <v>2</v>
      </c>
      <c r="B25" s="3" t="s">
        <v>15</v>
      </c>
      <c r="C25" s="19">
        <v>4470800</v>
      </c>
    </row>
    <row r="26" spans="1:3" ht="20.100000000000001" customHeight="1" x14ac:dyDescent="0.25">
      <c r="A26" s="4"/>
      <c r="B26" s="6" t="s">
        <v>16</v>
      </c>
      <c r="C26" s="21">
        <f>SUM(C24:C25)</f>
        <v>5466958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45252242.889999993</v>
      </c>
    </row>
    <row r="28" spans="1:3" s="27" customFormat="1" ht="30.75" customHeight="1" thickBot="1" x14ac:dyDescent="0.3">
      <c r="A28" s="45" t="s">
        <v>48</v>
      </c>
      <c r="B28" s="46"/>
      <c r="C28" s="47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C36"/>
  <sheetViews>
    <sheetView topLeftCell="A13" workbookViewId="0">
      <selection activeCell="F25" sqref="F25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38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9913615.8499999996</v>
      </c>
    </row>
    <row r="14" spans="1:3" x14ac:dyDescent="0.25">
      <c r="A14" s="4">
        <v>2</v>
      </c>
      <c r="B14" s="5" t="s">
        <v>5</v>
      </c>
      <c r="C14" s="19">
        <v>991361.58</v>
      </c>
    </row>
    <row r="15" spans="1:3" x14ac:dyDescent="0.25">
      <c r="A15" s="4">
        <v>3</v>
      </c>
      <c r="B15" s="3" t="s">
        <v>6</v>
      </c>
      <c r="C15" s="19">
        <v>585229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3" ht="20.100000000000001" customHeight="1" x14ac:dyDescent="0.25">
      <c r="A17" s="4"/>
      <c r="B17" s="6" t="s">
        <v>8</v>
      </c>
      <c r="C17" s="21">
        <f>SUM(C13:C16)</f>
        <v>13904787.51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236023</v>
      </c>
    </row>
    <row r="25" spans="1:3" x14ac:dyDescent="0.25">
      <c r="A25" s="4">
        <v>2</v>
      </c>
      <c r="B25" s="3" t="s">
        <v>15</v>
      </c>
      <c r="C25" s="19">
        <v>602950</v>
      </c>
    </row>
    <row r="26" spans="1:3" ht="20.100000000000001" customHeight="1" x14ac:dyDescent="0.25">
      <c r="A26" s="4"/>
      <c r="B26" s="6" t="s">
        <v>16</v>
      </c>
      <c r="C26" s="21">
        <f>SUM(C24:C25)</f>
        <v>838973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15206396.91</v>
      </c>
    </row>
    <row r="28" spans="1:3" ht="39" customHeight="1" thickBot="1" x14ac:dyDescent="0.3">
      <c r="A28" s="45" t="s">
        <v>47</v>
      </c>
      <c r="B28" s="46"/>
      <c r="C28" s="47"/>
    </row>
    <row r="29" spans="1:3" ht="18.75" x14ac:dyDescent="0.25">
      <c r="A29" s="43" t="s">
        <v>18</v>
      </c>
      <c r="B29" s="43"/>
    </row>
    <row r="30" spans="1:3" ht="18.75" x14ac:dyDescent="0.25">
      <c r="A30" s="43" t="s">
        <v>19</v>
      </c>
      <c r="B30" s="43"/>
    </row>
    <row r="31" spans="1:3" ht="15.75" x14ac:dyDescent="0.25">
      <c r="A31" s="41" t="s">
        <v>20</v>
      </c>
      <c r="B31" s="41"/>
    </row>
    <row r="32" spans="1:3" ht="15.75" x14ac:dyDescent="0.25">
      <c r="A32" s="41" t="s">
        <v>21</v>
      </c>
      <c r="B32" s="41"/>
    </row>
    <row r="33" spans="1:2" ht="15.75" x14ac:dyDescent="0.25">
      <c r="A33" s="9"/>
      <c r="B33" s="9"/>
    </row>
    <row r="34" spans="1:2" ht="15.75" x14ac:dyDescent="0.25">
      <c r="A34" s="9"/>
      <c r="B34" s="9"/>
    </row>
    <row r="35" spans="1:2" ht="15.75" x14ac:dyDescent="0.25">
      <c r="A35" s="41" t="s">
        <v>22</v>
      </c>
      <c r="B35" s="41"/>
    </row>
    <row r="36" spans="1:2" ht="15.75" x14ac:dyDescent="0.25">
      <c r="A36" s="41" t="s">
        <v>23</v>
      </c>
      <c r="B36" s="41"/>
    </row>
  </sheetData>
  <mergeCells count="8">
    <mergeCell ref="A35:B35"/>
    <mergeCell ref="A36:B36"/>
    <mergeCell ref="B8:C8"/>
    <mergeCell ref="A29:B29"/>
    <mergeCell ref="A30:B30"/>
    <mergeCell ref="A31:B31"/>
    <mergeCell ref="A32:B32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5:C37"/>
  <sheetViews>
    <sheetView topLeftCell="A10" workbookViewId="0">
      <selection activeCell="A28" sqref="A28:C28"/>
    </sheetView>
  </sheetViews>
  <sheetFormatPr defaultRowHeight="15" x14ac:dyDescent="0.25"/>
  <cols>
    <col min="1" max="1" width="6.42578125" style="1" customWidth="1"/>
    <col min="2" max="2" width="66.85546875" customWidth="1"/>
    <col min="3" max="3" width="22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28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10093049.01</v>
      </c>
    </row>
    <row r="14" spans="1:3" x14ac:dyDescent="0.25">
      <c r="A14" s="4">
        <v>2</v>
      </c>
      <c r="B14" s="5" t="s">
        <v>5</v>
      </c>
      <c r="C14" s="19">
        <v>1009304.9</v>
      </c>
    </row>
    <row r="15" spans="1:3" x14ac:dyDescent="0.25">
      <c r="A15" s="4">
        <v>3</v>
      </c>
      <c r="B15" s="3" t="s">
        <v>6</v>
      </c>
      <c r="C15" s="19">
        <v>433930</v>
      </c>
    </row>
    <row r="16" spans="1:3" x14ac:dyDescent="0.25">
      <c r="A16" s="4">
        <v>4</v>
      </c>
      <c r="B16" s="3" t="s">
        <v>7</v>
      </c>
      <c r="C16" s="19">
        <v>6014266.8399999999</v>
      </c>
    </row>
    <row r="17" spans="1:3" ht="20.100000000000001" customHeight="1" x14ac:dyDescent="0.25">
      <c r="A17" s="4"/>
      <c r="B17" s="6" t="s">
        <v>8</v>
      </c>
      <c r="C17" s="21">
        <f>SUM(C13:C16)</f>
        <v>17550550.75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278053</v>
      </c>
    </row>
    <row r="25" spans="1:3" x14ac:dyDescent="0.25">
      <c r="A25" s="4">
        <v>2</v>
      </c>
      <c r="B25" s="3" t="s">
        <v>15</v>
      </c>
      <c r="C25" s="19">
        <v>774350</v>
      </c>
    </row>
    <row r="26" spans="1:3" ht="20.100000000000001" customHeight="1" x14ac:dyDescent="0.25">
      <c r="A26" s="4"/>
      <c r="B26" s="6" t="s">
        <v>16</v>
      </c>
      <c r="C26" s="21">
        <f>SUM(C24:C25)</f>
        <v>1052403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19065590.149999999</v>
      </c>
    </row>
    <row r="28" spans="1:3" s="27" customFormat="1" ht="30.75" customHeight="1" thickBot="1" x14ac:dyDescent="0.3">
      <c r="A28" s="38" t="s">
        <v>50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5:C37"/>
  <sheetViews>
    <sheetView topLeftCell="A10" workbookViewId="0">
      <selection activeCell="E23" sqref="E23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41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7058282.7800000003</v>
      </c>
    </row>
    <row r="14" spans="1:3" x14ac:dyDescent="0.25">
      <c r="A14" s="4">
        <v>2</v>
      </c>
      <c r="B14" s="5" t="s">
        <v>5</v>
      </c>
      <c r="C14" s="19">
        <v>705828.27</v>
      </c>
    </row>
    <row r="15" spans="1:3" x14ac:dyDescent="0.25">
      <c r="A15" s="4">
        <v>3</v>
      </c>
      <c r="B15" s="3" t="s">
        <v>6</v>
      </c>
      <c r="C15" s="19">
        <v>433930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3" ht="20.100000000000001" customHeight="1" x14ac:dyDescent="0.25">
      <c r="A17" s="4"/>
      <c r="B17" s="6" t="s">
        <v>8</v>
      </c>
      <c r="C17" s="21">
        <f>SUM(C13:C16)</f>
        <v>10612622.130000001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236023</v>
      </c>
    </row>
    <row r="25" spans="1:3" x14ac:dyDescent="0.25">
      <c r="A25" s="4">
        <v>2</v>
      </c>
      <c r="B25" s="3" t="s">
        <v>15</v>
      </c>
      <c r="C25" s="19">
        <v>602950</v>
      </c>
    </row>
    <row r="26" spans="1:3" ht="20.100000000000001" customHeight="1" x14ac:dyDescent="0.25">
      <c r="A26" s="4"/>
      <c r="B26" s="6" t="s">
        <v>16</v>
      </c>
      <c r="C26" s="21">
        <f>SUM(C24:C25)</f>
        <v>838973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11914231.530000001</v>
      </c>
    </row>
    <row r="28" spans="1:3" s="27" customFormat="1" ht="30.75" customHeight="1" thickBot="1" x14ac:dyDescent="0.3">
      <c r="A28" s="38" t="s">
        <v>51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5:G37"/>
  <sheetViews>
    <sheetView workbookViewId="0">
      <selection activeCell="G29" sqref="G29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35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6820202.9100000001</v>
      </c>
    </row>
    <row r="14" spans="1:3" x14ac:dyDescent="0.25">
      <c r="A14" s="4">
        <v>2</v>
      </c>
      <c r="B14" s="5" t="s">
        <v>5</v>
      </c>
      <c r="C14" s="19">
        <v>682020.29</v>
      </c>
    </row>
    <row r="15" spans="1:3" x14ac:dyDescent="0.25">
      <c r="A15" s="4">
        <v>3</v>
      </c>
      <c r="B15" s="3" t="s">
        <v>6</v>
      </c>
      <c r="C15" s="19">
        <v>320446</v>
      </c>
    </row>
    <row r="16" spans="1:3" x14ac:dyDescent="0.25">
      <c r="A16" s="4">
        <v>4</v>
      </c>
      <c r="B16" s="3" t="s">
        <v>7</v>
      </c>
      <c r="C16" s="19">
        <v>2414581.08</v>
      </c>
    </row>
    <row r="17" spans="1:7" ht="20.100000000000001" customHeight="1" x14ac:dyDescent="0.25">
      <c r="A17" s="4"/>
      <c r="B17" s="6" t="s">
        <v>8</v>
      </c>
      <c r="C17" s="21">
        <f>SUM(C13:C16)</f>
        <v>10237250.280000001</v>
      </c>
    </row>
    <row r="18" spans="1:7" x14ac:dyDescent="0.25">
      <c r="A18" s="4"/>
      <c r="B18" s="7" t="s">
        <v>9</v>
      </c>
      <c r="C18" s="19"/>
    </row>
    <row r="19" spans="1:7" x14ac:dyDescent="0.25">
      <c r="A19" s="4">
        <v>1</v>
      </c>
      <c r="B19" s="3" t="s">
        <v>10</v>
      </c>
      <c r="C19" s="19">
        <v>182477</v>
      </c>
      <c r="G19" t="s">
        <v>44</v>
      </c>
    </row>
    <row r="20" spans="1:7" x14ac:dyDescent="0.25">
      <c r="A20" s="4">
        <v>2</v>
      </c>
      <c r="B20" s="3" t="s">
        <v>5</v>
      </c>
      <c r="C20" s="19">
        <v>18247</v>
      </c>
    </row>
    <row r="21" spans="1:7" x14ac:dyDescent="0.25">
      <c r="A21" s="4">
        <v>3</v>
      </c>
      <c r="B21" s="3" t="s">
        <v>11</v>
      </c>
      <c r="C21" s="19">
        <v>195169</v>
      </c>
    </row>
    <row r="22" spans="1:7" ht="20.100000000000001" customHeight="1" x14ac:dyDescent="0.25">
      <c r="A22" s="4"/>
      <c r="B22" s="6" t="s">
        <v>12</v>
      </c>
      <c r="C22" s="21">
        <f>SUM(C19:C21)</f>
        <v>395893</v>
      </c>
    </row>
    <row r="23" spans="1:7" x14ac:dyDescent="0.25">
      <c r="A23" s="4"/>
      <c r="B23" s="8" t="s">
        <v>13</v>
      </c>
      <c r="C23" s="19"/>
    </row>
    <row r="24" spans="1:7" x14ac:dyDescent="0.25">
      <c r="A24" s="4">
        <v>1</v>
      </c>
      <c r="B24" s="3" t="s">
        <v>14</v>
      </c>
      <c r="C24" s="19">
        <v>344010</v>
      </c>
    </row>
    <row r="25" spans="1:7" x14ac:dyDescent="0.25">
      <c r="A25" s="4">
        <v>2</v>
      </c>
      <c r="B25" s="3" t="s">
        <v>15</v>
      </c>
      <c r="C25" s="19">
        <v>316500</v>
      </c>
    </row>
    <row r="26" spans="1:7" ht="20.100000000000001" customHeight="1" x14ac:dyDescent="0.25">
      <c r="A26" s="4"/>
      <c r="B26" s="6" t="s">
        <v>16</v>
      </c>
      <c r="C26" s="21">
        <f>SUM(C24:C25)</f>
        <v>660510</v>
      </c>
    </row>
    <row r="27" spans="1:7" s="22" customFormat="1" ht="24.75" customHeight="1" thickBot="1" x14ac:dyDescent="0.3">
      <c r="A27" s="23"/>
      <c r="B27" s="24" t="s">
        <v>17</v>
      </c>
      <c r="C27" s="25">
        <f>C26+C22+C17</f>
        <v>11293653.280000001</v>
      </c>
    </row>
    <row r="28" spans="1:7" s="27" customFormat="1" ht="30.75" customHeight="1" thickBot="1" x14ac:dyDescent="0.3">
      <c r="A28" s="38" t="s">
        <v>57</v>
      </c>
      <c r="B28" s="39"/>
      <c r="C28" s="40"/>
    </row>
    <row r="29" spans="1:7" x14ac:dyDescent="0.25">
      <c r="B29" s="42"/>
      <c r="C29" s="42"/>
    </row>
    <row r="30" spans="1:7" ht="18.75" x14ac:dyDescent="0.25">
      <c r="A30" s="43" t="s">
        <v>18</v>
      </c>
      <c r="B30" s="43"/>
    </row>
    <row r="31" spans="1:7" ht="18.75" x14ac:dyDescent="0.25">
      <c r="A31" s="43" t="s">
        <v>19</v>
      </c>
      <c r="B31" s="43"/>
    </row>
    <row r="32" spans="1:7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5:C37"/>
  <sheetViews>
    <sheetView workbookViewId="0">
      <selection activeCell="E27" sqref="E27"/>
    </sheetView>
  </sheetViews>
  <sheetFormatPr defaultRowHeight="15" x14ac:dyDescent="0.25"/>
  <cols>
    <col min="1" max="1" width="6.42578125" style="1" customWidth="1"/>
    <col min="2" max="2" width="66.85546875" customWidth="1"/>
    <col min="3" max="3" width="20.5703125" style="18" customWidth="1"/>
  </cols>
  <sheetData>
    <row r="5" spans="1:3" ht="15.75" x14ac:dyDescent="0.25">
      <c r="B5" s="15" t="s">
        <v>25</v>
      </c>
      <c r="C5" s="17"/>
    </row>
    <row r="6" spans="1:3" ht="15.75" x14ac:dyDescent="0.25">
      <c r="B6" s="14" t="s">
        <v>24</v>
      </c>
      <c r="C6" s="17"/>
    </row>
    <row r="7" spans="1:3" ht="15.75" x14ac:dyDescent="0.25">
      <c r="B7" s="15" t="s">
        <v>26</v>
      </c>
      <c r="C7" s="17"/>
    </row>
    <row r="8" spans="1:3" ht="22.5" customHeight="1" x14ac:dyDescent="0.25">
      <c r="B8" s="44" t="s">
        <v>39</v>
      </c>
      <c r="C8" s="44"/>
    </row>
    <row r="9" spans="1:3" ht="15.75" x14ac:dyDescent="0.25">
      <c r="B9" s="15" t="s">
        <v>27</v>
      </c>
      <c r="C9" s="17"/>
    </row>
    <row r="10" spans="1:3" ht="17.25" customHeight="1" thickBot="1" x14ac:dyDescent="0.3"/>
    <row r="11" spans="1:3" s="2" customFormat="1" ht="28.5" customHeight="1" thickBot="1" x14ac:dyDescent="0.3">
      <c r="A11" s="12" t="s">
        <v>0</v>
      </c>
      <c r="B11" s="13" t="s">
        <v>1</v>
      </c>
      <c r="C11" s="37" t="s">
        <v>2</v>
      </c>
    </row>
    <row r="12" spans="1:3" ht="34.5" customHeight="1" x14ac:dyDescent="0.25">
      <c r="A12" s="10"/>
      <c r="B12" s="11" t="s">
        <v>3</v>
      </c>
      <c r="C12" s="16"/>
    </row>
    <row r="13" spans="1:3" x14ac:dyDescent="0.25">
      <c r="A13" s="4">
        <v>1</v>
      </c>
      <c r="B13" s="3" t="s">
        <v>4</v>
      </c>
      <c r="C13" s="16">
        <v>9913615.8499999996</v>
      </c>
    </row>
    <row r="14" spans="1:3" x14ac:dyDescent="0.25">
      <c r="A14" s="4">
        <v>2</v>
      </c>
      <c r="B14" s="5" t="s">
        <v>5</v>
      </c>
      <c r="C14" s="19">
        <v>991361.58</v>
      </c>
    </row>
    <row r="15" spans="1:3" x14ac:dyDescent="0.25">
      <c r="A15" s="4">
        <v>3</v>
      </c>
      <c r="B15" s="3" t="s">
        <v>6</v>
      </c>
      <c r="C15" s="19">
        <v>664750</v>
      </c>
    </row>
    <row r="16" spans="1:3" x14ac:dyDescent="0.25">
      <c r="A16" s="4">
        <v>4</v>
      </c>
      <c r="B16" s="3" t="s">
        <v>7</v>
      </c>
      <c r="C16" s="19">
        <v>664750</v>
      </c>
    </row>
    <row r="17" spans="1:3" ht="20.100000000000001" customHeight="1" x14ac:dyDescent="0.25">
      <c r="A17" s="4"/>
      <c r="B17" s="6" t="s">
        <v>8</v>
      </c>
      <c r="C17" s="21">
        <f>SUM(C13:C16)</f>
        <v>12234477.43</v>
      </c>
    </row>
    <row r="18" spans="1:3" x14ac:dyDescent="0.25">
      <c r="A18" s="4"/>
      <c r="B18" s="7" t="s">
        <v>9</v>
      </c>
      <c r="C18" s="19"/>
    </row>
    <row r="19" spans="1:3" x14ac:dyDescent="0.25">
      <c r="A19" s="4">
        <v>1</v>
      </c>
      <c r="B19" s="3" t="s">
        <v>10</v>
      </c>
      <c r="C19" s="19">
        <v>227144</v>
      </c>
    </row>
    <row r="20" spans="1:3" x14ac:dyDescent="0.25">
      <c r="A20" s="4">
        <v>2</v>
      </c>
      <c r="B20" s="3" t="s">
        <v>5</v>
      </c>
      <c r="C20" s="19">
        <v>22714.400000000001</v>
      </c>
    </row>
    <row r="21" spans="1:3" x14ac:dyDescent="0.25">
      <c r="A21" s="4">
        <v>3</v>
      </c>
      <c r="B21" s="3" t="s">
        <v>11</v>
      </c>
      <c r="C21" s="19">
        <v>212778</v>
      </c>
    </row>
    <row r="22" spans="1:3" ht="20.100000000000001" customHeight="1" x14ac:dyDescent="0.25">
      <c r="A22" s="4"/>
      <c r="B22" s="6" t="s">
        <v>12</v>
      </c>
      <c r="C22" s="21">
        <f>SUM(C19:C21)</f>
        <v>462636.4</v>
      </c>
    </row>
    <row r="23" spans="1:3" x14ac:dyDescent="0.25">
      <c r="A23" s="4"/>
      <c r="B23" s="8" t="s">
        <v>13</v>
      </c>
      <c r="C23" s="19"/>
    </row>
    <row r="24" spans="1:3" x14ac:dyDescent="0.25">
      <c r="A24" s="4">
        <v>1</v>
      </c>
      <c r="B24" s="3" t="s">
        <v>14</v>
      </c>
      <c r="C24" s="19">
        <v>236023</v>
      </c>
    </row>
    <row r="25" spans="1:3" x14ac:dyDescent="0.25">
      <c r="A25" s="4">
        <v>2</v>
      </c>
      <c r="B25" s="3" t="s">
        <v>15</v>
      </c>
      <c r="C25" s="19">
        <v>842950</v>
      </c>
    </row>
    <row r="26" spans="1:3" ht="20.100000000000001" customHeight="1" x14ac:dyDescent="0.25">
      <c r="A26" s="4"/>
      <c r="B26" s="6" t="s">
        <v>16</v>
      </c>
      <c r="C26" s="21">
        <f>SUM(C24:C25)</f>
        <v>1078973</v>
      </c>
    </row>
    <row r="27" spans="1:3" s="22" customFormat="1" ht="24.75" customHeight="1" thickBot="1" x14ac:dyDescent="0.3">
      <c r="A27" s="23"/>
      <c r="B27" s="24" t="s">
        <v>17</v>
      </c>
      <c r="C27" s="25">
        <f>C26+C22+C17</f>
        <v>13776086.83</v>
      </c>
    </row>
    <row r="28" spans="1:3" s="27" customFormat="1" ht="30.75" customHeight="1" thickBot="1" x14ac:dyDescent="0.3">
      <c r="A28" s="38" t="s">
        <v>49</v>
      </c>
      <c r="B28" s="39"/>
      <c r="C28" s="40"/>
    </row>
    <row r="29" spans="1:3" x14ac:dyDescent="0.25">
      <c r="B29" s="42"/>
      <c r="C29" s="42"/>
    </row>
    <row r="30" spans="1:3" ht="18.75" x14ac:dyDescent="0.25">
      <c r="A30" s="43" t="s">
        <v>18</v>
      </c>
      <c r="B30" s="43"/>
    </row>
    <row r="31" spans="1:3" ht="18.75" x14ac:dyDescent="0.25">
      <c r="A31" s="43" t="s">
        <v>19</v>
      </c>
      <c r="B31" s="43"/>
    </row>
    <row r="32" spans="1:3" ht="15.75" x14ac:dyDescent="0.25">
      <c r="A32" s="41" t="s">
        <v>20</v>
      </c>
      <c r="B32" s="41"/>
    </row>
    <row r="33" spans="1:2" ht="15.75" x14ac:dyDescent="0.25">
      <c r="A33" s="41" t="s">
        <v>21</v>
      </c>
      <c r="B33" s="41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41" t="s">
        <v>22</v>
      </c>
      <c r="B36" s="41"/>
    </row>
    <row r="37" spans="1:2" ht="15.75" x14ac:dyDescent="0.25">
      <c r="A37" s="41" t="s">
        <v>23</v>
      </c>
      <c r="B37" s="41"/>
    </row>
  </sheetData>
  <mergeCells count="9">
    <mergeCell ref="A36:B36"/>
    <mergeCell ref="A37:B37"/>
    <mergeCell ref="B8:C8"/>
    <mergeCell ref="B29:C29"/>
    <mergeCell ref="A30:B30"/>
    <mergeCell ref="A31:B31"/>
    <mergeCell ref="A32:B32"/>
    <mergeCell ref="A33:B33"/>
    <mergeCell ref="A28:C28"/>
  </mergeCells>
  <pageMargins left="1.05" right="0.7" top="0.75" bottom="0.75" header="0.3" footer="0.3"/>
  <pageSetup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Kapoor Mori</vt:lpstr>
      <vt:lpstr>Mushtariqa Colony</vt:lpstr>
      <vt:lpstr>GGHS PUBLIC SCHOOL (PROV)</vt:lpstr>
      <vt:lpstr>GBHS TANDO MUHAMMAD KHAN</vt:lpstr>
      <vt:lpstr>GBPS DHANDIN</vt:lpstr>
      <vt:lpstr>GBLES Hussain Khan Laghari </vt:lpstr>
      <vt:lpstr>GBPS Abdullah Dodo </vt:lpstr>
      <vt:lpstr>GBPS Barchani</vt:lpstr>
      <vt:lpstr>GBPS Karam Khan Magsi</vt:lpstr>
      <vt:lpstr>GBPS Meher Laghari</vt:lpstr>
      <vt:lpstr>GBPS Mullah katiar</vt:lpstr>
      <vt:lpstr>GBPS Suleman Soomro</vt:lpstr>
      <vt:lpstr>GBPS Ali Jharak</vt:lpstr>
      <vt:lpstr>GBPS ALLAH Dino Patni</vt:lpstr>
      <vt:lpstr>GBHS FAUJI Sugar Mill </vt:lpstr>
      <vt:lpstr>'GBPS Ali Jharak'!Print_Area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arshad.i</dc:creator>
  <cp:lastModifiedBy>HP</cp:lastModifiedBy>
  <cp:lastPrinted>2017-08-07T16:53:26Z</cp:lastPrinted>
  <dcterms:created xsi:type="dcterms:W3CDTF">2017-06-09T04:43:30Z</dcterms:created>
  <dcterms:modified xsi:type="dcterms:W3CDTF">2017-08-25T10:13:49Z</dcterms:modified>
</cp:coreProperties>
</file>