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5" windowWidth="11355" windowHeight="6405" tabRatio="929" activeTab="1"/>
  </bookViews>
  <sheets>
    <sheet name="Abstract of all" sheetId="50" r:id="rId1"/>
    <sheet name="Schedule B" sheetId="49" r:id="rId2"/>
  </sheets>
  <calcPr calcId="124519"/>
</workbook>
</file>

<file path=xl/calcChain.xml><?xml version="1.0" encoding="utf-8"?>
<calcChain xmlns="http://schemas.openxmlformats.org/spreadsheetml/2006/main">
  <c r="I85" i="49"/>
  <c r="I84"/>
  <c r="I22"/>
  <c r="I86"/>
  <c r="B90"/>
  <c r="B30"/>
  <c r="B10" i="50" s="1"/>
  <c r="C5" i="49"/>
  <c r="I16"/>
  <c r="I17"/>
  <c r="I18"/>
  <c r="I20"/>
  <c r="I21"/>
  <c r="I23"/>
  <c r="I24"/>
  <c r="I25"/>
  <c r="I26"/>
  <c r="E31"/>
  <c r="I82"/>
  <c r="I83"/>
  <c r="E91"/>
  <c r="B11" i="50"/>
  <c r="D12"/>
  <c r="I87" i="49" l="1"/>
  <c r="C90" s="1"/>
  <c r="G90" s="1"/>
  <c r="I27"/>
  <c r="C30" s="1"/>
  <c r="G30" s="1"/>
  <c r="C91" l="1"/>
  <c r="G91" s="1"/>
  <c r="C31"/>
  <c r="G31" s="1"/>
  <c r="C11" i="50" l="1"/>
  <c r="E11" s="1"/>
  <c r="C10"/>
  <c r="E10" s="1"/>
  <c r="E12" l="1"/>
  <c r="C12"/>
</calcChain>
</file>

<file path=xl/sharedStrings.xml><?xml version="1.0" encoding="utf-8"?>
<sst xmlns="http://schemas.openxmlformats.org/spreadsheetml/2006/main" count="166" uniqueCount="65">
  <si>
    <t>Total</t>
  </si>
  <si>
    <t>Rs</t>
  </si>
  <si>
    <t>Cft</t>
  </si>
  <si>
    <t>Cwt</t>
  </si>
  <si>
    <t>P-Cwt</t>
  </si>
  <si>
    <t>Rft</t>
  </si>
  <si>
    <t>P-Cft</t>
  </si>
  <si>
    <t>P-Rft</t>
  </si>
  <si>
    <t>Cement plaster (1:4) up to 20’height ½”thick (G.S.I-11/ P/51)</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</si>
  <si>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members laid in situ or prrecast laid in position complete in a respect. (i) Ratio 1;2;4 90 lbs cement 2 cft sand 4 cft shingle 1/8” to ¼” gauge. (G.S.I-6 P/16)</t>
  </si>
  <si>
    <t>Fabrication of mild steel reinforcement for cement concrete i/c cutting bending laying in position making joints and fastening i/c cost of binding wire also includes removal of rust from bars. (G.S.I- 8 P/16)</t>
  </si>
  <si>
    <t>P%o Cft</t>
  </si>
  <si>
    <t>Sft</t>
  </si>
  <si>
    <t>P% Sft</t>
  </si>
  <si>
    <t>P% Cft</t>
  </si>
  <si>
    <t>Name of Work:-</t>
  </si>
  <si>
    <t>Head of Account:-</t>
  </si>
  <si>
    <t>Sr. No.</t>
  </si>
  <si>
    <t>Item of Work</t>
  </si>
  <si>
    <t>Quantity</t>
  </si>
  <si>
    <t>Rate</t>
  </si>
  <si>
    <t>Unit</t>
  </si>
  <si>
    <t>Amount</t>
  </si>
  <si>
    <t>Schedule Items</t>
  </si>
  <si>
    <t>Non-Schedule Items</t>
  </si>
  <si>
    <t>TOTAL</t>
  </si>
  <si>
    <t>CONTRACTOR</t>
  </si>
  <si>
    <t>EXECUTIVE ENGINEER</t>
  </si>
  <si>
    <t>PUBLIC HEALTH ENGG: DIVISION</t>
  </si>
  <si>
    <t>SHIKARPUR</t>
  </si>
  <si>
    <t>CONDITIONS</t>
  </si>
  <si>
    <t>Pacca brick work in foundation and plinth in cement sand mortar(1:6) (G.S.I No. 4 P/ 19)</t>
  </si>
  <si>
    <t xml:space="preserve"> @Rs</t>
  </si>
  <si>
    <t>Excavation in foundation of building bridges and other structures i/c dig billing dressing refilling around the structures with excavated Earth watering ramming up to 5ft (b) in ordinary soil (G.S.I-18/ P/4)</t>
  </si>
  <si>
    <t>Cement concrete plain i/c placing compacting finishing and curing complete i/c screening and washing of stone aggregate without shuttering. (G.S.I - 5 P/15) A) Ratio 1:4:8</t>
  </si>
  <si>
    <t>B) Ratio 1:2:4</t>
  </si>
  <si>
    <t>Construction of standard open type drains connuttee block of C.C 1:2:4 cost of situ to the design profiles i/c cost of mould as per drawing i/c supplying floating cost of cement 1/32” thick to expose surface faces finished smooth curing complete as per drawing design. (P.H.S.I No D, P/ 58)</t>
  </si>
  <si>
    <t>Type-A</t>
  </si>
  <si>
    <t>Type-B</t>
  </si>
  <si>
    <t>Barrow pit excavation undressed lead upto 100 ft ordinary soil (G.S.I. No. 3 p/ 1)</t>
  </si>
  <si>
    <t>Earth work compaction (Soft ordinary or hard soil lying earth in 6” layers leveling dressing and watering for compaction etc complete.(G.S.I.No. 13 P/ 3)</t>
  </si>
  <si>
    <t>CONSTRUCTION OF SURFACE DRAINS</t>
  </si>
  <si>
    <t>Schedule B to Bid</t>
  </si>
  <si>
    <t>SPECIFIC WORKS DATA</t>
  </si>
  <si>
    <t>Schedule Items Amount</t>
  </si>
  <si>
    <t>Non-Schedule Items Amount</t>
  </si>
  <si>
    <t>Total Amount</t>
  </si>
  <si>
    <t>…</t>
  </si>
  <si>
    <t>The work will be carried out as per PWD/PHE specification.</t>
  </si>
  <si>
    <t>No premium will be allowed on non-schedule items.</t>
  </si>
  <si>
    <t>Any error and omission in the description or item of work then rate shall be governed with the relevant schedule of rates and technically sanctioned estimate.</t>
  </si>
  <si>
    <t>The contractor shall have to bring the material to the site of work from quarries mentioned in the technically sanctioned estimate.</t>
  </si>
  <si>
    <t>A)</t>
  </si>
  <si>
    <t>B)</t>
  </si>
  <si>
    <t>SCHEDULE OF PRICES</t>
  </si>
  <si>
    <t>Schedule-A to Bid</t>
  </si>
  <si>
    <t>Sub-Work</t>
  </si>
  <si>
    <t>PROVIDING PAVING BLOCKS</t>
  </si>
  <si>
    <t>P-Sft</t>
  </si>
  <si>
    <t>Earth Work from Nearest Canal. (1 Mile)</t>
  </si>
  <si>
    <t>Construction of Surface Drains &amp; Providing Paving Blocks from Shop of Sain Niaz Soomro towards House of Pasand Lohar upto Chandio House and From Shop of Haji Lal Mohammad Mahar Towards Abdul Malik Brohi At Ghareebabad Colony of Shikarpur City.</t>
  </si>
  <si>
    <t>Type-C</t>
  </si>
  <si>
    <t>PROVINCIAL A.D.P 2017 - 2018.</t>
  </si>
  <si>
    <t>Providing and Fixing cement paving blocks flooring having size 197 x 97 x 60 (mm) of city / quddra / cobble shape with pigmented having strength b/w 5000 psi to 8500 i/c filling the joints with hill sand laying in specified manner / patter and design etc complete. (C.S.I No: 73, P-49)</t>
  </si>
  <si>
    <t>Hard Murrum or Fine Powdery Murrum. (GSMI No: 71, P-70)</t>
  </si>
</sst>
</file>

<file path=xl/styles.xml><?xml version="1.0" encoding="utf-8"?>
<styleSheet xmlns="http://schemas.openxmlformats.org/spreadsheetml/2006/main">
  <fonts count="21">
    <font>
      <sz val="10"/>
      <name val="Arial"/>
    </font>
    <font>
      <sz val="10"/>
      <name val="Arial"/>
    </font>
    <font>
      <b/>
      <sz val="10"/>
      <name val="Arial"/>
      <family val="2"/>
    </font>
    <font>
      <sz val="10"/>
      <name val="Arial"/>
      <family val="2"/>
    </font>
    <font>
      <sz val="8"/>
      <name val="Arial"/>
    </font>
    <font>
      <b/>
      <i/>
      <u/>
      <sz val="14"/>
      <name val="Arial"/>
      <family val="2"/>
    </font>
    <font>
      <sz val="11"/>
      <name val="Arial"/>
    </font>
    <font>
      <b/>
      <i/>
      <sz val="10"/>
      <name val="Arial"/>
      <family val="2"/>
    </font>
    <font>
      <b/>
      <i/>
      <u/>
      <sz val="12"/>
      <name val="Arial"/>
      <family val="2"/>
    </font>
    <font>
      <b/>
      <i/>
      <u/>
      <sz val="10"/>
      <name val="Arial"/>
      <family val="2"/>
    </font>
    <font>
      <sz val="9"/>
      <name val="Arial"/>
    </font>
    <font>
      <b/>
      <u/>
      <sz val="10"/>
      <name val="Arial"/>
      <family val="2"/>
    </font>
    <font>
      <sz val="9"/>
      <name val="Arial"/>
      <family val="2"/>
    </font>
    <font>
      <b/>
      <sz val="11"/>
      <name val="Arial"/>
      <family val="2"/>
    </font>
    <font>
      <sz val="11"/>
      <name val="Arial"/>
      <family val="2"/>
    </font>
    <font>
      <b/>
      <i/>
      <u/>
      <sz val="11"/>
      <name val="Arial"/>
      <family val="2"/>
    </font>
    <font>
      <b/>
      <i/>
      <u/>
      <sz val="16"/>
      <name val="Arial"/>
      <family val="2"/>
    </font>
    <font>
      <b/>
      <sz val="12"/>
      <name val="Arial"/>
      <family val="2"/>
    </font>
    <font>
      <b/>
      <i/>
      <u/>
      <sz val="13"/>
      <name val="Arial"/>
      <family val="2"/>
    </font>
    <font>
      <b/>
      <i/>
      <u/>
      <sz val="12"/>
      <name val="Arial"/>
    </font>
    <font>
      <b/>
      <u/>
      <sz val="12"/>
      <name val="Arial"/>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6" fillId="0" borderId="0" xfId="0" applyFont="1"/>
    <xf numFmtId="0" fontId="2" fillId="0" borderId="1"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center" vertical="top"/>
    </xf>
    <xf numFmtId="0" fontId="0" fillId="0" borderId="0" xfId="0" applyAlignment="1">
      <alignment horizontal="justify" vertical="top" wrapText="1"/>
    </xf>
    <xf numFmtId="2" fontId="0" fillId="0" borderId="0" xfId="0" applyNumberFormat="1" applyAlignment="1">
      <alignment horizontal="center" vertical="top"/>
    </xf>
    <xf numFmtId="0" fontId="0" fillId="0" borderId="0" xfId="0" applyAlignment="1">
      <alignment vertical="top"/>
    </xf>
    <xf numFmtId="2" fontId="0" fillId="0" borderId="0" xfId="0" applyNumberFormat="1" applyAlignment="1">
      <alignment horizontal="left" vertical="top"/>
    </xf>
    <xf numFmtId="1" fontId="0" fillId="0" borderId="0" xfId="0" applyNumberFormat="1" applyAlignment="1">
      <alignment horizontal="left" vertical="top"/>
    </xf>
    <xf numFmtId="2" fontId="0" fillId="0" borderId="0" xfId="0" applyNumberFormat="1" applyAlignment="1">
      <alignment horizontal="justify"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right" vertical="center" wrapText="1"/>
    </xf>
    <xf numFmtId="0" fontId="0" fillId="0" borderId="0" xfId="0" applyAlignment="1">
      <alignment horizontal="center" vertical="top" wrapText="1"/>
    </xf>
    <xf numFmtId="2" fontId="0" fillId="0" borderId="0" xfId="0" applyNumberFormat="1" applyAlignment="1">
      <alignment horizontal="center" vertical="top" wrapText="1"/>
    </xf>
    <xf numFmtId="1" fontId="0" fillId="0" borderId="0" xfId="0" applyNumberFormat="1" applyAlignment="1">
      <alignment horizontal="center" vertical="top" wrapText="1"/>
    </xf>
    <xf numFmtId="0" fontId="2" fillId="0" borderId="0" xfId="0" applyFont="1" applyAlignment="1">
      <alignment horizontal="center" vertical="top" wrapText="1"/>
    </xf>
    <xf numFmtId="0" fontId="10" fillId="0" borderId="0" xfId="0" applyFont="1" applyAlignment="1">
      <alignment horizontal="justify" vertical="top" wrapText="1"/>
    </xf>
    <xf numFmtId="0" fontId="0" fillId="0" borderId="0" xfId="0" applyAlignment="1">
      <alignment horizontal="right" vertical="top"/>
    </xf>
    <xf numFmtId="0" fontId="11" fillId="0" borderId="0" xfId="0" applyFont="1" applyAlignment="1">
      <alignment horizontal="justify" vertical="top" wrapText="1"/>
    </xf>
    <xf numFmtId="0" fontId="1" fillId="0" borderId="0" xfId="0" applyFont="1" applyAlignment="1">
      <alignment horizontal="justify" vertical="top" wrapText="1"/>
    </xf>
    <xf numFmtId="0" fontId="11" fillId="0" borderId="0" xfId="0" applyFont="1" applyAlignment="1">
      <alignment horizontal="justify" vertical="center" wrapText="1"/>
    </xf>
    <xf numFmtId="2" fontId="0" fillId="0" borderId="0" xfId="0" applyNumberFormat="1" applyAlignment="1">
      <alignment horizontal="center" vertical="center"/>
    </xf>
    <xf numFmtId="0" fontId="0" fillId="0" borderId="0" xfId="0" applyAlignment="1">
      <alignment vertical="center"/>
    </xf>
    <xf numFmtId="2" fontId="0" fillId="0" borderId="0" xfId="0" applyNumberFormat="1"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1" fontId="0" fillId="0" borderId="0" xfId="0" applyNumberFormat="1" applyAlignment="1">
      <alignment horizontal="lef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top"/>
    </xf>
    <xf numFmtId="0" fontId="13" fillId="0" borderId="2" xfId="0" applyFont="1" applyBorder="1" applyAlignment="1">
      <alignment horizontal="right" vertical="top"/>
    </xf>
    <xf numFmtId="1" fontId="13" fillId="0" borderId="2" xfId="0" applyNumberFormat="1" applyFont="1" applyBorder="1" applyAlignment="1">
      <alignment horizontal="left" vertical="top"/>
    </xf>
    <xf numFmtId="1" fontId="14" fillId="0" borderId="1" xfId="0" applyNumberFormat="1"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Alignment="1">
      <alignment vertical="top" wrapText="1"/>
    </xf>
    <xf numFmtId="0" fontId="14" fillId="0" borderId="0" xfId="0" applyFont="1"/>
    <xf numFmtId="0" fontId="13" fillId="0" borderId="1" xfId="0" applyFont="1" applyBorder="1" applyAlignment="1">
      <alignment horizontal="center" vertical="center" wrapText="1"/>
    </xf>
    <xf numFmtId="1" fontId="17" fillId="0" borderId="1" xfId="0" applyNumberFormat="1" applyFont="1" applyBorder="1" applyAlignment="1">
      <alignment horizontal="center" vertical="center" wrapText="1"/>
    </xf>
    <xf numFmtId="0" fontId="7" fillId="0" borderId="0" xfId="0" applyFont="1" applyAlignment="1">
      <alignment vertical="top"/>
    </xf>
    <xf numFmtId="0" fontId="6" fillId="0" borderId="0" xfId="0" applyFont="1" applyAlignment="1">
      <alignment horizontal="center" vertical="top"/>
    </xf>
    <xf numFmtId="0" fontId="6"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right" vertical="top"/>
    </xf>
    <xf numFmtId="1" fontId="13" fillId="0" borderId="0" xfId="0" applyNumberFormat="1" applyFont="1" applyBorder="1" applyAlignment="1">
      <alignment horizontal="left" vertical="top"/>
    </xf>
    <xf numFmtId="0" fontId="12" fillId="0" borderId="0" xfId="0" applyFont="1" applyAlignment="1">
      <alignment horizontal="center" vertical="top"/>
    </xf>
    <xf numFmtId="2" fontId="12" fillId="0" borderId="0" xfId="0" applyNumberFormat="1" applyFont="1" applyAlignment="1">
      <alignment horizontal="center" vertical="top"/>
    </xf>
    <xf numFmtId="0" fontId="12" fillId="0" borderId="0" xfId="0" applyFont="1" applyAlignment="1">
      <alignment vertical="top"/>
    </xf>
    <xf numFmtId="0" fontId="12" fillId="0" borderId="0" xfId="0" applyFont="1" applyAlignment="1">
      <alignment horizontal="justify" vertical="top" wrapText="1"/>
    </xf>
    <xf numFmtId="0" fontId="12" fillId="0" borderId="0" xfId="0" applyFont="1"/>
    <xf numFmtId="0" fontId="9" fillId="0" borderId="0" xfId="0" applyFont="1" applyAlignment="1">
      <alignment vertical="center"/>
    </xf>
    <xf numFmtId="0" fontId="9" fillId="0" borderId="0" xfId="0" applyFont="1" applyAlignment="1">
      <alignment horizontal="right" vertical="center"/>
    </xf>
    <xf numFmtId="0" fontId="9" fillId="0" borderId="3" xfId="0" applyFont="1" applyBorder="1" applyAlignment="1">
      <alignment vertical="center"/>
    </xf>
    <xf numFmtId="0" fontId="9" fillId="0" borderId="3" xfId="0" applyFont="1" applyBorder="1" applyAlignment="1">
      <alignment horizontal="right" vertical="center"/>
    </xf>
    <xf numFmtId="0" fontId="20" fillId="0" borderId="0" xfId="0" applyFont="1"/>
    <xf numFmtId="0" fontId="15" fillId="0" borderId="0" xfId="0" applyFont="1" applyAlignment="1">
      <alignment horizontal="center"/>
    </xf>
    <xf numFmtId="0" fontId="8" fillId="0" borderId="0" xfId="0" applyFont="1" applyAlignment="1">
      <alignment horizontal="justify" vertical="top" wrapText="1"/>
    </xf>
    <xf numFmtId="0" fontId="17" fillId="0" borderId="4" xfId="0" applyFont="1" applyBorder="1" applyAlignment="1">
      <alignment horizontal="right" vertical="center" wrapText="1"/>
    </xf>
    <xf numFmtId="0" fontId="17" fillId="0" borderId="5" xfId="0" applyFont="1" applyBorder="1" applyAlignment="1">
      <alignment horizontal="right" vertical="center" wrapText="1"/>
    </xf>
    <xf numFmtId="0" fontId="16" fillId="0" borderId="0" xfId="0" applyFont="1" applyAlignment="1">
      <alignment horizontal="center" vertical="center" wrapText="1"/>
    </xf>
    <xf numFmtId="0" fontId="18" fillId="0" borderId="0" xfId="0" applyFont="1" applyAlignment="1">
      <alignment horizontal="center"/>
    </xf>
    <xf numFmtId="0" fontId="6" fillId="0" borderId="0" xfId="0" applyFont="1" applyAlignment="1">
      <alignment horizontal="justify" vertical="top" wrapText="1"/>
    </xf>
    <xf numFmtId="0" fontId="7" fillId="0" borderId="0" xfId="0" applyFont="1" applyAlignment="1">
      <alignment horizontal="center" vertical="top"/>
    </xf>
    <xf numFmtId="0" fontId="0" fillId="0" borderId="0" xfId="0" applyAlignment="1">
      <alignment horizontal="center" vertical="top"/>
    </xf>
    <xf numFmtId="1" fontId="14"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5" fillId="0" borderId="0" xfId="0" applyFont="1" applyAlignment="1">
      <alignment horizontal="center"/>
    </xf>
    <xf numFmtId="0" fontId="19" fillId="0" borderId="0" xfId="0" applyFont="1" applyAlignment="1">
      <alignment horizontal="justify" vertical="top" wrapText="1"/>
    </xf>
    <xf numFmtId="0" fontId="8" fillId="0" borderId="0" xfId="0" applyFont="1" applyAlignment="1">
      <alignment horizontal="center" vertical="top"/>
    </xf>
    <xf numFmtId="0" fontId="3" fillId="0" borderId="0" xfId="0" applyFont="1" applyAlignment="1">
      <alignment horizontal="center" vertical="top"/>
    </xf>
    <xf numFmtId="0" fontId="6" fillId="0" borderId="0" xfId="0" applyFont="1" applyAlignment="1">
      <alignment horizontal="left" vertical="top"/>
    </xf>
    <xf numFmtId="0" fontId="9" fillId="0" borderId="0" xfId="0" applyFont="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40"/>
  <sheetViews>
    <sheetView workbookViewId="0">
      <selection activeCell="C6" sqref="C6"/>
    </sheetView>
  </sheetViews>
  <sheetFormatPr defaultRowHeight="12.75"/>
  <cols>
    <col min="1" max="1" width="6.5703125" customWidth="1"/>
    <col min="2" max="2" width="35.7109375" customWidth="1"/>
    <col min="3" max="5" width="14.28515625" customWidth="1"/>
  </cols>
  <sheetData>
    <row r="2" spans="1:5" ht="14.25">
      <c r="D2" s="56" t="s">
        <v>42</v>
      </c>
      <c r="E2" s="56"/>
    </row>
    <row r="3" spans="1:5" ht="27" customHeight="1">
      <c r="A3" s="60" t="s">
        <v>43</v>
      </c>
      <c r="B3" s="60"/>
      <c r="C3" s="60"/>
      <c r="D3" s="60"/>
      <c r="E3" s="60"/>
    </row>
    <row r="4" spans="1:5" ht="20.25">
      <c r="A4" s="34"/>
      <c r="B4" s="34"/>
      <c r="C4" s="34"/>
      <c r="D4" s="34"/>
      <c r="E4" s="34"/>
    </row>
    <row r="5" spans="1:5" s="37" customFormat="1" ht="120.75" customHeight="1">
      <c r="A5" s="35"/>
      <c r="B5" s="36" t="s">
        <v>15</v>
      </c>
      <c r="C5" s="57" t="s">
        <v>60</v>
      </c>
      <c r="D5" s="57"/>
      <c r="E5" s="57"/>
    </row>
    <row r="9" spans="1:5" ht="42" customHeight="1">
      <c r="A9" s="38" t="s">
        <v>17</v>
      </c>
      <c r="B9" s="38" t="s">
        <v>56</v>
      </c>
      <c r="C9" s="38" t="s">
        <v>44</v>
      </c>
      <c r="D9" s="38" t="s">
        <v>45</v>
      </c>
      <c r="E9" s="38" t="s">
        <v>46</v>
      </c>
    </row>
    <row r="10" spans="1:5" ht="31.5" customHeight="1">
      <c r="A10" s="11" t="s">
        <v>52</v>
      </c>
      <c r="B10" s="12" t="str">
        <f>'Schedule B'!B30</f>
        <v>CONSTRUCTION OF SURFACE DRAINS</v>
      </c>
      <c r="C10" s="33">
        <f>'Schedule B'!C31:D31</f>
        <v>1538720.4111250001</v>
      </c>
      <c r="D10" s="33" t="s">
        <v>47</v>
      </c>
      <c r="E10" s="33">
        <f>SUM(C10:D10)</f>
        <v>1538720.4111250001</v>
      </c>
    </row>
    <row r="11" spans="1:5" ht="31.5" customHeight="1">
      <c r="A11" s="11" t="s">
        <v>53</v>
      </c>
      <c r="B11" s="12" t="str">
        <f>'Schedule B'!B90</f>
        <v>PROVIDING PAVING BLOCKS</v>
      </c>
      <c r="C11" s="33">
        <f>'Schedule B'!C91:D91</f>
        <v>2655574.2684749998</v>
      </c>
      <c r="D11" s="33" t="s">
        <v>47</v>
      </c>
      <c r="E11" s="33">
        <f>SUM(C11:D11)</f>
        <v>2655574.2684749998</v>
      </c>
    </row>
    <row r="12" spans="1:5" ht="31.5" customHeight="1">
      <c r="A12" s="58" t="s">
        <v>25</v>
      </c>
      <c r="B12" s="59"/>
      <c r="C12" s="39">
        <f>SUM(C10:C11)</f>
        <v>4194294.6795999999</v>
      </c>
      <c r="D12" s="39">
        <f>SUM(D10:D11)</f>
        <v>0</v>
      </c>
      <c r="E12" s="39">
        <f>SUM(E10:E11)</f>
        <v>4194294.6795999999</v>
      </c>
    </row>
    <row r="19" spans="1:8">
      <c r="B19" s="17" t="s">
        <v>26</v>
      </c>
      <c r="C19" s="63" t="s">
        <v>27</v>
      </c>
      <c r="D19" s="63"/>
      <c r="E19" s="63"/>
      <c r="F19" s="40"/>
      <c r="G19" s="40"/>
      <c r="H19" s="40"/>
    </row>
    <row r="20" spans="1:8">
      <c r="C20" s="64" t="s">
        <v>28</v>
      </c>
      <c r="D20" s="64"/>
      <c r="E20" s="64"/>
      <c r="F20" s="7"/>
      <c r="G20" s="7"/>
      <c r="H20" s="7"/>
    </row>
    <row r="21" spans="1:8">
      <c r="C21" s="64" t="s">
        <v>29</v>
      </c>
      <c r="D21" s="64"/>
      <c r="E21" s="64"/>
      <c r="F21" s="7"/>
      <c r="G21" s="7"/>
      <c r="H21" s="7"/>
    </row>
    <row r="24" spans="1:8" ht="16.5">
      <c r="A24" s="61" t="s">
        <v>30</v>
      </c>
      <c r="B24" s="61"/>
      <c r="C24" s="61"/>
      <c r="D24" s="61"/>
      <c r="E24" s="61"/>
    </row>
    <row r="26" spans="1:8" ht="14.25">
      <c r="A26" s="41">
        <v>1</v>
      </c>
      <c r="B26" s="42" t="s">
        <v>48</v>
      </c>
    </row>
    <row r="27" spans="1:8">
      <c r="A27" s="7"/>
      <c r="B27" s="7"/>
    </row>
    <row r="28" spans="1:8" ht="14.25">
      <c r="A28" s="41">
        <v>2</v>
      </c>
      <c r="B28" s="42" t="s">
        <v>49</v>
      </c>
    </row>
    <row r="29" spans="1:8">
      <c r="A29" s="7"/>
      <c r="B29" s="7"/>
    </row>
    <row r="30" spans="1:8" ht="29.25" customHeight="1">
      <c r="A30" s="41">
        <v>3</v>
      </c>
      <c r="B30" s="62" t="s">
        <v>50</v>
      </c>
      <c r="C30" s="62"/>
      <c r="D30" s="62"/>
      <c r="E30" s="62"/>
    </row>
    <row r="31" spans="1:8">
      <c r="A31" s="7"/>
    </row>
    <row r="32" spans="1:8" ht="29.25" customHeight="1">
      <c r="A32" s="41">
        <v>4</v>
      </c>
      <c r="B32" s="62" t="s">
        <v>51</v>
      </c>
      <c r="C32" s="62"/>
      <c r="D32" s="62"/>
      <c r="E32" s="62"/>
    </row>
    <row r="38" spans="2:5">
      <c r="B38" s="17" t="s">
        <v>26</v>
      </c>
      <c r="C38" s="63" t="s">
        <v>27</v>
      </c>
      <c r="D38" s="63"/>
      <c r="E38" s="63"/>
    </row>
    <row r="39" spans="2:5">
      <c r="C39" s="64" t="s">
        <v>28</v>
      </c>
      <c r="D39" s="64"/>
      <c r="E39" s="64"/>
    </row>
    <row r="40" spans="2:5">
      <c r="C40" s="64" t="s">
        <v>29</v>
      </c>
      <c r="D40" s="64"/>
      <c r="E40" s="64"/>
    </row>
  </sheetData>
  <mergeCells count="13">
    <mergeCell ref="B32:E32"/>
    <mergeCell ref="C38:E38"/>
    <mergeCell ref="C39:E39"/>
    <mergeCell ref="C40:E40"/>
    <mergeCell ref="D2:E2"/>
    <mergeCell ref="C5:E5"/>
    <mergeCell ref="A12:B12"/>
    <mergeCell ref="A3:E3"/>
    <mergeCell ref="A24:E24"/>
    <mergeCell ref="B30:E30"/>
    <mergeCell ref="C19:E19"/>
    <mergeCell ref="C20:E20"/>
    <mergeCell ref="C21:E21"/>
  </mergeCells>
  <phoneticPr fontId="4" type="noConversion"/>
  <pageMargins left="1.3" right="0.5" top="0.7" bottom="1.3" header="0.5" footer="0.5"/>
  <pageSetup paperSize="5" orientation="portrait" r:id="rId1"/>
  <headerFooter alignWithMargins="0"/>
</worksheet>
</file>

<file path=xl/worksheets/sheet2.xml><?xml version="1.0" encoding="utf-8"?>
<worksheet xmlns="http://schemas.openxmlformats.org/spreadsheetml/2006/main" xmlns:r="http://schemas.openxmlformats.org/officeDocument/2006/relationships">
  <dimension ref="A1:I215"/>
  <sheetViews>
    <sheetView tabSelected="1" topLeftCell="A38" workbookViewId="0">
      <selection activeCell="E60" sqref="E60"/>
    </sheetView>
  </sheetViews>
  <sheetFormatPr defaultRowHeight="12.75"/>
  <cols>
    <col min="1" max="1" width="3.85546875" customWidth="1"/>
    <col min="2" max="2" width="33.28515625" customWidth="1"/>
    <col min="3" max="3" width="8.42578125" customWidth="1"/>
    <col min="4" max="4" width="5.5703125" customWidth="1"/>
    <col min="5" max="5" width="5.42578125" customWidth="1"/>
    <col min="6" max="6" width="9" customWidth="1"/>
    <col min="7" max="7" width="7.28515625" customWidth="1"/>
    <col min="8" max="8" width="3.5703125" customWidth="1"/>
    <col min="9" max="9" width="8.85546875" customWidth="1"/>
  </cols>
  <sheetData>
    <row r="1" spans="1:9">
      <c r="G1" s="74" t="s">
        <v>55</v>
      </c>
      <c r="H1" s="74"/>
      <c r="I1" s="74"/>
    </row>
    <row r="2" spans="1:9" ht="18.75">
      <c r="A2" s="69" t="s">
        <v>54</v>
      </c>
      <c r="B2" s="69"/>
      <c r="C2" s="69"/>
      <c r="D2" s="69"/>
      <c r="E2" s="69"/>
      <c r="F2" s="69"/>
      <c r="G2" s="69"/>
      <c r="H2" s="69"/>
      <c r="I2" s="69"/>
    </row>
    <row r="5" spans="1:9" ht="106.5" customHeight="1">
      <c r="B5" s="3" t="s">
        <v>15</v>
      </c>
      <c r="C5" s="70" t="str">
        <f>'Abstract of all'!C5:E5</f>
        <v>Construction of Surface Drains &amp; Providing Paving Blocks from Shop of Sain Niaz Soomro towards House of Pasand Lohar upto Chandio House and From Shop of Haji Lal Mohammad Mahar Towards Abdul Malik Brohi At Ghareebabad Colony of Shikarpur City.</v>
      </c>
      <c r="D5" s="70"/>
      <c r="E5" s="70"/>
      <c r="F5" s="70"/>
      <c r="G5" s="70"/>
      <c r="H5" s="70"/>
      <c r="I5" s="70"/>
    </row>
    <row r="12" spans="1:9" ht="15.75">
      <c r="B12" s="1" t="s">
        <v>16</v>
      </c>
      <c r="C12" s="55" t="s">
        <v>62</v>
      </c>
    </row>
    <row r="14" spans="1:9" ht="29.25" customHeight="1">
      <c r="A14" s="2" t="s">
        <v>17</v>
      </c>
      <c r="B14" s="2" t="s">
        <v>18</v>
      </c>
      <c r="C14" s="67" t="s">
        <v>19</v>
      </c>
      <c r="D14" s="67"/>
      <c r="E14" s="67" t="s">
        <v>20</v>
      </c>
      <c r="F14" s="67"/>
      <c r="G14" s="2" t="s">
        <v>21</v>
      </c>
      <c r="H14" s="67" t="s">
        <v>22</v>
      </c>
      <c r="I14" s="67"/>
    </row>
    <row r="15" spans="1:9" ht="24.75" customHeight="1">
      <c r="A15" s="54" t="s">
        <v>52</v>
      </c>
      <c r="B15" s="53" t="s">
        <v>41</v>
      </c>
      <c r="C15" s="53"/>
      <c r="D15" s="53"/>
      <c r="E15" s="53"/>
      <c r="F15" s="53"/>
      <c r="G15" s="53"/>
      <c r="H15" s="53"/>
      <c r="I15" s="53"/>
    </row>
    <row r="16" spans="1:9" ht="81.75" customHeight="1">
      <c r="A16" s="4">
        <v>1</v>
      </c>
      <c r="B16" s="5" t="s">
        <v>33</v>
      </c>
      <c r="C16" s="6">
        <v>6759.5</v>
      </c>
      <c r="D16" s="7" t="s">
        <v>2</v>
      </c>
      <c r="E16" s="7" t="s">
        <v>32</v>
      </c>
      <c r="F16" s="8">
        <v>3176.25</v>
      </c>
      <c r="G16" s="4" t="s">
        <v>11</v>
      </c>
      <c r="H16" s="19" t="s">
        <v>1</v>
      </c>
      <c r="I16" s="9">
        <f>SUM(C16*F16/1000)</f>
        <v>21469.861874999999</v>
      </c>
    </row>
    <row r="17" spans="1:9" ht="68.25" customHeight="1">
      <c r="A17" s="4">
        <v>2</v>
      </c>
      <c r="B17" s="5" t="s">
        <v>34</v>
      </c>
      <c r="C17" s="6">
        <v>1403.75</v>
      </c>
      <c r="D17" s="7" t="s">
        <v>2</v>
      </c>
      <c r="E17" s="7" t="s">
        <v>32</v>
      </c>
      <c r="F17" s="8">
        <v>11288.75</v>
      </c>
      <c r="G17" s="4" t="s">
        <v>14</v>
      </c>
      <c r="H17" s="19" t="s">
        <v>1</v>
      </c>
      <c r="I17" s="9">
        <f>SUM(C17*F17/100)</f>
        <v>158465.828125</v>
      </c>
    </row>
    <row r="18" spans="1:9" ht="24" customHeight="1">
      <c r="A18" s="4"/>
      <c r="B18" s="22" t="s">
        <v>35</v>
      </c>
      <c r="C18" s="23">
        <v>79.45</v>
      </c>
      <c r="D18" s="24" t="s">
        <v>2</v>
      </c>
      <c r="E18" s="24" t="s">
        <v>32</v>
      </c>
      <c r="F18" s="25">
        <v>14429.25</v>
      </c>
      <c r="G18" s="26" t="s">
        <v>14</v>
      </c>
      <c r="H18" s="27" t="s">
        <v>1</v>
      </c>
      <c r="I18" s="28">
        <f>SUM(C18*F18/100)</f>
        <v>11464.039125000001</v>
      </c>
    </row>
    <row r="19" spans="1:9" ht="109.5" customHeight="1">
      <c r="A19" s="4">
        <v>3</v>
      </c>
      <c r="B19" s="5" t="s">
        <v>36</v>
      </c>
      <c r="C19" s="6"/>
      <c r="D19" s="7"/>
      <c r="E19" s="7"/>
      <c r="F19" s="8"/>
      <c r="G19" s="4"/>
      <c r="H19" s="19"/>
      <c r="I19" s="9"/>
    </row>
    <row r="20" spans="1:9" ht="17.25" customHeight="1">
      <c r="A20" s="4"/>
      <c r="B20" s="20" t="s">
        <v>37</v>
      </c>
      <c r="C20" s="6">
        <v>1600</v>
      </c>
      <c r="D20" s="7" t="s">
        <v>5</v>
      </c>
      <c r="E20" s="7" t="s">
        <v>32</v>
      </c>
      <c r="F20" s="8">
        <v>94</v>
      </c>
      <c r="G20" s="4" t="s">
        <v>7</v>
      </c>
      <c r="H20" s="19" t="s">
        <v>1</v>
      </c>
      <c r="I20" s="9">
        <f>SUM(C20*F20)</f>
        <v>150400</v>
      </c>
    </row>
    <row r="21" spans="1:9" ht="17.25" customHeight="1">
      <c r="A21" s="4"/>
      <c r="B21" s="20" t="s">
        <v>38</v>
      </c>
      <c r="C21" s="6">
        <v>350</v>
      </c>
      <c r="D21" s="7" t="s">
        <v>2</v>
      </c>
      <c r="E21" s="7" t="s">
        <v>32</v>
      </c>
      <c r="F21" s="8">
        <v>174</v>
      </c>
      <c r="G21" s="4" t="s">
        <v>7</v>
      </c>
      <c r="H21" s="19" t="s">
        <v>1</v>
      </c>
      <c r="I21" s="9">
        <f>SUM(C21*F21)</f>
        <v>60900</v>
      </c>
    </row>
    <row r="22" spans="1:9" ht="17.25" customHeight="1">
      <c r="A22" s="4"/>
      <c r="B22" s="20" t="s">
        <v>61</v>
      </c>
      <c r="C22" s="6">
        <v>150</v>
      </c>
      <c r="D22" s="7" t="s">
        <v>2</v>
      </c>
      <c r="E22" s="7" t="s">
        <v>32</v>
      </c>
      <c r="F22" s="8">
        <v>309</v>
      </c>
      <c r="G22" s="4" t="s">
        <v>7</v>
      </c>
      <c r="H22" s="19" t="s">
        <v>1</v>
      </c>
      <c r="I22" s="9">
        <f>SUM(C22*F22)</f>
        <v>46350</v>
      </c>
    </row>
    <row r="23" spans="1:9" ht="46.5" customHeight="1">
      <c r="A23" s="4">
        <v>4</v>
      </c>
      <c r="B23" s="5" t="s">
        <v>31</v>
      </c>
      <c r="C23" s="6">
        <v>4138.5</v>
      </c>
      <c r="D23" s="7" t="s">
        <v>2</v>
      </c>
      <c r="E23" s="7" t="s">
        <v>32</v>
      </c>
      <c r="F23" s="8">
        <v>11948.36</v>
      </c>
      <c r="G23" s="4" t="s">
        <v>14</v>
      </c>
      <c r="H23" s="19" t="s">
        <v>1</v>
      </c>
      <c r="I23" s="9">
        <f>SUM(C23*F23/100)</f>
        <v>494482.8786</v>
      </c>
    </row>
    <row r="24" spans="1:9" ht="33.75" customHeight="1">
      <c r="A24" s="4">
        <v>5</v>
      </c>
      <c r="B24" s="5" t="s">
        <v>8</v>
      </c>
      <c r="C24" s="6">
        <v>4298</v>
      </c>
      <c r="D24" s="7" t="s">
        <v>12</v>
      </c>
      <c r="E24" s="7" t="s">
        <v>32</v>
      </c>
      <c r="F24" s="8">
        <v>2283.9299999999998</v>
      </c>
      <c r="G24" s="4" t="s">
        <v>13</v>
      </c>
      <c r="H24" s="19" t="s">
        <v>1</v>
      </c>
      <c r="I24" s="9">
        <f>SUM(C24*F24/100)</f>
        <v>98163.311399999991</v>
      </c>
    </row>
    <row r="25" spans="1:9" ht="151.5" customHeight="1">
      <c r="A25" s="4">
        <v>6</v>
      </c>
      <c r="B25" s="18" t="s">
        <v>9</v>
      </c>
      <c r="C25" s="6">
        <v>963.99400000000003</v>
      </c>
      <c r="D25" s="7" t="s">
        <v>2</v>
      </c>
      <c r="E25" s="7" t="s">
        <v>32</v>
      </c>
      <c r="F25" s="8">
        <v>337</v>
      </c>
      <c r="G25" s="4" t="s">
        <v>6</v>
      </c>
      <c r="H25" s="19" t="s">
        <v>1</v>
      </c>
      <c r="I25" s="9">
        <f>SUM(C25*F25)</f>
        <v>324865.978</v>
      </c>
    </row>
    <row r="26" spans="1:9" ht="81" customHeight="1">
      <c r="A26" s="4">
        <v>7</v>
      </c>
      <c r="B26" s="5" t="s">
        <v>10</v>
      </c>
      <c r="C26" s="6">
        <v>34.42</v>
      </c>
      <c r="D26" s="7" t="s">
        <v>3</v>
      </c>
      <c r="E26" s="7" t="s">
        <v>32</v>
      </c>
      <c r="F26" s="8">
        <v>5001.7</v>
      </c>
      <c r="G26" s="4" t="s">
        <v>4</v>
      </c>
      <c r="H26" s="19" t="s">
        <v>1</v>
      </c>
      <c r="I26" s="9">
        <f>SUM(C26*F26)</f>
        <v>172158.514</v>
      </c>
    </row>
    <row r="27" spans="1:9" ht="15">
      <c r="A27" s="4"/>
      <c r="B27" s="10"/>
      <c r="C27" s="6"/>
      <c r="D27" s="7"/>
      <c r="E27" s="7"/>
      <c r="F27" s="8"/>
      <c r="G27" s="30" t="s">
        <v>0</v>
      </c>
      <c r="H27" s="31" t="s">
        <v>1</v>
      </c>
      <c r="I27" s="32">
        <f>SUM(I16:I26)</f>
        <v>1538720.4111250001</v>
      </c>
    </row>
    <row r="28" spans="1:9" ht="15">
      <c r="A28" s="4"/>
      <c r="B28" s="10"/>
      <c r="C28" s="6"/>
      <c r="D28" s="7"/>
      <c r="E28" s="7"/>
      <c r="F28" s="8"/>
      <c r="G28" s="43"/>
      <c r="H28" s="44"/>
      <c r="I28" s="45"/>
    </row>
    <row r="29" spans="1:9" ht="38.25">
      <c r="A29" s="2" t="s">
        <v>17</v>
      </c>
      <c r="B29" s="2" t="s">
        <v>56</v>
      </c>
      <c r="C29" s="66" t="s">
        <v>23</v>
      </c>
      <c r="D29" s="66"/>
      <c r="E29" s="67" t="s">
        <v>24</v>
      </c>
      <c r="F29" s="67"/>
      <c r="G29" s="67" t="s">
        <v>0</v>
      </c>
      <c r="H29" s="67"/>
      <c r="I29" s="67"/>
    </row>
    <row r="30" spans="1:9" ht="24">
      <c r="A30" s="11">
        <v>1</v>
      </c>
      <c r="B30" s="29" t="str">
        <f>B15</f>
        <v>CONSTRUCTION OF SURFACE DRAINS</v>
      </c>
      <c r="C30" s="65">
        <f>I27</f>
        <v>1538720.4111250001</v>
      </c>
      <c r="D30" s="65"/>
      <c r="E30" s="65">
        <v>0</v>
      </c>
      <c r="F30" s="65"/>
      <c r="G30" s="65">
        <f>SUM(C30:F30)</f>
        <v>1538720.4111250001</v>
      </c>
      <c r="H30" s="65"/>
      <c r="I30" s="65"/>
    </row>
    <row r="31" spans="1:9" ht="20.25" customHeight="1">
      <c r="A31" s="11"/>
      <c r="B31" s="13" t="s">
        <v>25</v>
      </c>
      <c r="C31" s="68">
        <f>SUM(C30:D30)</f>
        <v>1538720.4111250001</v>
      </c>
      <c r="D31" s="68"/>
      <c r="E31" s="68">
        <f>SUM(E30:F30)</f>
        <v>0</v>
      </c>
      <c r="F31" s="68"/>
      <c r="G31" s="68">
        <f>SUM(C31:F31)</f>
        <v>1538720.4111250001</v>
      </c>
      <c r="H31" s="68"/>
      <c r="I31" s="68"/>
    </row>
    <row r="32" spans="1:9" ht="15">
      <c r="A32" s="4"/>
      <c r="B32" s="10"/>
      <c r="C32" s="6"/>
      <c r="D32" s="7"/>
      <c r="E32" s="7"/>
      <c r="F32" s="8"/>
      <c r="G32" s="43"/>
      <c r="H32" s="44"/>
      <c r="I32" s="45"/>
    </row>
    <row r="33" spans="1:9" ht="15">
      <c r="A33" s="4"/>
      <c r="B33" s="10"/>
      <c r="C33" s="6"/>
      <c r="D33" s="7"/>
      <c r="E33" s="7"/>
      <c r="F33" s="8"/>
      <c r="G33" s="43"/>
      <c r="H33" s="44"/>
      <c r="I33" s="45"/>
    </row>
    <row r="34" spans="1:9" ht="15">
      <c r="A34" s="4"/>
      <c r="B34" s="10"/>
      <c r="C34" s="6"/>
      <c r="D34" s="7"/>
      <c r="E34" s="7"/>
      <c r="F34" s="8"/>
      <c r="G34" s="43"/>
      <c r="H34" s="44"/>
      <c r="I34" s="45"/>
    </row>
    <row r="35" spans="1:9" ht="15">
      <c r="A35" s="4"/>
      <c r="B35" s="10"/>
      <c r="C35" s="6"/>
      <c r="D35" s="7"/>
      <c r="E35" s="7"/>
      <c r="F35" s="8"/>
      <c r="G35" s="43"/>
      <c r="H35" s="44"/>
      <c r="I35" s="45"/>
    </row>
    <row r="36" spans="1:9">
      <c r="A36" s="46"/>
      <c r="B36" s="17" t="s">
        <v>26</v>
      </c>
      <c r="C36" s="47"/>
      <c r="D36" s="48"/>
      <c r="E36" s="63" t="s">
        <v>27</v>
      </c>
      <c r="F36" s="63"/>
      <c r="G36" s="63"/>
      <c r="H36" s="63"/>
      <c r="I36" s="63"/>
    </row>
    <row r="37" spans="1:9">
      <c r="A37" s="46"/>
      <c r="B37" s="49"/>
      <c r="C37" s="47"/>
      <c r="D37" s="48"/>
      <c r="E37" s="72" t="s">
        <v>28</v>
      </c>
      <c r="F37" s="72"/>
      <c r="G37" s="72"/>
      <c r="H37" s="72"/>
      <c r="I37" s="72"/>
    </row>
    <row r="38" spans="1:9">
      <c r="A38" s="46"/>
      <c r="B38" s="49"/>
      <c r="C38" s="47"/>
      <c r="D38" s="48"/>
      <c r="E38" s="72" t="s">
        <v>29</v>
      </c>
      <c r="F38" s="72"/>
      <c r="G38" s="72"/>
      <c r="H38" s="72"/>
      <c r="I38" s="72"/>
    </row>
    <row r="39" spans="1:9">
      <c r="A39" s="46"/>
      <c r="B39" s="49"/>
      <c r="C39" s="47"/>
      <c r="D39" s="48"/>
      <c r="E39" s="46"/>
      <c r="F39" s="46"/>
      <c r="G39" s="46"/>
      <c r="H39" s="46"/>
      <c r="I39" s="46"/>
    </row>
    <row r="40" spans="1:9" ht="15">
      <c r="A40" s="71" t="s">
        <v>30</v>
      </c>
      <c r="B40" s="71"/>
      <c r="C40" s="71"/>
      <c r="D40" s="71"/>
      <c r="E40" s="71"/>
      <c r="F40" s="71"/>
      <c r="G40" s="71"/>
      <c r="H40" s="71"/>
      <c r="I40" s="71"/>
    </row>
    <row r="41" spans="1:9">
      <c r="A41" s="46"/>
      <c r="B41" s="49"/>
      <c r="C41" s="49"/>
      <c r="D41" s="49"/>
      <c r="E41" s="49"/>
      <c r="F41" s="49"/>
      <c r="G41" s="49"/>
      <c r="H41" s="49"/>
      <c r="I41" s="49"/>
    </row>
    <row r="42" spans="1:9" ht="14.25">
      <c r="A42" s="41">
        <v>1</v>
      </c>
      <c r="B42" s="73" t="s">
        <v>48</v>
      </c>
      <c r="C42" s="73"/>
      <c r="D42" s="73"/>
      <c r="E42" s="73"/>
      <c r="F42" s="73"/>
      <c r="G42" s="73"/>
      <c r="H42" s="73"/>
      <c r="I42" s="73"/>
    </row>
    <row r="43" spans="1:9">
      <c r="A43" s="7"/>
      <c r="B43" s="7"/>
    </row>
    <row r="44" spans="1:9" ht="14.25">
      <c r="A44" s="41">
        <v>2</v>
      </c>
      <c r="B44" s="73" t="s">
        <v>49</v>
      </c>
      <c r="C44" s="73"/>
      <c r="D44" s="73"/>
      <c r="E44" s="73"/>
      <c r="F44" s="73"/>
      <c r="G44" s="73"/>
      <c r="H44" s="73"/>
      <c r="I44" s="73"/>
    </row>
    <row r="45" spans="1:9">
      <c r="A45" s="7"/>
      <c r="B45" s="7"/>
    </row>
    <row r="46" spans="1:9" ht="29.25" customHeight="1">
      <c r="A46" s="41">
        <v>3</v>
      </c>
      <c r="B46" s="62" t="s">
        <v>50</v>
      </c>
      <c r="C46" s="62"/>
      <c r="D46" s="62"/>
      <c r="E46" s="62"/>
      <c r="F46" s="62"/>
      <c r="G46" s="62"/>
      <c r="H46" s="62"/>
      <c r="I46" s="62"/>
    </row>
    <row r="47" spans="1:9">
      <c r="A47" s="7"/>
    </row>
    <row r="48" spans="1:9" ht="30.75" customHeight="1">
      <c r="A48" s="41">
        <v>4</v>
      </c>
      <c r="B48" s="62" t="s">
        <v>51</v>
      </c>
      <c r="C48" s="62"/>
      <c r="D48" s="62"/>
      <c r="E48" s="62"/>
      <c r="F48" s="62"/>
      <c r="G48" s="62"/>
      <c r="H48" s="62"/>
      <c r="I48" s="62"/>
    </row>
    <row r="49" spans="1:9">
      <c r="A49" s="46"/>
      <c r="B49" s="49"/>
      <c r="C49" s="49"/>
      <c r="D49" s="49"/>
      <c r="E49" s="49"/>
      <c r="F49" s="49"/>
      <c r="G49" s="49"/>
      <c r="H49" s="49"/>
      <c r="I49" s="49"/>
    </row>
    <row r="50" spans="1:9">
      <c r="A50" s="46"/>
      <c r="B50" s="49"/>
      <c r="C50" s="49"/>
      <c r="D50" s="49"/>
      <c r="E50" s="49"/>
      <c r="F50" s="49"/>
      <c r="G50" s="49"/>
      <c r="H50" s="49"/>
      <c r="I50" s="49"/>
    </row>
    <row r="51" spans="1:9">
      <c r="A51" s="46"/>
      <c r="B51" s="49"/>
      <c r="C51" s="49"/>
      <c r="D51" s="49"/>
      <c r="E51" s="49"/>
      <c r="F51" s="49"/>
      <c r="G51" s="49"/>
      <c r="H51" s="49"/>
      <c r="I51" s="49"/>
    </row>
    <row r="52" spans="1:9">
      <c r="A52" s="4"/>
      <c r="B52" s="5"/>
      <c r="C52" s="6"/>
      <c r="D52" s="7"/>
      <c r="E52" s="7"/>
      <c r="F52" s="8"/>
      <c r="G52" s="4"/>
      <c r="H52" s="7"/>
      <c r="I52" s="9"/>
    </row>
    <row r="53" spans="1:9">
      <c r="A53" s="50"/>
      <c r="B53" s="17" t="s">
        <v>26</v>
      </c>
      <c r="C53" s="47"/>
      <c r="D53" s="48"/>
      <c r="E53" s="63" t="s">
        <v>27</v>
      </c>
      <c r="F53" s="63"/>
      <c r="G53" s="63"/>
      <c r="H53" s="63"/>
      <c r="I53" s="63"/>
    </row>
    <row r="54" spans="1:9">
      <c r="A54" s="50"/>
      <c r="B54" s="49"/>
      <c r="C54" s="47"/>
      <c r="D54" s="48"/>
      <c r="E54" s="72" t="s">
        <v>28</v>
      </c>
      <c r="F54" s="72"/>
      <c r="G54" s="72"/>
      <c r="H54" s="72"/>
      <c r="I54" s="72"/>
    </row>
    <row r="55" spans="1:9">
      <c r="A55" s="50"/>
      <c r="B55" s="49"/>
      <c r="C55" s="47"/>
      <c r="D55" s="48"/>
      <c r="E55" s="72" t="s">
        <v>29</v>
      </c>
      <c r="F55" s="72"/>
      <c r="G55" s="72"/>
      <c r="H55" s="72"/>
      <c r="I55" s="72"/>
    </row>
    <row r="56" spans="1:9" ht="15">
      <c r="A56" s="4"/>
      <c r="B56" s="10"/>
      <c r="C56" s="6"/>
      <c r="D56" s="7"/>
      <c r="E56" s="7"/>
      <c r="F56" s="8"/>
      <c r="G56" s="43"/>
      <c r="H56" s="44"/>
      <c r="I56" s="45"/>
    </row>
    <row r="57" spans="1:9" ht="15">
      <c r="A57" s="4"/>
      <c r="B57" s="10"/>
      <c r="C57" s="6"/>
      <c r="D57" s="7"/>
      <c r="E57" s="7"/>
      <c r="F57" s="8"/>
      <c r="G57" s="43"/>
      <c r="H57" s="44"/>
      <c r="I57" s="45"/>
    </row>
    <row r="58" spans="1:9" ht="15">
      <c r="A58" s="4"/>
      <c r="B58" s="10"/>
      <c r="C58" s="6"/>
      <c r="D58" s="7"/>
      <c r="E58" s="7"/>
      <c r="F58" s="8"/>
      <c r="G58" s="43"/>
      <c r="H58" s="44"/>
      <c r="I58" s="45"/>
    </row>
    <row r="59" spans="1:9" ht="15">
      <c r="A59" s="4"/>
      <c r="B59" s="10"/>
      <c r="C59" s="6"/>
      <c r="D59" s="7"/>
      <c r="E59" s="7"/>
      <c r="F59" s="8"/>
      <c r="G59" s="43"/>
      <c r="H59" s="44"/>
      <c r="I59" s="45"/>
    </row>
    <row r="60" spans="1:9" ht="15">
      <c r="A60" s="4"/>
      <c r="B60" s="10"/>
      <c r="C60" s="6"/>
      <c r="D60" s="7"/>
      <c r="E60" s="7"/>
      <c r="F60" s="8"/>
      <c r="G60" s="43"/>
      <c r="H60" s="44"/>
      <c r="I60" s="45"/>
    </row>
    <row r="61" spans="1:9" ht="15">
      <c r="A61" s="4"/>
      <c r="B61" s="10"/>
      <c r="C61" s="6"/>
      <c r="D61" s="7"/>
      <c r="E61" s="7"/>
      <c r="F61" s="8"/>
      <c r="G61" s="43"/>
      <c r="H61" s="44"/>
      <c r="I61" s="45"/>
    </row>
    <row r="62" spans="1:9" ht="15">
      <c r="A62" s="4"/>
      <c r="B62" s="10"/>
      <c r="C62" s="6"/>
      <c r="D62" s="7"/>
      <c r="E62" s="7"/>
      <c r="F62" s="8"/>
      <c r="G62" s="43"/>
      <c r="H62" s="44"/>
      <c r="I62" s="45"/>
    </row>
    <row r="63" spans="1:9" ht="15">
      <c r="A63" s="4"/>
      <c r="B63" s="10"/>
      <c r="C63" s="6"/>
      <c r="D63" s="7"/>
      <c r="E63" s="7"/>
      <c r="F63" s="8"/>
      <c r="G63" s="43"/>
      <c r="H63" s="44"/>
      <c r="I63" s="45"/>
    </row>
    <row r="64" spans="1:9" ht="15">
      <c r="A64" s="4"/>
      <c r="B64" s="10"/>
      <c r="C64" s="6"/>
      <c r="D64" s="7"/>
      <c r="E64" s="7"/>
      <c r="F64" s="8"/>
      <c r="G64" s="43"/>
      <c r="H64" s="44"/>
      <c r="I64" s="45"/>
    </row>
    <row r="65" spans="1:9" ht="15">
      <c r="A65" s="4"/>
      <c r="B65" s="10"/>
      <c r="C65" s="6"/>
      <c r="D65" s="7"/>
      <c r="E65" s="7"/>
      <c r="F65" s="8"/>
      <c r="G65" s="43"/>
      <c r="H65" s="44"/>
      <c r="I65" s="45"/>
    </row>
    <row r="66" spans="1:9" ht="15">
      <c r="A66" s="4"/>
      <c r="B66" s="10"/>
      <c r="C66" s="6"/>
      <c r="D66" s="7"/>
      <c r="E66" s="7"/>
      <c r="F66" s="8"/>
      <c r="G66" s="43"/>
      <c r="H66" s="44"/>
      <c r="I66" s="45"/>
    </row>
    <row r="67" spans="1:9" ht="15">
      <c r="A67" s="4"/>
      <c r="B67" s="10"/>
      <c r="C67" s="6"/>
      <c r="D67" s="7"/>
      <c r="E67" s="7"/>
      <c r="F67" s="8"/>
      <c r="G67" s="43"/>
      <c r="H67" s="44"/>
      <c r="I67" s="45"/>
    </row>
    <row r="68" spans="1:9" ht="15">
      <c r="A68" s="4"/>
      <c r="B68" s="10"/>
      <c r="C68" s="6"/>
      <c r="D68" s="7"/>
      <c r="E68" s="7"/>
      <c r="F68" s="8"/>
      <c r="G68" s="43"/>
      <c r="H68" s="44"/>
      <c r="I68" s="45"/>
    </row>
    <row r="69" spans="1:9" ht="15">
      <c r="A69" s="4"/>
      <c r="B69" s="10"/>
      <c r="C69" s="6"/>
      <c r="D69" s="7"/>
      <c r="E69" s="7"/>
      <c r="F69" s="8"/>
      <c r="G69" s="43"/>
      <c r="H69" s="44"/>
      <c r="I69" s="45"/>
    </row>
    <row r="70" spans="1:9" ht="15">
      <c r="A70" s="4"/>
      <c r="B70" s="10"/>
      <c r="C70" s="6"/>
      <c r="D70" s="7"/>
      <c r="E70" s="7"/>
      <c r="F70" s="8"/>
      <c r="G70" s="43"/>
      <c r="H70" s="44"/>
      <c r="I70" s="45"/>
    </row>
    <row r="71" spans="1:9" ht="15">
      <c r="A71" s="4"/>
      <c r="B71" s="10"/>
      <c r="C71" s="6"/>
      <c r="D71" s="7"/>
      <c r="E71" s="7"/>
      <c r="F71" s="8"/>
      <c r="G71" s="43"/>
      <c r="H71" s="44"/>
      <c r="I71" s="45"/>
    </row>
    <row r="72" spans="1:9" ht="15">
      <c r="A72" s="4"/>
      <c r="B72" s="10"/>
      <c r="C72" s="6"/>
      <c r="D72" s="7"/>
      <c r="E72" s="7"/>
      <c r="F72" s="8"/>
      <c r="G72" s="43"/>
      <c r="H72" s="44"/>
      <c r="I72" s="45"/>
    </row>
    <row r="73" spans="1:9" ht="15">
      <c r="A73" s="4"/>
      <c r="B73" s="10"/>
      <c r="C73" s="6"/>
      <c r="D73" s="7"/>
      <c r="E73" s="7"/>
      <c r="F73" s="8"/>
      <c r="G73" s="43"/>
      <c r="H73" s="44"/>
      <c r="I73" s="45"/>
    </row>
    <row r="74" spans="1:9" ht="15">
      <c r="A74" s="4"/>
      <c r="B74" s="10"/>
      <c r="C74" s="6"/>
      <c r="D74" s="7"/>
      <c r="E74" s="7"/>
      <c r="F74" s="8"/>
      <c r="G74" s="43"/>
      <c r="H74" s="44"/>
      <c r="I74" s="45"/>
    </row>
    <row r="75" spans="1:9" ht="15">
      <c r="A75" s="4"/>
      <c r="B75" s="10"/>
      <c r="C75" s="6"/>
      <c r="D75" s="7"/>
      <c r="E75" s="7"/>
      <c r="F75" s="8"/>
      <c r="G75" s="43"/>
      <c r="H75" s="44"/>
      <c r="I75" s="45"/>
    </row>
    <row r="76" spans="1:9" ht="15">
      <c r="A76" s="4"/>
      <c r="B76" s="10"/>
      <c r="C76" s="6"/>
      <c r="D76" s="7"/>
      <c r="E76" s="7"/>
      <c r="F76" s="8"/>
      <c r="G76" s="43"/>
      <c r="H76" s="44"/>
      <c r="I76" s="45"/>
    </row>
    <row r="77" spans="1:9" ht="15">
      <c r="A77" s="4"/>
      <c r="B77" s="10"/>
      <c r="C77" s="6"/>
      <c r="D77" s="7"/>
      <c r="E77" s="7"/>
      <c r="F77" s="8"/>
      <c r="G77" s="43"/>
      <c r="H77" s="44"/>
      <c r="I77" s="45"/>
    </row>
    <row r="78" spans="1:9" ht="10.5" customHeight="1">
      <c r="A78" s="4"/>
      <c r="B78" s="10"/>
      <c r="C78" s="6"/>
      <c r="D78" s="7"/>
      <c r="E78" s="7"/>
      <c r="F78" s="8"/>
      <c r="G78" s="43"/>
      <c r="H78" s="44"/>
      <c r="I78" s="45"/>
    </row>
    <row r="79" spans="1:9" ht="38.25">
      <c r="A79" s="2" t="s">
        <v>17</v>
      </c>
      <c r="B79" s="2" t="s">
        <v>18</v>
      </c>
      <c r="C79" s="67" t="s">
        <v>19</v>
      </c>
      <c r="D79" s="67"/>
      <c r="E79" s="67" t="s">
        <v>20</v>
      </c>
      <c r="F79" s="67"/>
      <c r="G79" s="2" t="s">
        <v>21</v>
      </c>
      <c r="H79" s="67" t="s">
        <v>22</v>
      </c>
      <c r="I79" s="67"/>
    </row>
    <row r="80" spans="1:9" ht="9" customHeight="1">
      <c r="A80" s="4"/>
      <c r="B80" s="10"/>
      <c r="C80" s="6"/>
      <c r="D80" s="7"/>
      <c r="E80" s="7"/>
      <c r="F80" s="8"/>
      <c r="G80" s="43"/>
      <c r="H80" s="44"/>
      <c r="I80" s="45"/>
    </row>
    <row r="81" spans="1:9" ht="21" customHeight="1">
      <c r="A81" s="52" t="s">
        <v>53</v>
      </c>
      <c r="B81" s="51" t="s">
        <v>57</v>
      </c>
      <c r="C81" s="51"/>
      <c r="D81" s="51"/>
      <c r="E81" s="51"/>
      <c r="F81" s="51"/>
      <c r="G81" s="51"/>
      <c r="H81" s="51"/>
      <c r="I81" s="51"/>
    </row>
    <row r="82" spans="1:9" ht="38.25">
      <c r="A82" s="4">
        <v>1</v>
      </c>
      <c r="B82" s="21" t="s">
        <v>39</v>
      </c>
      <c r="C82" s="6">
        <v>10801.75</v>
      </c>
      <c r="D82" s="7" t="s">
        <v>2</v>
      </c>
      <c r="E82" s="7" t="s">
        <v>32</v>
      </c>
      <c r="F82" s="8">
        <v>2117.5</v>
      </c>
      <c r="G82" s="4" t="s">
        <v>11</v>
      </c>
      <c r="H82" s="19" t="s">
        <v>1</v>
      </c>
      <c r="I82" s="9">
        <f>SUM(C82*F82/1000)</f>
        <v>22872.705624999999</v>
      </c>
    </row>
    <row r="83" spans="1:9" ht="67.5" customHeight="1">
      <c r="A83" s="4">
        <v>2</v>
      </c>
      <c r="B83" s="21" t="s">
        <v>40</v>
      </c>
      <c r="C83" s="6">
        <v>17561.25</v>
      </c>
      <c r="D83" s="7" t="s">
        <v>2</v>
      </c>
      <c r="E83" s="7" t="s">
        <v>32</v>
      </c>
      <c r="F83" s="8">
        <v>263</v>
      </c>
      <c r="G83" s="4" t="s">
        <v>11</v>
      </c>
      <c r="H83" s="19" t="s">
        <v>1</v>
      </c>
      <c r="I83" s="9">
        <f>SUM(C83*F83/1000)</f>
        <v>4618.6087500000003</v>
      </c>
    </row>
    <row r="84" spans="1:9" ht="28.5" customHeight="1">
      <c r="A84" s="4">
        <v>3</v>
      </c>
      <c r="B84" s="21" t="s">
        <v>59</v>
      </c>
      <c r="C84" s="6">
        <v>10801.75</v>
      </c>
      <c r="D84" s="7" t="s">
        <v>2</v>
      </c>
      <c r="E84" s="7" t="s">
        <v>32</v>
      </c>
      <c r="F84" s="8">
        <v>502.52</v>
      </c>
      <c r="G84" s="4" t="s">
        <v>14</v>
      </c>
      <c r="H84" s="19" t="s">
        <v>1</v>
      </c>
      <c r="I84" s="9">
        <f>SUM(C84*F84/100)</f>
        <v>54280.954100000003</v>
      </c>
    </row>
    <row r="85" spans="1:9" ht="28.5" customHeight="1">
      <c r="A85" s="4">
        <v>4</v>
      </c>
      <c r="B85" s="5" t="s">
        <v>64</v>
      </c>
      <c r="C85" s="6">
        <v>3150</v>
      </c>
      <c r="D85" s="7" t="s">
        <v>12</v>
      </c>
      <c r="E85" s="7" t="s">
        <v>32</v>
      </c>
      <c r="F85" s="8">
        <v>1800</v>
      </c>
      <c r="G85" s="4" t="s">
        <v>13</v>
      </c>
      <c r="H85" s="19" t="s">
        <v>1</v>
      </c>
      <c r="I85" s="9">
        <f>SUM(C85*F85/100)</f>
        <v>56700</v>
      </c>
    </row>
    <row r="86" spans="1:9" ht="104.25" customHeight="1">
      <c r="A86" s="4">
        <v>5</v>
      </c>
      <c r="B86" s="5" t="s">
        <v>63</v>
      </c>
      <c r="C86" s="6">
        <v>12600</v>
      </c>
      <c r="D86" s="7" t="s">
        <v>12</v>
      </c>
      <c r="E86" s="7" t="s">
        <v>32</v>
      </c>
      <c r="F86" s="8">
        <v>199.77</v>
      </c>
      <c r="G86" s="4" t="s">
        <v>58</v>
      </c>
      <c r="H86" s="19" t="s">
        <v>1</v>
      </c>
      <c r="I86" s="9">
        <f>SUM(C86*F86)</f>
        <v>2517102</v>
      </c>
    </row>
    <row r="87" spans="1:9" ht="15">
      <c r="A87" s="4"/>
      <c r="B87" s="5"/>
      <c r="C87" s="6"/>
      <c r="D87" s="7"/>
      <c r="E87" s="7"/>
      <c r="F87" s="8"/>
      <c r="G87" s="30" t="s">
        <v>0</v>
      </c>
      <c r="H87" s="31" t="s">
        <v>1</v>
      </c>
      <c r="I87" s="32">
        <f>SUM(I82:I86)</f>
        <v>2655574.2684749998</v>
      </c>
    </row>
    <row r="88" spans="1:9">
      <c r="A88" s="4"/>
      <c r="B88" s="5"/>
      <c r="C88" s="6"/>
      <c r="D88" s="7"/>
      <c r="E88" s="7"/>
      <c r="F88" s="8"/>
      <c r="G88" s="4"/>
      <c r="H88" s="7"/>
      <c r="I88" s="9"/>
    </row>
    <row r="89" spans="1:9" ht="27" customHeight="1">
      <c r="A89" s="2" t="s">
        <v>17</v>
      </c>
      <c r="B89" s="2" t="s">
        <v>56</v>
      </c>
      <c r="C89" s="66" t="s">
        <v>23</v>
      </c>
      <c r="D89" s="66"/>
      <c r="E89" s="67" t="s">
        <v>24</v>
      </c>
      <c r="F89" s="67"/>
      <c r="G89" s="67" t="s">
        <v>0</v>
      </c>
      <c r="H89" s="67"/>
      <c r="I89" s="67"/>
    </row>
    <row r="90" spans="1:9" ht="21" customHeight="1">
      <c r="A90" s="11">
        <v>1</v>
      </c>
      <c r="B90" s="12" t="str">
        <f>B81</f>
        <v>PROVIDING PAVING BLOCKS</v>
      </c>
      <c r="C90" s="65">
        <f>I87</f>
        <v>2655574.2684749998</v>
      </c>
      <c r="D90" s="65"/>
      <c r="E90" s="65">
        <v>0</v>
      </c>
      <c r="F90" s="65"/>
      <c r="G90" s="65">
        <f>SUM(C90:F90)</f>
        <v>2655574.2684749998</v>
      </c>
      <c r="H90" s="65"/>
      <c r="I90" s="65"/>
    </row>
    <row r="91" spans="1:9" ht="21" customHeight="1">
      <c r="A91" s="11"/>
      <c r="B91" s="13" t="s">
        <v>25</v>
      </c>
      <c r="C91" s="68">
        <f>SUM(C90:D90)</f>
        <v>2655574.2684749998</v>
      </c>
      <c r="D91" s="68"/>
      <c r="E91" s="68">
        <f>SUM(E90:F90)</f>
        <v>0</v>
      </c>
      <c r="F91" s="68"/>
      <c r="G91" s="68">
        <f>SUM(C91:F91)</f>
        <v>2655574.2684749998</v>
      </c>
      <c r="H91" s="68"/>
      <c r="I91" s="68"/>
    </row>
    <row r="92" spans="1:9">
      <c r="A92" s="14"/>
      <c r="B92" s="14"/>
      <c r="C92" s="15"/>
      <c r="D92" s="14"/>
      <c r="E92" s="14"/>
      <c r="F92" s="15"/>
      <c r="G92" s="14"/>
      <c r="H92" s="14"/>
      <c r="I92" s="16"/>
    </row>
    <row r="93" spans="1:9">
      <c r="A93" s="4"/>
      <c r="B93" s="5"/>
      <c r="C93" s="6"/>
      <c r="D93" s="7"/>
      <c r="E93" s="7"/>
      <c r="F93" s="8"/>
      <c r="G93" s="4"/>
      <c r="H93" s="7"/>
      <c r="I93" s="9"/>
    </row>
    <row r="94" spans="1:9">
      <c r="A94" s="4"/>
      <c r="B94" s="5"/>
      <c r="C94" s="6"/>
      <c r="D94" s="7"/>
      <c r="E94" s="7"/>
      <c r="F94" s="8"/>
      <c r="G94" s="4"/>
      <c r="H94" s="7"/>
      <c r="I94" s="9"/>
    </row>
    <row r="95" spans="1:9">
      <c r="A95" s="4"/>
      <c r="B95" s="5"/>
      <c r="C95" s="6"/>
      <c r="D95" s="7"/>
      <c r="E95" s="7"/>
      <c r="F95" s="8"/>
      <c r="G95" s="4"/>
      <c r="H95" s="7"/>
      <c r="I95" s="9"/>
    </row>
    <row r="96" spans="1:9">
      <c r="A96" s="4"/>
      <c r="B96" s="5"/>
      <c r="C96" s="6"/>
      <c r="D96" s="7"/>
      <c r="E96" s="7"/>
      <c r="F96" s="8"/>
      <c r="G96" s="4"/>
      <c r="H96" s="7"/>
      <c r="I96" s="9"/>
    </row>
    <row r="97" spans="1:9">
      <c r="A97" s="46"/>
      <c r="B97" s="17" t="s">
        <v>26</v>
      </c>
      <c r="C97" s="47"/>
      <c r="D97" s="48"/>
      <c r="E97" s="63" t="s">
        <v>27</v>
      </c>
      <c r="F97" s="63"/>
      <c r="G97" s="63"/>
      <c r="H97" s="63"/>
      <c r="I97" s="63"/>
    </row>
    <row r="98" spans="1:9">
      <c r="A98" s="46"/>
      <c r="B98" s="49"/>
      <c r="C98" s="47"/>
      <c r="D98" s="48"/>
      <c r="E98" s="72" t="s">
        <v>28</v>
      </c>
      <c r="F98" s="72"/>
      <c r="G98" s="72"/>
      <c r="H98" s="72"/>
      <c r="I98" s="72"/>
    </row>
    <row r="99" spans="1:9">
      <c r="A99" s="46"/>
      <c r="B99" s="49"/>
      <c r="C99" s="47"/>
      <c r="D99" s="48"/>
      <c r="E99" s="72" t="s">
        <v>29</v>
      </c>
      <c r="F99" s="72"/>
      <c r="G99" s="72"/>
      <c r="H99" s="72"/>
      <c r="I99" s="72"/>
    </row>
    <row r="100" spans="1:9">
      <c r="A100" s="46"/>
      <c r="B100" s="49"/>
      <c r="C100" s="47"/>
      <c r="D100" s="48"/>
      <c r="E100" s="46"/>
      <c r="F100" s="46"/>
      <c r="G100" s="46"/>
      <c r="H100" s="46"/>
      <c r="I100" s="46"/>
    </row>
    <row r="101" spans="1:9" ht="15">
      <c r="A101" s="71" t="s">
        <v>30</v>
      </c>
      <c r="B101" s="71"/>
      <c r="C101" s="71"/>
      <c r="D101" s="71"/>
      <c r="E101" s="71"/>
      <c r="F101" s="71"/>
      <c r="G101" s="71"/>
      <c r="H101" s="71"/>
      <c r="I101" s="71"/>
    </row>
    <row r="102" spans="1:9">
      <c r="A102" s="46"/>
      <c r="B102" s="49"/>
      <c r="C102" s="49"/>
      <c r="D102" s="49"/>
      <c r="E102" s="49"/>
      <c r="F102" s="49"/>
      <c r="G102" s="49"/>
      <c r="H102" s="49"/>
      <c r="I102" s="49"/>
    </row>
    <row r="103" spans="1:9" ht="14.25">
      <c r="A103" s="41">
        <v>1</v>
      </c>
      <c r="B103" s="73" t="s">
        <v>48</v>
      </c>
      <c r="C103" s="73"/>
      <c r="D103" s="73"/>
      <c r="E103" s="73"/>
      <c r="F103" s="73"/>
      <c r="G103" s="73"/>
      <c r="H103" s="73"/>
      <c r="I103" s="73"/>
    </row>
    <row r="104" spans="1:9" ht="12.75" customHeight="1">
      <c r="A104" s="7"/>
      <c r="B104" s="7"/>
    </row>
    <row r="105" spans="1:9" ht="14.25">
      <c r="A105" s="41">
        <v>2</v>
      </c>
      <c r="B105" s="73" t="s">
        <v>49</v>
      </c>
      <c r="C105" s="73"/>
      <c r="D105" s="73"/>
      <c r="E105" s="73"/>
      <c r="F105" s="73"/>
      <c r="G105" s="73"/>
      <c r="H105" s="73"/>
      <c r="I105" s="73"/>
    </row>
    <row r="106" spans="1:9">
      <c r="A106" s="7"/>
      <c r="B106" s="7"/>
    </row>
    <row r="107" spans="1:9" ht="29.25" customHeight="1">
      <c r="A107" s="41">
        <v>3</v>
      </c>
      <c r="B107" s="62" t="s">
        <v>50</v>
      </c>
      <c r="C107" s="62"/>
      <c r="D107" s="62"/>
      <c r="E107" s="62"/>
      <c r="F107" s="62"/>
      <c r="G107" s="62"/>
      <c r="H107" s="62"/>
      <c r="I107" s="62"/>
    </row>
    <row r="108" spans="1:9">
      <c r="A108" s="7"/>
    </row>
    <row r="109" spans="1:9" ht="30" customHeight="1">
      <c r="A109" s="41">
        <v>4</v>
      </c>
      <c r="B109" s="62" t="s">
        <v>51</v>
      </c>
      <c r="C109" s="62"/>
      <c r="D109" s="62"/>
      <c r="E109" s="62"/>
      <c r="F109" s="62"/>
      <c r="G109" s="62"/>
      <c r="H109" s="62"/>
      <c r="I109" s="62"/>
    </row>
    <row r="110" spans="1:9">
      <c r="A110" s="46"/>
      <c r="B110" s="49"/>
      <c r="C110" s="49"/>
      <c r="D110" s="49"/>
      <c r="E110" s="49"/>
      <c r="F110" s="49"/>
      <c r="G110" s="49"/>
      <c r="H110" s="49"/>
      <c r="I110" s="49"/>
    </row>
    <row r="111" spans="1:9">
      <c r="A111" s="46"/>
      <c r="B111" s="49"/>
      <c r="C111" s="49"/>
      <c r="D111" s="49"/>
      <c r="E111" s="49"/>
      <c r="F111" s="49"/>
      <c r="G111" s="49"/>
      <c r="H111" s="49"/>
      <c r="I111" s="49"/>
    </row>
    <row r="112" spans="1:9">
      <c r="A112" s="46"/>
      <c r="B112" s="49"/>
      <c r="C112" s="49"/>
      <c r="D112" s="49"/>
      <c r="E112" s="49"/>
      <c r="F112" s="49"/>
      <c r="G112" s="49"/>
      <c r="H112" s="49"/>
      <c r="I112" s="49"/>
    </row>
    <row r="113" spans="1:9">
      <c r="A113" s="4"/>
      <c r="B113" s="5"/>
      <c r="C113" s="6"/>
      <c r="D113" s="7"/>
      <c r="E113" s="7"/>
      <c r="F113" s="8"/>
      <c r="G113" s="4"/>
      <c r="H113" s="7"/>
      <c r="I113" s="9"/>
    </row>
    <row r="114" spans="1:9">
      <c r="A114" s="50"/>
      <c r="B114" s="17" t="s">
        <v>26</v>
      </c>
      <c r="C114" s="47"/>
      <c r="D114" s="48"/>
      <c r="E114" s="63" t="s">
        <v>27</v>
      </c>
      <c r="F114" s="63"/>
      <c r="G114" s="63"/>
      <c r="H114" s="63"/>
      <c r="I114" s="63"/>
    </row>
    <row r="115" spans="1:9">
      <c r="A115" s="50"/>
      <c r="B115" s="49"/>
      <c r="C115" s="47"/>
      <c r="D115" s="48"/>
      <c r="E115" s="72" t="s">
        <v>28</v>
      </c>
      <c r="F115" s="72"/>
      <c r="G115" s="72"/>
      <c r="H115" s="72"/>
      <c r="I115" s="72"/>
    </row>
    <row r="116" spans="1:9">
      <c r="A116" s="50"/>
      <c r="B116" s="49"/>
      <c r="C116" s="47"/>
      <c r="D116" s="48"/>
      <c r="E116" s="72" t="s">
        <v>29</v>
      </c>
      <c r="F116" s="72"/>
      <c r="G116" s="72"/>
      <c r="H116" s="72"/>
      <c r="I116" s="72"/>
    </row>
    <row r="117" spans="1:9">
      <c r="C117" s="7"/>
      <c r="D117" s="7"/>
      <c r="E117" s="7"/>
      <c r="F117" s="7"/>
      <c r="G117" s="7"/>
      <c r="H117" s="7"/>
      <c r="I117" s="7"/>
    </row>
    <row r="118" spans="1:9">
      <c r="C118" s="7"/>
      <c r="D118" s="7"/>
      <c r="E118" s="7"/>
      <c r="F118" s="7"/>
      <c r="G118" s="7"/>
      <c r="H118" s="7"/>
      <c r="I118" s="7"/>
    </row>
    <row r="119" spans="1:9">
      <c r="C119" s="7"/>
      <c r="D119" s="7"/>
      <c r="E119" s="7"/>
      <c r="F119" s="7"/>
      <c r="G119" s="7"/>
      <c r="H119" s="7"/>
      <c r="I119" s="7"/>
    </row>
    <row r="120" spans="1:9">
      <c r="C120" s="7"/>
      <c r="D120" s="7"/>
      <c r="E120" s="7"/>
      <c r="F120" s="7"/>
      <c r="G120" s="7"/>
      <c r="H120" s="7"/>
      <c r="I120" s="7"/>
    </row>
    <row r="121" spans="1:9">
      <c r="C121" s="7"/>
      <c r="D121" s="7"/>
      <c r="E121" s="7"/>
      <c r="F121" s="7"/>
      <c r="G121" s="7"/>
      <c r="H121" s="7"/>
      <c r="I121" s="7"/>
    </row>
    <row r="122" spans="1:9">
      <c r="C122" s="7"/>
      <c r="D122" s="7"/>
      <c r="E122" s="7"/>
      <c r="F122" s="7"/>
      <c r="G122" s="7"/>
      <c r="H122" s="7"/>
      <c r="I122" s="7"/>
    </row>
    <row r="123" spans="1:9">
      <c r="C123" s="7"/>
      <c r="D123" s="7"/>
      <c r="E123" s="7"/>
      <c r="F123" s="7"/>
      <c r="G123" s="7"/>
      <c r="H123" s="7"/>
      <c r="I123" s="7"/>
    </row>
    <row r="124" spans="1:9">
      <c r="C124" s="7"/>
      <c r="D124" s="7"/>
      <c r="E124" s="7"/>
      <c r="F124" s="7"/>
      <c r="G124" s="7"/>
      <c r="H124" s="7"/>
      <c r="I124" s="7"/>
    </row>
    <row r="125" spans="1:9">
      <c r="C125" s="7"/>
      <c r="D125" s="7"/>
      <c r="E125" s="7"/>
      <c r="F125" s="7"/>
      <c r="G125" s="7"/>
      <c r="H125" s="7"/>
      <c r="I125" s="7"/>
    </row>
    <row r="126" spans="1:9">
      <c r="C126" s="7"/>
      <c r="D126" s="7"/>
      <c r="E126" s="7"/>
      <c r="F126" s="7"/>
      <c r="G126" s="7"/>
      <c r="H126" s="7"/>
      <c r="I126" s="7"/>
    </row>
    <row r="127" spans="1:9">
      <c r="C127" s="7"/>
      <c r="D127" s="7"/>
      <c r="E127" s="7"/>
      <c r="F127" s="7"/>
      <c r="G127" s="7"/>
      <c r="H127" s="7"/>
      <c r="I127" s="7"/>
    </row>
    <row r="128" spans="1:9">
      <c r="C128" s="7"/>
      <c r="D128" s="7"/>
      <c r="E128" s="7"/>
      <c r="F128" s="7"/>
      <c r="G128" s="7"/>
      <c r="H128" s="7"/>
      <c r="I128" s="7"/>
    </row>
    <row r="129" spans="3:9">
      <c r="C129" s="7"/>
      <c r="D129" s="7"/>
      <c r="E129" s="7"/>
      <c r="F129" s="7"/>
      <c r="G129" s="7"/>
      <c r="H129" s="7"/>
      <c r="I129" s="7"/>
    </row>
    <row r="130" spans="3:9">
      <c r="C130" s="7"/>
      <c r="D130" s="7"/>
      <c r="E130" s="7"/>
      <c r="F130" s="7"/>
      <c r="G130" s="7"/>
      <c r="H130" s="7"/>
      <c r="I130" s="7"/>
    </row>
    <row r="131" spans="3:9">
      <c r="C131" s="7"/>
      <c r="D131" s="7"/>
      <c r="E131" s="7"/>
      <c r="F131" s="7"/>
      <c r="G131" s="7"/>
      <c r="H131" s="7"/>
      <c r="I131" s="7"/>
    </row>
    <row r="132" spans="3:9">
      <c r="C132" s="7"/>
      <c r="D132" s="7"/>
      <c r="E132" s="7"/>
      <c r="F132" s="7"/>
      <c r="G132" s="7"/>
      <c r="H132" s="7"/>
      <c r="I132" s="7"/>
    </row>
    <row r="133" spans="3:9">
      <c r="C133" s="7"/>
      <c r="D133" s="7"/>
      <c r="E133" s="7"/>
      <c r="F133" s="7"/>
      <c r="G133" s="7"/>
      <c r="H133" s="7"/>
      <c r="I133" s="7"/>
    </row>
    <row r="134" spans="3:9">
      <c r="C134" s="7"/>
      <c r="D134" s="7"/>
      <c r="E134" s="7"/>
      <c r="F134" s="7"/>
      <c r="G134" s="7"/>
      <c r="H134" s="7"/>
      <c r="I134" s="7"/>
    </row>
    <row r="135" spans="3:9">
      <c r="C135" s="7"/>
      <c r="D135" s="7"/>
      <c r="E135" s="7"/>
      <c r="F135" s="7"/>
      <c r="G135" s="7"/>
      <c r="H135" s="7"/>
      <c r="I135" s="7"/>
    </row>
    <row r="136" spans="3:9">
      <c r="C136" s="7"/>
      <c r="D136" s="7"/>
      <c r="E136" s="7"/>
      <c r="F136" s="7"/>
      <c r="G136" s="7"/>
      <c r="H136" s="7"/>
      <c r="I136" s="7"/>
    </row>
    <row r="137" spans="3:9">
      <c r="C137" s="7"/>
      <c r="D137" s="7"/>
      <c r="E137" s="7"/>
      <c r="F137" s="7"/>
      <c r="G137" s="7"/>
      <c r="H137" s="7"/>
      <c r="I137" s="7"/>
    </row>
    <row r="138" spans="3:9">
      <c r="C138" s="7"/>
      <c r="D138" s="7"/>
      <c r="E138" s="7"/>
      <c r="F138" s="7"/>
      <c r="G138" s="7"/>
      <c r="H138" s="7"/>
      <c r="I138" s="7"/>
    </row>
    <row r="139" spans="3:9">
      <c r="C139" s="7"/>
      <c r="D139" s="7"/>
      <c r="E139" s="7"/>
      <c r="F139" s="7"/>
      <c r="G139" s="7"/>
      <c r="H139" s="7"/>
      <c r="I139" s="7"/>
    </row>
    <row r="140" spans="3:9">
      <c r="C140" s="7"/>
      <c r="D140" s="7"/>
      <c r="E140" s="7"/>
      <c r="F140" s="7"/>
      <c r="G140" s="7"/>
      <c r="H140" s="7"/>
      <c r="I140" s="7"/>
    </row>
    <row r="141" spans="3:9">
      <c r="C141" s="7"/>
      <c r="D141" s="7"/>
      <c r="E141" s="7"/>
      <c r="F141" s="7"/>
      <c r="G141" s="7"/>
      <c r="H141" s="7"/>
      <c r="I141" s="7"/>
    </row>
    <row r="142" spans="3:9">
      <c r="C142" s="7"/>
      <c r="D142" s="7"/>
      <c r="E142" s="7"/>
      <c r="F142" s="7"/>
      <c r="G142" s="7"/>
      <c r="H142" s="7"/>
      <c r="I142" s="7"/>
    </row>
    <row r="143" spans="3:9">
      <c r="C143" s="7"/>
      <c r="D143" s="7"/>
      <c r="E143" s="7"/>
      <c r="F143" s="7"/>
      <c r="G143" s="7"/>
      <c r="H143" s="7"/>
      <c r="I143" s="7"/>
    </row>
    <row r="144" spans="3:9">
      <c r="C144" s="7"/>
      <c r="D144" s="7"/>
      <c r="E144" s="7"/>
      <c r="F144" s="7"/>
      <c r="G144" s="7"/>
      <c r="H144" s="7"/>
      <c r="I144" s="7"/>
    </row>
    <row r="145" spans="3:9">
      <c r="C145" s="7"/>
      <c r="D145" s="7"/>
      <c r="E145" s="7"/>
      <c r="F145" s="7"/>
      <c r="G145" s="7"/>
      <c r="H145" s="7"/>
      <c r="I145" s="7"/>
    </row>
    <row r="146" spans="3:9">
      <c r="C146" s="7"/>
      <c r="D146" s="7"/>
      <c r="E146" s="7"/>
      <c r="F146" s="7"/>
      <c r="G146" s="7"/>
      <c r="H146" s="7"/>
      <c r="I146" s="7"/>
    </row>
    <row r="147" spans="3:9">
      <c r="C147" s="7"/>
      <c r="D147" s="7"/>
      <c r="E147" s="7"/>
      <c r="F147" s="7"/>
      <c r="G147" s="7"/>
      <c r="H147" s="7"/>
      <c r="I147" s="7"/>
    </row>
    <row r="148" spans="3:9">
      <c r="C148" s="7"/>
      <c r="D148" s="7"/>
      <c r="E148" s="7"/>
      <c r="F148" s="7"/>
      <c r="G148" s="7"/>
      <c r="H148" s="7"/>
      <c r="I148" s="7"/>
    </row>
    <row r="149" spans="3:9">
      <c r="C149" s="7"/>
      <c r="D149" s="7"/>
      <c r="E149" s="7"/>
      <c r="F149" s="7"/>
      <c r="G149" s="7"/>
      <c r="H149" s="7"/>
      <c r="I149" s="7"/>
    </row>
    <row r="150" spans="3:9">
      <c r="C150" s="7"/>
      <c r="D150" s="7"/>
      <c r="E150" s="7"/>
      <c r="F150" s="7"/>
      <c r="G150" s="7"/>
      <c r="H150" s="7"/>
      <c r="I150" s="7"/>
    </row>
    <row r="151" spans="3:9">
      <c r="C151" s="7"/>
      <c r="D151" s="7"/>
      <c r="E151" s="7"/>
      <c r="F151" s="7"/>
      <c r="G151" s="7"/>
      <c r="H151" s="7"/>
      <c r="I151" s="7"/>
    </row>
    <row r="152" spans="3:9">
      <c r="C152" s="7"/>
      <c r="D152" s="7"/>
      <c r="E152" s="7"/>
      <c r="F152" s="7"/>
      <c r="G152" s="7"/>
      <c r="H152" s="7"/>
      <c r="I152" s="7"/>
    </row>
    <row r="153" spans="3:9">
      <c r="C153" s="7"/>
      <c r="D153" s="7"/>
      <c r="E153" s="7"/>
      <c r="F153" s="7"/>
      <c r="G153" s="7"/>
      <c r="H153" s="7"/>
      <c r="I153" s="7"/>
    </row>
    <row r="154" spans="3:9">
      <c r="C154" s="7"/>
      <c r="D154" s="7"/>
      <c r="E154" s="7"/>
      <c r="F154" s="7"/>
      <c r="G154" s="7"/>
      <c r="H154" s="7"/>
      <c r="I154" s="7"/>
    </row>
    <row r="155" spans="3:9">
      <c r="C155" s="7"/>
      <c r="D155" s="7"/>
      <c r="E155" s="7"/>
      <c r="F155" s="7"/>
      <c r="G155" s="7"/>
      <c r="H155" s="7"/>
      <c r="I155" s="7"/>
    </row>
    <row r="156" spans="3:9">
      <c r="C156" s="7"/>
      <c r="D156" s="7"/>
      <c r="E156" s="7"/>
      <c r="F156" s="7"/>
      <c r="G156" s="7"/>
      <c r="H156" s="7"/>
      <c r="I156" s="7"/>
    </row>
    <row r="157" spans="3:9">
      <c r="C157" s="7"/>
      <c r="D157" s="7"/>
      <c r="E157" s="7"/>
      <c r="F157" s="7"/>
      <c r="G157" s="7"/>
      <c r="H157" s="7"/>
      <c r="I157" s="7"/>
    </row>
    <row r="158" spans="3:9">
      <c r="C158" s="7"/>
      <c r="D158" s="7"/>
      <c r="E158" s="7"/>
      <c r="F158" s="7"/>
      <c r="G158" s="7"/>
      <c r="H158" s="7"/>
      <c r="I158" s="7"/>
    </row>
    <row r="159" spans="3:9">
      <c r="C159" s="7"/>
      <c r="D159" s="7"/>
      <c r="E159" s="7"/>
      <c r="F159" s="7"/>
      <c r="G159" s="7"/>
      <c r="H159" s="7"/>
      <c r="I159" s="7"/>
    </row>
    <row r="160" spans="3:9">
      <c r="C160" s="7"/>
      <c r="D160" s="7"/>
      <c r="E160" s="7"/>
      <c r="F160" s="7"/>
      <c r="G160" s="7"/>
      <c r="H160" s="7"/>
      <c r="I160" s="7"/>
    </row>
    <row r="161" spans="3:9">
      <c r="C161" s="7"/>
      <c r="D161" s="7"/>
      <c r="E161" s="7"/>
      <c r="F161" s="7"/>
      <c r="G161" s="7"/>
      <c r="H161" s="7"/>
      <c r="I161" s="7"/>
    </row>
    <row r="162" spans="3:9">
      <c r="C162" s="7"/>
      <c r="D162" s="7"/>
      <c r="E162" s="7"/>
      <c r="F162" s="7"/>
      <c r="G162" s="7"/>
      <c r="H162" s="7"/>
      <c r="I162" s="7"/>
    </row>
    <row r="163" spans="3:9">
      <c r="C163" s="7"/>
      <c r="D163" s="7"/>
      <c r="E163" s="7"/>
      <c r="F163" s="7"/>
      <c r="G163" s="7"/>
      <c r="H163" s="7"/>
      <c r="I163" s="7"/>
    </row>
    <row r="164" spans="3:9">
      <c r="C164" s="7"/>
      <c r="D164" s="7"/>
      <c r="E164" s="7"/>
      <c r="F164" s="7"/>
      <c r="G164" s="7"/>
      <c r="H164" s="7"/>
      <c r="I164" s="7"/>
    </row>
    <row r="165" spans="3:9">
      <c r="C165" s="7"/>
      <c r="D165" s="7"/>
      <c r="E165" s="7"/>
      <c r="F165" s="7"/>
      <c r="G165" s="7"/>
      <c r="H165" s="7"/>
      <c r="I165" s="7"/>
    </row>
    <row r="166" spans="3:9">
      <c r="C166" s="7"/>
      <c r="D166" s="7"/>
      <c r="E166" s="7"/>
      <c r="F166" s="7"/>
      <c r="G166" s="7"/>
      <c r="H166" s="7"/>
      <c r="I166" s="7"/>
    </row>
    <row r="167" spans="3:9">
      <c r="C167" s="7"/>
      <c r="D167" s="7"/>
      <c r="E167" s="7"/>
      <c r="F167" s="7"/>
      <c r="G167" s="7"/>
      <c r="H167" s="7"/>
      <c r="I167" s="7"/>
    </row>
    <row r="168" spans="3:9">
      <c r="C168" s="7"/>
      <c r="D168" s="7"/>
      <c r="E168" s="7"/>
      <c r="F168" s="7"/>
      <c r="G168" s="7"/>
      <c r="H168" s="7"/>
      <c r="I168" s="7"/>
    </row>
    <row r="169" spans="3:9">
      <c r="C169" s="7"/>
      <c r="D169" s="7"/>
      <c r="E169" s="7"/>
      <c r="F169" s="7"/>
      <c r="G169" s="7"/>
      <c r="H169" s="7"/>
      <c r="I169" s="7"/>
    </row>
    <row r="170" spans="3:9">
      <c r="C170" s="7"/>
      <c r="D170" s="7"/>
      <c r="E170" s="7"/>
      <c r="F170" s="7"/>
      <c r="G170" s="7"/>
      <c r="H170" s="7"/>
      <c r="I170" s="7"/>
    </row>
    <row r="171" spans="3:9">
      <c r="C171" s="7"/>
      <c r="D171" s="7"/>
      <c r="E171" s="7"/>
      <c r="F171" s="7"/>
      <c r="G171" s="7"/>
      <c r="H171" s="7"/>
      <c r="I171" s="7"/>
    </row>
    <row r="172" spans="3:9">
      <c r="C172" s="7"/>
      <c r="D172" s="7"/>
      <c r="E172" s="7"/>
      <c r="F172" s="7"/>
      <c r="G172" s="7"/>
      <c r="H172" s="7"/>
      <c r="I172" s="7"/>
    </row>
    <row r="173" spans="3:9">
      <c r="C173" s="7"/>
      <c r="D173" s="7"/>
      <c r="E173" s="7"/>
      <c r="F173" s="7"/>
      <c r="G173" s="7"/>
      <c r="H173" s="7"/>
      <c r="I173" s="7"/>
    </row>
    <row r="174" spans="3:9">
      <c r="C174" s="7"/>
      <c r="D174" s="7"/>
      <c r="E174" s="7"/>
      <c r="F174" s="7"/>
      <c r="G174" s="7"/>
      <c r="H174" s="7"/>
      <c r="I174" s="7"/>
    </row>
    <row r="175" spans="3:9">
      <c r="C175" s="7"/>
      <c r="D175" s="7"/>
      <c r="E175" s="7"/>
      <c r="F175" s="7"/>
      <c r="G175" s="7"/>
      <c r="H175" s="7"/>
      <c r="I175" s="7"/>
    </row>
    <row r="176" spans="3:9">
      <c r="C176" s="7"/>
      <c r="D176" s="7"/>
      <c r="E176" s="7"/>
      <c r="F176" s="7"/>
      <c r="G176" s="7"/>
      <c r="H176" s="7"/>
      <c r="I176" s="7"/>
    </row>
    <row r="177" spans="3:9">
      <c r="C177" s="7"/>
      <c r="D177" s="7"/>
      <c r="E177" s="7"/>
      <c r="F177" s="7"/>
      <c r="G177" s="7"/>
      <c r="H177" s="7"/>
      <c r="I177" s="7"/>
    </row>
    <row r="178" spans="3:9">
      <c r="C178" s="7"/>
      <c r="D178" s="7"/>
      <c r="E178" s="7"/>
      <c r="F178" s="7"/>
      <c r="G178" s="7"/>
      <c r="H178" s="7"/>
      <c r="I178" s="7"/>
    </row>
    <row r="179" spans="3:9">
      <c r="C179" s="7"/>
      <c r="D179" s="7"/>
      <c r="E179" s="7"/>
      <c r="F179" s="7"/>
      <c r="G179" s="7"/>
      <c r="H179" s="7"/>
      <c r="I179" s="7"/>
    </row>
    <row r="180" spans="3:9">
      <c r="C180" s="7"/>
      <c r="D180" s="7"/>
      <c r="E180" s="7"/>
      <c r="F180" s="7"/>
      <c r="G180" s="7"/>
      <c r="H180" s="7"/>
      <c r="I180" s="7"/>
    </row>
    <row r="181" spans="3:9">
      <c r="C181" s="7"/>
      <c r="D181" s="7"/>
      <c r="E181" s="7"/>
      <c r="F181" s="7"/>
      <c r="G181" s="7"/>
      <c r="H181" s="7"/>
      <c r="I181" s="7"/>
    </row>
    <row r="182" spans="3:9">
      <c r="C182" s="7"/>
      <c r="D182" s="7"/>
      <c r="E182" s="7"/>
      <c r="F182" s="7"/>
      <c r="G182" s="7"/>
      <c r="H182" s="7"/>
      <c r="I182" s="7"/>
    </row>
    <row r="183" spans="3:9">
      <c r="C183" s="7"/>
      <c r="D183" s="7"/>
      <c r="E183" s="7"/>
      <c r="F183" s="7"/>
      <c r="G183" s="7"/>
      <c r="H183" s="7"/>
      <c r="I183" s="7"/>
    </row>
    <row r="184" spans="3:9">
      <c r="C184" s="7"/>
      <c r="D184" s="7"/>
      <c r="E184" s="7"/>
      <c r="F184" s="7"/>
      <c r="G184" s="7"/>
      <c r="H184" s="7"/>
      <c r="I184" s="7"/>
    </row>
    <row r="185" spans="3:9">
      <c r="C185" s="7"/>
      <c r="D185" s="7"/>
      <c r="E185" s="7"/>
      <c r="F185" s="7"/>
      <c r="G185" s="7"/>
      <c r="H185" s="7"/>
      <c r="I185" s="7"/>
    </row>
    <row r="186" spans="3:9">
      <c r="C186" s="7"/>
      <c r="D186" s="7"/>
      <c r="E186" s="7"/>
      <c r="F186" s="7"/>
      <c r="G186" s="7"/>
      <c r="H186" s="7"/>
      <c r="I186" s="7"/>
    </row>
    <row r="187" spans="3:9">
      <c r="C187" s="7"/>
      <c r="D187" s="7"/>
      <c r="E187" s="7"/>
      <c r="F187" s="7"/>
      <c r="G187" s="7"/>
      <c r="H187" s="7"/>
      <c r="I187" s="7"/>
    </row>
    <row r="188" spans="3:9">
      <c r="C188" s="7"/>
      <c r="D188" s="7"/>
      <c r="E188" s="7"/>
      <c r="F188" s="7"/>
      <c r="G188" s="7"/>
      <c r="H188" s="7"/>
      <c r="I188" s="7"/>
    </row>
    <row r="189" spans="3:9">
      <c r="C189" s="7"/>
      <c r="D189" s="7"/>
      <c r="E189" s="7"/>
      <c r="F189" s="7"/>
      <c r="G189" s="7"/>
      <c r="H189" s="7"/>
      <c r="I189" s="7"/>
    </row>
    <row r="190" spans="3:9">
      <c r="E190" s="7"/>
      <c r="H190" s="7"/>
    </row>
    <row r="191" spans="3:9">
      <c r="E191" s="7"/>
      <c r="H191" s="7"/>
    </row>
    <row r="192" spans="3:9">
      <c r="E192" s="7"/>
      <c r="H192" s="7"/>
    </row>
    <row r="193" spans="5:8">
      <c r="E193" s="7"/>
      <c r="H193" s="7"/>
    </row>
    <row r="194" spans="5:8">
      <c r="E194" s="7"/>
      <c r="H194" s="7"/>
    </row>
    <row r="195" spans="5:8">
      <c r="E195" s="7"/>
      <c r="H195" s="7"/>
    </row>
    <row r="196" spans="5:8">
      <c r="E196" s="7"/>
      <c r="H196" s="7"/>
    </row>
    <row r="197" spans="5:8">
      <c r="E197" s="7"/>
      <c r="H197" s="7"/>
    </row>
    <row r="198" spans="5:8">
      <c r="E198" s="7"/>
      <c r="H198" s="7"/>
    </row>
    <row r="199" spans="5:8">
      <c r="E199" s="7"/>
      <c r="H199" s="7"/>
    </row>
    <row r="200" spans="5:8">
      <c r="E200" s="7"/>
      <c r="H200" s="7"/>
    </row>
    <row r="201" spans="5:8">
      <c r="E201" s="7"/>
      <c r="H201" s="7"/>
    </row>
    <row r="202" spans="5:8">
      <c r="E202" s="7"/>
      <c r="H202" s="7"/>
    </row>
    <row r="203" spans="5:8">
      <c r="E203" s="7"/>
      <c r="H203" s="7"/>
    </row>
    <row r="204" spans="5:8">
      <c r="E204" s="7"/>
      <c r="H204" s="7"/>
    </row>
    <row r="205" spans="5:8">
      <c r="E205" s="7"/>
      <c r="H205" s="7"/>
    </row>
    <row r="206" spans="5:8">
      <c r="E206" s="7"/>
      <c r="H206" s="7"/>
    </row>
    <row r="207" spans="5:8">
      <c r="E207" s="7"/>
      <c r="H207" s="7"/>
    </row>
    <row r="208" spans="5:8">
      <c r="E208" s="7"/>
      <c r="H208" s="7"/>
    </row>
    <row r="209" spans="5:8">
      <c r="E209" s="7"/>
      <c r="H209" s="7"/>
    </row>
    <row r="210" spans="5:8">
      <c r="E210" s="7"/>
      <c r="H210" s="7"/>
    </row>
    <row r="211" spans="5:8">
      <c r="E211" s="7"/>
      <c r="H211" s="7"/>
    </row>
    <row r="212" spans="5:8">
      <c r="E212" s="7"/>
      <c r="H212" s="7"/>
    </row>
    <row r="213" spans="5:8">
      <c r="E213" s="7"/>
      <c r="H213" s="7"/>
    </row>
    <row r="214" spans="5:8">
      <c r="E214" s="7"/>
      <c r="H214" s="7"/>
    </row>
    <row r="215" spans="5:8">
      <c r="E215" s="7"/>
      <c r="H215" s="7"/>
    </row>
  </sheetData>
  <mergeCells count="49">
    <mergeCell ref="C90:D90"/>
    <mergeCell ref="G1:I1"/>
    <mergeCell ref="B103:I103"/>
    <mergeCell ref="B109:I109"/>
    <mergeCell ref="E54:I54"/>
    <mergeCell ref="E55:I55"/>
    <mergeCell ref="C79:D79"/>
    <mergeCell ref="E79:F79"/>
    <mergeCell ref="H79:I79"/>
    <mergeCell ref="E97:I97"/>
    <mergeCell ref="B44:I44"/>
    <mergeCell ref="B46:I46"/>
    <mergeCell ref="B48:I48"/>
    <mergeCell ref="E53:I53"/>
    <mergeCell ref="C89:D89"/>
    <mergeCell ref="E89:F89"/>
    <mergeCell ref="G89:I89"/>
    <mergeCell ref="G31:I31"/>
    <mergeCell ref="E36:I36"/>
    <mergeCell ref="E37:I37"/>
    <mergeCell ref="E38:I38"/>
    <mergeCell ref="A40:I40"/>
    <mergeCell ref="B42:I42"/>
    <mergeCell ref="E98:I98"/>
    <mergeCell ref="E114:I114"/>
    <mergeCell ref="E115:I115"/>
    <mergeCell ref="E116:I116"/>
    <mergeCell ref="B105:I105"/>
    <mergeCell ref="B107:I107"/>
    <mergeCell ref="A2:I2"/>
    <mergeCell ref="C5:I5"/>
    <mergeCell ref="C14:D14"/>
    <mergeCell ref="E14:F14"/>
    <mergeCell ref="H14:I14"/>
    <mergeCell ref="A101:I101"/>
    <mergeCell ref="C91:D91"/>
    <mergeCell ref="E91:F91"/>
    <mergeCell ref="G91:I91"/>
    <mergeCell ref="E99:I99"/>
    <mergeCell ref="E90:F90"/>
    <mergeCell ref="G90:I90"/>
    <mergeCell ref="C29:D29"/>
    <mergeCell ref="E29:F29"/>
    <mergeCell ref="G29:I29"/>
    <mergeCell ref="C30:D30"/>
    <mergeCell ref="E30:F30"/>
    <mergeCell ref="G30:I30"/>
    <mergeCell ref="C31:D31"/>
    <mergeCell ref="E31:F31"/>
  </mergeCells>
  <phoneticPr fontId="4" type="noConversion"/>
  <pageMargins left="1.4" right="0.5" top="0.7" bottom="1.3" header="0.5" footer="0.5"/>
  <pageSetup paperSize="5" orientation="portrait" r:id="rId1"/>
  <headerFooter alignWithMargins="0"/>
  <ignoredErrors>
    <ignoredError sqref="I24 I86"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Abstract of all</vt:lpstr>
      <vt:lpstr>Schedule B</vt:lpstr>
    </vt:vector>
  </TitlesOfParts>
  <Company>Ihsan Computers Dadu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sarang</dc:creator>
  <cp:lastModifiedBy>Rashid Hussain</cp:lastModifiedBy>
  <cp:lastPrinted>2017-08-26T10:09:15Z</cp:lastPrinted>
  <dcterms:created xsi:type="dcterms:W3CDTF">2008-06-19T18:15:50Z</dcterms:created>
  <dcterms:modified xsi:type="dcterms:W3CDTF">2017-08-26T10:15:17Z</dcterms:modified>
</cp:coreProperties>
</file>