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11)"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I15" i="4"/>
  <c r="C15"/>
  <c r="R15" s="1"/>
  <c r="A14"/>
  <c r="I13"/>
  <c r="C13"/>
  <c r="R13" s="1"/>
  <c r="A12"/>
  <c r="I11"/>
  <c r="C11"/>
  <c r="R11" s="1"/>
  <c r="A10"/>
  <c r="I9"/>
  <c r="A8"/>
  <c r="I7"/>
  <c r="A6"/>
  <c r="I5"/>
  <c r="C5"/>
  <c r="R5" s="1"/>
  <c r="A4"/>
  <c r="A3"/>
  <c r="R16" l="1"/>
  <c r="C9"/>
  <c r="R9" s="1"/>
  <c r="C7"/>
  <c r="R7" s="1"/>
</calcChain>
</file>

<file path=xl/sharedStrings.xml><?xml version="1.0" encoding="utf-8"?>
<sst xmlns="http://schemas.openxmlformats.org/spreadsheetml/2006/main" count="41" uniqueCount="16">
  <si>
    <t>SCHEDULE "B"</t>
  </si>
  <si>
    <t>Cft</t>
  </si>
  <si>
    <t>Sft</t>
  </si>
  <si>
    <t>P % 0 Cft</t>
  </si>
  <si>
    <t>P % Cft</t>
  </si>
  <si>
    <t>P % Sft</t>
  </si>
  <si>
    <t>Work No.14</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</si>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</sst>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14%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Chouderoo, Union Council Saeed Pur, District Council, Tando Muhammad Khan.</v>
          </cell>
        </row>
        <row r="2">
          <cell r="A2" t="str">
            <v>1. Barrow pit earth excavation undressed  lead upto 100 ft. (a) in ordinary soil). (G.S.I No.03, P-01).</v>
          </cell>
        </row>
        <row r="5">
          <cell r="C5">
            <v>19975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3102</v>
          </cell>
          <cell r="I15">
            <v>9416.2800000000007</v>
          </cell>
        </row>
        <row r="16">
          <cell r="A16" t="str">
            <v>5. Cement concrete plain i/c placing, compacting, finishing, and curing complete (including screening and washing of stone aggregate without shuttering). Ratio (1:2:4). (G.S.I.No.5(f) P-15).</v>
          </cell>
        </row>
        <row r="19">
          <cell r="C19">
            <v>2350</v>
          </cell>
          <cell r="I19">
            <v>14429.25</v>
          </cell>
        </row>
        <row r="20">
          <cell r="A20" t="str">
            <v>6. Erection and removal of centering for R.C.C or plain C.C works for Partial wood vertical B class. (G.S.I.No.18(b-II) P-21).</v>
          </cell>
        </row>
        <row r="22">
          <cell r="C22">
            <v>300</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sqref="A1:R1"/>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Chouderoo, Union Council Saeed Pur,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19975</v>
      </c>
      <c r="D5" s="10" t="s">
        <v>1</v>
      </c>
      <c r="E5" s="10"/>
      <c r="F5" s="11" t="s">
        <v>8</v>
      </c>
      <c r="G5" s="11"/>
      <c r="H5" s="11"/>
      <c r="I5" s="12">
        <f>[1]Sheet3!I5</f>
        <v>2117.5</v>
      </c>
      <c r="J5" s="13" t="s">
        <v>3</v>
      </c>
      <c r="K5" s="13"/>
      <c r="L5" s="13"/>
      <c r="M5" s="13"/>
      <c r="N5" s="14"/>
      <c r="O5" s="14"/>
      <c r="Q5" s="16" t="s">
        <v>9</v>
      </c>
      <c r="R5" s="17">
        <f>(C5*I5)/1000</f>
        <v>42297.0625</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19975</v>
      </c>
      <c r="D7" s="10" t="s">
        <v>1</v>
      </c>
      <c r="E7" s="10"/>
      <c r="F7" s="11" t="s">
        <v>8</v>
      </c>
      <c r="G7" s="11"/>
      <c r="H7" s="11"/>
      <c r="I7" s="12">
        <f>[1]Sheet3!I8</f>
        <v>187.55</v>
      </c>
      <c r="J7" s="13" t="s">
        <v>3</v>
      </c>
      <c r="K7" s="13"/>
      <c r="L7" s="13"/>
      <c r="M7" s="13"/>
      <c r="N7" s="14"/>
      <c r="O7" s="14"/>
      <c r="Q7" s="16" t="s">
        <v>9</v>
      </c>
      <c r="R7" s="17">
        <f>(C7*I7)/1000</f>
        <v>3746.3112500000002</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19975</v>
      </c>
      <c r="D9" s="10" t="s">
        <v>1</v>
      </c>
      <c r="E9" s="10"/>
      <c r="F9" s="11" t="s">
        <v>8</v>
      </c>
      <c r="G9" s="11"/>
      <c r="H9" s="11"/>
      <c r="I9" s="12">
        <f>[1]Sheet3!I11</f>
        <v>5794.1</v>
      </c>
      <c r="J9" s="13" t="s">
        <v>3</v>
      </c>
      <c r="K9" s="13"/>
      <c r="L9" s="13"/>
      <c r="M9" s="13"/>
      <c r="N9" s="14"/>
      <c r="O9" s="14"/>
      <c r="Q9" s="16" t="s">
        <v>9</v>
      </c>
      <c r="R9" s="17">
        <f>(C9*I9)/1000</f>
        <v>115737.14750000001</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3102</v>
      </c>
      <c r="D11" s="10" t="s">
        <v>1</v>
      </c>
      <c r="E11" s="10"/>
      <c r="F11" s="11" t="s">
        <v>8</v>
      </c>
      <c r="G11" s="11"/>
      <c r="H11" s="11"/>
      <c r="I11" s="12">
        <f>[1]Sheet3!I15</f>
        <v>9416.2800000000007</v>
      </c>
      <c r="J11" s="13" t="s">
        <v>4</v>
      </c>
      <c r="K11" s="13"/>
      <c r="L11" s="13"/>
      <c r="M11" s="13"/>
      <c r="N11" s="14"/>
      <c r="O11" s="14"/>
      <c r="Q11" s="16" t="s">
        <v>9</v>
      </c>
      <c r="R11" s="17">
        <f>(C11*I11)%</f>
        <v>292093.00560000003</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2350</v>
      </c>
      <c r="D13" s="10" t="s">
        <v>1</v>
      </c>
      <c r="E13" s="10"/>
      <c r="F13" s="11" t="s">
        <v>8</v>
      </c>
      <c r="G13" s="11"/>
      <c r="H13" s="11"/>
      <c r="I13" s="12">
        <f>[1]Sheet3!I19</f>
        <v>14429.25</v>
      </c>
      <c r="J13" s="13" t="s">
        <v>4</v>
      </c>
      <c r="K13" s="13"/>
      <c r="L13" s="13"/>
      <c r="M13" s="13"/>
      <c r="N13" s="14"/>
      <c r="O13" s="14"/>
      <c r="Q13" s="16" t="s">
        <v>9</v>
      </c>
      <c r="R13" s="17">
        <f>(C13*I13)%</f>
        <v>339087.375</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300</v>
      </c>
      <c r="D15" s="10" t="s">
        <v>2</v>
      </c>
      <c r="E15" s="10"/>
      <c r="F15" s="11" t="s">
        <v>8</v>
      </c>
      <c r="G15" s="11"/>
      <c r="H15" s="11"/>
      <c r="I15" s="12">
        <f>[1]Sheet3!I22</f>
        <v>3127.41</v>
      </c>
      <c r="J15" s="13" t="s">
        <v>5</v>
      </c>
      <c r="K15" s="13"/>
      <c r="L15" s="13"/>
      <c r="M15" s="13"/>
      <c r="N15" s="14"/>
      <c r="O15" s="14"/>
      <c r="Q15" s="16" t="s">
        <v>9</v>
      </c>
      <c r="R15" s="17">
        <f>(C15*I15)%</f>
        <v>9382.23</v>
      </c>
    </row>
    <row r="16" spans="1:19" s="5" customFormat="1" ht="24.75" customHeight="1">
      <c r="O16" s="19" t="s">
        <v>10</v>
      </c>
      <c r="P16" s="19"/>
      <c r="Q16" s="20" t="s">
        <v>9</v>
      </c>
      <c r="R16" s="21">
        <f>SUM(R5:R15)</f>
        <v>802343.13185000001</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(11)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2011-04-01T16:46:09Z</dcterms:modified>
</cp:coreProperties>
</file>