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6 (9)" sheetId="4" r:id="rId1"/>
    <sheet name="Sheet2" sheetId="2" r:id="rId2"/>
    <sheet name="Sheet3" sheetId="3" r:id="rId3"/>
  </sheets>
  <externalReferences>
    <externalReference r:id="rId4"/>
  </externalReferences>
  <calcPr calcId="124519"/>
</workbook>
</file>

<file path=xl/calcChain.xml><?xml version="1.0" encoding="utf-8"?>
<calcChain xmlns="http://schemas.openxmlformats.org/spreadsheetml/2006/main">
  <c r="R15" i="4"/>
  <c r="I15"/>
  <c r="C15"/>
  <c r="A14"/>
  <c r="R13"/>
  <c r="I13"/>
  <c r="C13"/>
  <c r="A12"/>
  <c r="R11"/>
  <c r="I11"/>
  <c r="C11"/>
  <c r="A10"/>
  <c r="I9"/>
  <c r="A8"/>
  <c r="I7"/>
  <c r="A6"/>
  <c r="R5"/>
  <c r="I5"/>
  <c r="C5"/>
  <c r="C9" s="1"/>
  <c r="R9" s="1"/>
  <c r="A4"/>
  <c r="A3"/>
  <c r="R16" l="1"/>
  <c r="C7"/>
  <c r="R7" s="1"/>
</calcChain>
</file>

<file path=xl/sharedStrings.xml><?xml version="1.0" encoding="utf-8"?>
<sst xmlns="http://schemas.openxmlformats.org/spreadsheetml/2006/main" count="41" uniqueCount="16">
  <si>
    <t>SCHEDULE "B"</t>
  </si>
  <si>
    <t>Cft</t>
  </si>
  <si>
    <t>Sft</t>
  </si>
  <si>
    <t>P % 0 Cft</t>
  </si>
  <si>
    <t>P % Cft</t>
  </si>
  <si>
    <t>P % Sft</t>
  </si>
  <si>
    <t>Work No.11</t>
  </si>
  <si>
    <t>Qtty:-</t>
  </si>
  <si>
    <t xml:space="preserve"> @  Rs :-</t>
  </si>
  <si>
    <t>Rs:-</t>
  </si>
  <si>
    <t>TOTAL</t>
  </si>
  <si>
    <t>CONTRACTOR</t>
  </si>
  <si>
    <t>DISTRICT ENGINEER</t>
  </si>
  <si>
    <t>District Council</t>
  </si>
  <si>
    <t>Tando Muhamamd Khan</t>
  </si>
  <si>
    <t>CHIEF OFFICER</t>
  </si>
</sst>
</file>

<file path=xl/styles.xml><?xml version="1.0" encoding="utf-8"?>
<styleSheet xmlns="http://schemas.openxmlformats.org/spreadsheetml/2006/main">
  <fonts count="7">
    <font>
      <sz val="11"/>
      <color theme="1"/>
      <name val="Calibri"/>
      <family val="2"/>
      <scheme val="minor"/>
    </font>
    <font>
      <b/>
      <sz val="14"/>
      <color theme="1"/>
      <name val="Arial Narrow"/>
      <family val="2"/>
    </font>
    <font>
      <b/>
      <sz val="26"/>
      <color theme="1"/>
      <name val="Arial Narrow"/>
      <family val="2"/>
    </font>
    <font>
      <b/>
      <u/>
      <sz val="12"/>
      <color theme="1"/>
      <name val="Arial Narrow"/>
      <family val="2"/>
    </font>
    <font>
      <b/>
      <sz val="12"/>
      <color theme="1"/>
      <name val="Arial Narrow"/>
      <family val="2"/>
    </font>
    <font>
      <sz val="11"/>
      <color theme="1"/>
      <name val="Arial Narrow"/>
      <family val="2"/>
    </font>
    <font>
      <b/>
      <sz val="11"/>
      <color theme="1"/>
      <name val="Arial Narrow"/>
      <family val="2"/>
    </font>
  </fonts>
  <fills count="2">
    <fill>
      <patternFill patternType="none"/>
    </fill>
    <fill>
      <patternFill patternType="gray125"/>
    </fill>
  </fills>
  <borders count="2">
    <border>
      <left/>
      <right/>
      <top/>
      <bottom/>
      <diagonal/>
    </border>
    <border>
      <left/>
      <right/>
      <top style="thin">
        <color auto="1"/>
      </top>
      <bottom/>
      <diagonal/>
    </border>
  </borders>
  <cellStyleXfs count="1">
    <xf numFmtId="0" fontId="0" fillId="0" borderId="0"/>
  </cellStyleXfs>
  <cellXfs count="29">
    <xf numFmtId="0" fontId="0" fillId="0" borderId="0" xfId="0"/>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center" vertical="center" wrapText="1"/>
    </xf>
    <xf numFmtId="0" fontId="4" fillId="0" borderId="0" xfId="0" applyFont="1" applyAlignment="1">
      <alignment vertical="top"/>
    </xf>
    <xf numFmtId="0" fontId="5" fillId="0" borderId="0" xfId="0" applyFont="1"/>
    <xf numFmtId="1" fontId="5" fillId="0" borderId="0" xfId="0" applyNumberFormat="1" applyFont="1" applyAlignment="1">
      <alignment horizontal="left" vertical="top" wrapText="1"/>
    </xf>
    <xf numFmtId="1" fontId="5" fillId="0" borderId="0" xfId="0" applyNumberFormat="1" applyFont="1" applyAlignment="1">
      <alignment vertical="top"/>
    </xf>
    <xf numFmtId="1" fontId="6" fillId="0" borderId="0" xfId="0" applyNumberFormat="1" applyFont="1" applyAlignment="1">
      <alignment horizontal="right" vertical="center"/>
    </xf>
    <xf numFmtId="2" fontId="6" fillId="0" borderId="0" xfId="0" applyNumberFormat="1" applyFont="1" applyAlignment="1">
      <alignment horizontal="right" vertical="center"/>
    </xf>
    <xf numFmtId="1" fontId="6" fillId="0" borderId="0" xfId="0" applyNumberFormat="1" applyFont="1" applyAlignment="1">
      <alignment horizontal="left" vertical="center"/>
    </xf>
    <xf numFmtId="1" fontId="5" fillId="0" borderId="0" xfId="0" applyNumberFormat="1" applyFont="1" applyAlignment="1">
      <alignment horizontal="right" vertical="center"/>
    </xf>
    <xf numFmtId="2" fontId="5" fillId="0" borderId="0" xfId="0" applyNumberFormat="1" applyFont="1" applyAlignment="1">
      <alignment horizontal="left" vertical="center"/>
    </xf>
    <xf numFmtId="1" fontId="6" fillId="0" borderId="0" xfId="0" applyNumberFormat="1" applyFont="1" applyAlignment="1">
      <alignment horizontal="center" vertical="center"/>
    </xf>
    <xf numFmtId="1" fontId="6" fillId="0" borderId="0" xfId="0" applyNumberFormat="1" applyFont="1" applyAlignment="1">
      <alignment horizontal="center" vertical="center"/>
    </xf>
    <xf numFmtId="0" fontId="6" fillId="0" borderId="0" xfId="0" applyFont="1"/>
    <xf numFmtId="0" fontId="6" fillId="0" borderId="0" xfId="0" applyFont="1" applyAlignment="1">
      <alignment horizontal="center" vertical="center"/>
    </xf>
    <xf numFmtId="3" fontId="5" fillId="0" borderId="0" xfId="0" applyNumberFormat="1" applyFont="1" applyAlignment="1">
      <alignment horizontal="left" vertical="center"/>
    </xf>
    <xf numFmtId="1" fontId="5" fillId="0" borderId="0" xfId="0" applyNumberFormat="1" applyFont="1" applyAlignment="1">
      <alignment vertical="center"/>
    </xf>
    <xf numFmtId="0" fontId="6" fillId="0" borderId="1" xfId="0" applyFont="1" applyBorder="1" applyAlignment="1">
      <alignment horizontal="right" vertical="center"/>
    </xf>
    <xf numFmtId="0" fontId="6" fillId="0" borderId="1" xfId="0" applyFont="1" applyBorder="1" applyAlignment="1">
      <alignment horizontal="center" vertical="center"/>
    </xf>
    <xf numFmtId="3" fontId="6" fillId="0" borderId="1" xfId="0" applyNumberFormat="1" applyFont="1" applyBorder="1" applyAlignment="1">
      <alignment horizontal="left" vertical="center"/>
    </xf>
    <xf numFmtId="0" fontId="5" fillId="0" borderId="0" xfId="0" applyFont="1" applyAlignment="1">
      <alignment horizontal="center" vertical="center"/>
    </xf>
    <xf numFmtId="0" fontId="5" fillId="0" borderId="0" xfId="0" applyFont="1" applyAlignment="1">
      <alignment horizontal="left" vertical="center"/>
    </xf>
    <xf numFmtId="3" fontId="5" fillId="0" borderId="0" xfId="0" applyNumberFormat="1" applyFont="1"/>
    <xf numFmtId="0" fontId="6" fillId="0" borderId="0" xfId="0" applyFont="1" applyAlignment="1">
      <alignment horizontal="center"/>
    </xf>
    <xf numFmtId="0" fontId="5" fillId="0" borderId="0" xfId="0" applyFont="1" applyAlignment="1">
      <alignment horizontal="center"/>
    </xf>
    <xf numFmtId="0" fontId="0" fillId="0" borderId="0" xfId="0" applyAlignment="1">
      <alignment horizontal="center" vertical="center"/>
    </xf>
    <xf numFmtId="0" fontId="0" fillId="0" borderId="0" xfId="0" applyAlignment="1">
      <alignment horizontal="left"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160;\rahim\Work%20No.11%20C.C%20Block.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s>
    <sheetDataSet>
      <sheetData sheetId="0"/>
      <sheetData sheetId="1"/>
      <sheetData sheetId="2">
        <row r="1">
          <cell r="A1" t="str">
            <v>Detail Working Estimate of Construction of C.C Block Street at Village Yar Mohammad Solangi, Union Council Saeed Pur, District Council, Tando Muhammad Khan.</v>
          </cell>
        </row>
        <row r="2">
          <cell r="A2" t="str">
            <v>1. Barrow pit earth excavation undressed  lead upto 100 ft. (a) in ordinary soil). (G.S.I No.03, P-01).</v>
          </cell>
        </row>
        <row r="5">
          <cell r="C5">
            <v>19975</v>
          </cell>
          <cell r="I5">
            <v>2117.5</v>
          </cell>
        </row>
        <row r="6">
          <cell r="A6" t="str">
            <v>2. Dressing and leveling of earth work to designed section etc complete.
(b) In Ordinary or Hard soil. (G.S.I No 11, P-3).</v>
          </cell>
        </row>
        <row r="8">
          <cell r="I8">
            <v>187.55</v>
          </cell>
        </row>
        <row r="9">
          <cell r="A9" t="str">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ell>
        </row>
        <row r="11">
          <cell r="I11">
            <v>5794.1</v>
          </cell>
        </row>
        <row r="12">
          <cell r="A12" t="str">
            <v>4. Cement Concrete brick or stone ballast 1-1/2" to 2" Gauge Ratio. (1:4:8). (G.S.I.No.4(b) P-14).</v>
          </cell>
        </row>
        <row r="15">
          <cell r="C15">
            <v>3102</v>
          </cell>
          <cell r="I15">
            <v>9416.2800000000007</v>
          </cell>
        </row>
        <row r="16">
          <cell r="A16" t="str">
            <v>5. Cement concrete plain i/c placing, compacting, finishing, and curing complete (including screening and washing of stone aggregate without shuttering). Ratio (1:2:4). (G.S.I.No.5(f) P-15).</v>
          </cell>
        </row>
        <row r="19">
          <cell r="C19">
            <v>2350</v>
          </cell>
          <cell r="I19">
            <v>14429.25</v>
          </cell>
        </row>
        <row r="20">
          <cell r="A20" t="str">
            <v>6. Erection and removal of centering for R.C.C or plain C.C works for Partial wood vertical B class. (G.S.I.No.18(b-II) P-21).</v>
          </cell>
        </row>
        <row r="22">
          <cell r="C22">
            <v>300</v>
          </cell>
          <cell r="I22">
            <v>3127.41</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28"/>
  <sheetViews>
    <sheetView tabSelected="1" workbookViewId="0">
      <selection activeCell="A4" sqref="A4:P4"/>
    </sheetView>
  </sheetViews>
  <sheetFormatPr defaultRowHeight="15"/>
  <cols>
    <col min="1" max="1" width="4.42578125" customWidth="1"/>
    <col min="2" max="2" width="2.7109375" customWidth="1"/>
    <col min="3" max="3" width="8.42578125" customWidth="1"/>
    <col min="4" max="4" width="4.140625" customWidth="1"/>
    <col min="5" max="5" width="7.85546875" customWidth="1"/>
    <col min="6" max="6" width="2.7109375" customWidth="1"/>
    <col min="7" max="7" width="5.28515625" customWidth="1"/>
    <col min="8" max="8" width="2.85546875" customWidth="1"/>
    <col min="9" max="9" width="8.5703125" customWidth="1"/>
    <col min="10" max="10" width="3.140625" customWidth="1"/>
    <col min="11" max="11" width="5.7109375" customWidth="1"/>
    <col min="12" max="12" width="2.85546875" customWidth="1"/>
    <col min="13" max="13" width="4.5703125" customWidth="1"/>
    <col min="14" max="14" width="3.7109375" customWidth="1"/>
    <col min="15" max="15" width="8.28515625" customWidth="1"/>
    <col min="16" max="16" width="4" customWidth="1"/>
    <col min="17" max="17" width="3.5703125" style="27" customWidth="1"/>
    <col min="18" max="18" width="9.7109375" style="28" customWidth="1"/>
  </cols>
  <sheetData>
    <row r="1" spans="1:19" ht="22.5" customHeight="1">
      <c r="A1" s="1" t="s">
        <v>6</v>
      </c>
      <c r="B1" s="1"/>
      <c r="C1" s="1"/>
      <c r="D1" s="1"/>
      <c r="E1" s="1"/>
      <c r="F1" s="1"/>
      <c r="G1" s="1"/>
      <c r="H1" s="1"/>
      <c r="I1" s="1"/>
      <c r="J1" s="1"/>
      <c r="K1" s="1"/>
      <c r="L1" s="1"/>
      <c r="M1" s="1"/>
      <c r="N1" s="1"/>
      <c r="O1" s="1"/>
      <c r="P1" s="1"/>
      <c r="Q1" s="1"/>
      <c r="R1" s="1"/>
    </row>
    <row r="2" spans="1:19" ht="42.75" customHeight="1">
      <c r="A2" s="2" t="s">
        <v>0</v>
      </c>
      <c r="B2" s="2"/>
      <c r="C2" s="2"/>
      <c r="D2" s="2"/>
      <c r="E2" s="2"/>
      <c r="F2" s="2"/>
      <c r="G2" s="2"/>
      <c r="H2" s="2"/>
      <c r="I2" s="2"/>
      <c r="J2" s="2"/>
      <c r="K2" s="2"/>
      <c r="L2" s="2"/>
      <c r="M2" s="2"/>
      <c r="N2" s="2"/>
      <c r="O2" s="2"/>
      <c r="P2" s="2"/>
      <c r="Q2" s="2"/>
      <c r="R2" s="2"/>
    </row>
    <row r="3" spans="1:19" s="5" customFormat="1" ht="48" customHeight="1">
      <c r="A3" s="3" t="str">
        <f>[1]Sheet3!A1</f>
        <v>Detail Working Estimate of Construction of C.C Block Street at Village Yar Mohammad Solangi, Union Council Saeed Pur, District Council, Tando Muhammad Khan.</v>
      </c>
      <c r="B3" s="3"/>
      <c r="C3" s="3"/>
      <c r="D3" s="3"/>
      <c r="E3" s="3"/>
      <c r="F3" s="3"/>
      <c r="G3" s="3"/>
      <c r="H3" s="3"/>
      <c r="I3" s="3"/>
      <c r="J3" s="3"/>
      <c r="K3" s="3"/>
      <c r="L3" s="3"/>
      <c r="M3" s="3"/>
      <c r="N3" s="3"/>
      <c r="O3" s="3"/>
      <c r="P3" s="3"/>
      <c r="Q3" s="3"/>
      <c r="R3" s="3"/>
      <c r="S3" s="4"/>
    </row>
    <row r="4" spans="1:19" s="5" customFormat="1" ht="22.5" customHeight="1">
      <c r="A4" s="6" t="str">
        <f>[1]Sheet3!A2</f>
        <v>1. Barrow pit earth excavation undressed  lead upto 100 ft. (a) in ordinary soil). (G.S.I No.03, P-01).</v>
      </c>
      <c r="B4" s="6"/>
      <c r="C4" s="6"/>
      <c r="D4" s="6"/>
      <c r="E4" s="6"/>
      <c r="F4" s="6"/>
      <c r="G4" s="6"/>
      <c r="H4" s="6"/>
      <c r="I4" s="6"/>
      <c r="J4" s="6"/>
      <c r="K4" s="6"/>
      <c r="L4" s="6"/>
      <c r="M4" s="6"/>
      <c r="N4" s="6"/>
      <c r="O4" s="6"/>
      <c r="P4" s="6"/>
      <c r="Q4" s="7"/>
      <c r="R4" s="7"/>
    </row>
    <row r="5" spans="1:19" s="15" customFormat="1" ht="30.75" customHeight="1">
      <c r="A5" s="8" t="s">
        <v>7</v>
      </c>
      <c r="B5" s="8"/>
      <c r="C5" s="9">
        <f>[1]Sheet3!C5</f>
        <v>19975</v>
      </c>
      <c r="D5" s="10" t="s">
        <v>1</v>
      </c>
      <c r="E5" s="10"/>
      <c r="F5" s="11" t="s">
        <v>8</v>
      </c>
      <c r="G5" s="11"/>
      <c r="H5" s="11"/>
      <c r="I5" s="12">
        <f>[1]Sheet3!I5</f>
        <v>2117.5</v>
      </c>
      <c r="J5" s="13" t="s">
        <v>3</v>
      </c>
      <c r="K5" s="13"/>
      <c r="L5" s="13"/>
      <c r="M5" s="13"/>
      <c r="N5" s="14"/>
      <c r="O5" s="14"/>
      <c r="Q5" s="16" t="s">
        <v>9</v>
      </c>
      <c r="R5" s="17">
        <f>(C5*I5)/1000</f>
        <v>42297.0625</v>
      </c>
    </row>
    <row r="6" spans="1:19" s="5" customFormat="1" ht="37.5" customHeight="1">
      <c r="A6" s="6" t="str">
        <f>[1]Sheet3!A6</f>
        <v>2. Dressing and leveling of earth work to designed section etc complete.
(b) In Ordinary or Hard soil. (G.S.I No 11, P-3).</v>
      </c>
      <c r="B6" s="6"/>
      <c r="C6" s="6"/>
      <c r="D6" s="6"/>
      <c r="E6" s="6"/>
      <c r="F6" s="6"/>
      <c r="G6" s="6"/>
      <c r="H6" s="6"/>
      <c r="I6" s="6"/>
      <c r="J6" s="6"/>
      <c r="K6" s="6"/>
      <c r="L6" s="6"/>
      <c r="M6" s="6"/>
      <c r="N6" s="6"/>
      <c r="O6" s="6"/>
      <c r="P6" s="6"/>
      <c r="Q6" s="7"/>
      <c r="R6" s="7"/>
    </row>
    <row r="7" spans="1:19" s="15" customFormat="1" ht="30" customHeight="1">
      <c r="A7" s="8" t="s">
        <v>7</v>
      </c>
      <c r="B7" s="8"/>
      <c r="C7" s="9">
        <f>C5</f>
        <v>19975</v>
      </c>
      <c r="D7" s="10" t="s">
        <v>1</v>
      </c>
      <c r="E7" s="10"/>
      <c r="F7" s="11" t="s">
        <v>8</v>
      </c>
      <c r="G7" s="11"/>
      <c r="H7" s="11"/>
      <c r="I7" s="12">
        <f>[1]Sheet3!I8</f>
        <v>187.55</v>
      </c>
      <c r="J7" s="13" t="s">
        <v>3</v>
      </c>
      <c r="K7" s="13"/>
      <c r="L7" s="13"/>
      <c r="M7" s="13"/>
      <c r="N7" s="14"/>
      <c r="O7" s="14"/>
      <c r="Q7" s="16" t="s">
        <v>9</v>
      </c>
      <c r="R7" s="17">
        <f>(C7*I7)/1000</f>
        <v>3746.3112500000002</v>
      </c>
    </row>
    <row r="8" spans="1:19" s="5" customFormat="1" ht="71.25" customHeight="1">
      <c r="A8" s="6" t="str">
        <f>[1]Sheet3!A9</f>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
      <c r="B8" s="6"/>
      <c r="C8" s="6"/>
      <c r="D8" s="6"/>
      <c r="E8" s="6"/>
      <c r="F8" s="6"/>
      <c r="G8" s="6"/>
      <c r="H8" s="6"/>
      <c r="I8" s="6"/>
      <c r="J8" s="6"/>
      <c r="K8" s="6"/>
      <c r="L8" s="6"/>
      <c r="M8" s="6"/>
      <c r="N8" s="6"/>
      <c r="O8" s="6"/>
      <c r="P8" s="6"/>
      <c r="Q8" s="7"/>
      <c r="R8" s="7"/>
    </row>
    <row r="9" spans="1:19" s="15" customFormat="1" ht="26.25" customHeight="1">
      <c r="A9" s="8" t="s">
        <v>7</v>
      </c>
      <c r="B9" s="8"/>
      <c r="C9" s="9">
        <f>C5</f>
        <v>19975</v>
      </c>
      <c r="D9" s="10" t="s">
        <v>1</v>
      </c>
      <c r="E9" s="10"/>
      <c r="F9" s="11" t="s">
        <v>8</v>
      </c>
      <c r="G9" s="11"/>
      <c r="H9" s="11"/>
      <c r="I9" s="12">
        <f>[1]Sheet3!I11</f>
        <v>5794.1</v>
      </c>
      <c r="J9" s="13" t="s">
        <v>3</v>
      </c>
      <c r="K9" s="13"/>
      <c r="L9" s="13"/>
      <c r="M9" s="13"/>
      <c r="N9" s="14"/>
      <c r="O9" s="14"/>
      <c r="Q9" s="16" t="s">
        <v>9</v>
      </c>
      <c r="R9" s="17">
        <f>(C9*I9)/1000</f>
        <v>115737.14750000001</v>
      </c>
    </row>
    <row r="10" spans="1:19" s="5" customFormat="1" ht="20.25" customHeight="1">
      <c r="A10" s="6" t="str">
        <f>[1]Sheet3!A12</f>
        <v>4. Cement Concrete brick or stone ballast 1-1/2" to 2" Gauge Ratio. (1:4:8). (G.S.I.No.4(b) P-14).</v>
      </c>
      <c r="B10" s="6"/>
      <c r="C10" s="6"/>
      <c r="D10" s="6"/>
      <c r="E10" s="6"/>
      <c r="F10" s="6"/>
      <c r="G10" s="6"/>
      <c r="H10" s="6"/>
      <c r="I10" s="6"/>
      <c r="J10" s="6"/>
      <c r="K10" s="6"/>
      <c r="L10" s="6"/>
      <c r="M10" s="6"/>
      <c r="N10" s="6"/>
      <c r="O10" s="6"/>
      <c r="P10" s="6"/>
      <c r="Q10" s="7"/>
      <c r="R10" s="7"/>
    </row>
    <row r="11" spans="1:19" s="15" customFormat="1" ht="30" customHeight="1">
      <c r="A11" s="8" t="s">
        <v>7</v>
      </c>
      <c r="B11" s="8"/>
      <c r="C11" s="9">
        <f>[1]Sheet3!C15</f>
        <v>3102</v>
      </c>
      <c r="D11" s="10" t="s">
        <v>1</v>
      </c>
      <c r="E11" s="10"/>
      <c r="F11" s="11" t="s">
        <v>8</v>
      </c>
      <c r="G11" s="11"/>
      <c r="H11" s="11"/>
      <c r="I11" s="12">
        <f>[1]Sheet3!I15</f>
        <v>9416.2800000000007</v>
      </c>
      <c r="J11" s="13" t="s">
        <v>4</v>
      </c>
      <c r="K11" s="13"/>
      <c r="L11" s="13"/>
      <c r="M11" s="13"/>
      <c r="N11" s="14"/>
      <c r="O11" s="14"/>
      <c r="Q11" s="16" t="s">
        <v>9</v>
      </c>
      <c r="R11" s="17">
        <f>(C11*I11)%</f>
        <v>292093.00560000003</v>
      </c>
    </row>
    <row r="12" spans="1:19" s="5" customFormat="1" ht="39" customHeight="1">
      <c r="A12" s="6" t="str">
        <f>[1]Sheet3!A16</f>
        <v>5. Cement concrete plain i/c placing, compacting, finishing, and curing complete (including screening and washing of stone aggregate without shuttering). Ratio (1:2:4). (G.S.I.No.5(f) P-15).</v>
      </c>
      <c r="B12" s="6"/>
      <c r="C12" s="6"/>
      <c r="D12" s="6"/>
      <c r="E12" s="6"/>
      <c r="F12" s="6"/>
      <c r="G12" s="6"/>
      <c r="H12" s="6"/>
      <c r="I12" s="6"/>
      <c r="J12" s="6"/>
      <c r="K12" s="6"/>
      <c r="L12" s="6"/>
      <c r="M12" s="6"/>
      <c r="N12" s="6"/>
      <c r="O12" s="6"/>
      <c r="P12" s="6"/>
      <c r="Q12" s="7"/>
      <c r="R12" s="7"/>
    </row>
    <row r="13" spans="1:19" s="15" customFormat="1" ht="29.25" customHeight="1">
      <c r="A13" s="8" t="s">
        <v>7</v>
      </c>
      <c r="B13" s="8"/>
      <c r="C13" s="9">
        <f>[1]Sheet3!C19</f>
        <v>2350</v>
      </c>
      <c r="D13" s="10" t="s">
        <v>1</v>
      </c>
      <c r="E13" s="10"/>
      <c r="F13" s="11" t="s">
        <v>8</v>
      </c>
      <c r="G13" s="11"/>
      <c r="H13" s="11"/>
      <c r="I13" s="12">
        <f>[1]Sheet3!I19</f>
        <v>14429.25</v>
      </c>
      <c r="J13" s="13" t="s">
        <v>4</v>
      </c>
      <c r="K13" s="13"/>
      <c r="L13" s="13"/>
      <c r="M13" s="13"/>
      <c r="N13" s="14"/>
      <c r="O13" s="14"/>
      <c r="Q13" s="16" t="s">
        <v>9</v>
      </c>
      <c r="R13" s="17">
        <f>(C13*I13)%</f>
        <v>339087.375</v>
      </c>
    </row>
    <row r="14" spans="1:19" s="5" customFormat="1" ht="36.75" customHeight="1">
      <c r="A14" s="6" t="str">
        <f>[1]Sheet3!A20</f>
        <v>6. Erection and removal of centering for R.C.C or plain C.C works for Partial wood vertical B class. (G.S.I.No.18(b-II) P-21).</v>
      </c>
      <c r="B14" s="6"/>
      <c r="C14" s="6"/>
      <c r="D14" s="6"/>
      <c r="E14" s="6"/>
      <c r="F14" s="6"/>
      <c r="G14" s="6"/>
      <c r="H14" s="6"/>
      <c r="I14" s="6"/>
      <c r="J14" s="6"/>
      <c r="K14" s="6"/>
      <c r="L14" s="6"/>
      <c r="M14" s="6"/>
      <c r="N14" s="6"/>
      <c r="O14" s="6"/>
      <c r="P14" s="6"/>
      <c r="Q14" s="18"/>
      <c r="R14" s="18"/>
    </row>
    <row r="15" spans="1:19" s="15" customFormat="1" ht="30" customHeight="1">
      <c r="A15" s="8" t="s">
        <v>7</v>
      </c>
      <c r="B15" s="8"/>
      <c r="C15" s="9">
        <f>[1]Sheet3!C22</f>
        <v>300</v>
      </c>
      <c r="D15" s="10" t="s">
        <v>2</v>
      </c>
      <c r="E15" s="10"/>
      <c r="F15" s="11" t="s">
        <v>8</v>
      </c>
      <c r="G15" s="11"/>
      <c r="H15" s="11"/>
      <c r="I15" s="12">
        <f>[1]Sheet3!I22</f>
        <v>3127.41</v>
      </c>
      <c r="J15" s="13" t="s">
        <v>5</v>
      </c>
      <c r="K15" s="13"/>
      <c r="L15" s="13"/>
      <c r="M15" s="13"/>
      <c r="N15" s="14"/>
      <c r="O15" s="14"/>
      <c r="Q15" s="16" t="s">
        <v>9</v>
      </c>
      <c r="R15" s="17">
        <f>(C15*I15)%</f>
        <v>9382.23</v>
      </c>
    </row>
    <row r="16" spans="1:19" s="5" customFormat="1" ht="24.75" customHeight="1">
      <c r="O16" s="19" t="s">
        <v>10</v>
      </c>
      <c r="P16" s="19"/>
      <c r="Q16" s="20" t="s">
        <v>9</v>
      </c>
      <c r="R16" s="21">
        <f>SUM(R5:R15)</f>
        <v>802343.13185000001</v>
      </c>
    </row>
    <row r="17" spans="3:25" s="5" customFormat="1" ht="16.5">
      <c r="Q17" s="22"/>
      <c r="R17" s="23"/>
      <c r="Y17" s="24"/>
    </row>
    <row r="18" spans="3:25" s="5" customFormat="1" ht="16.5">
      <c r="Q18" s="22"/>
      <c r="R18" s="23"/>
    </row>
    <row r="19" spans="3:25" s="5" customFormat="1" ht="16.5">
      <c r="C19" s="25" t="s">
        <v>11</v>
      </c>
      <c r="J19" s="25"/>
      <c r="Q19" s="25" t="s">
        <v>12</v>
      </c>
      <c r="R19" s="23"/>
    </row>
    <row r="20" spans="3:25" s="5" customFormat="1" ht="16.5">
      <c r="D20" s="26"/>
      <c r="J20" s="26"/>
      <c r="Q20" s="26" t="s">
        <v>13</v>
      </c>
      <c r="R20" s="23"/>
    </row>
    <row r="21" spans="3:25" s="5" customFormat="1" ht="16.5">
      <c r="D21" s="26"/>
      <c r="J21" s="26"/>
      <c r="Q21" s="26" t="s">
        <v>14</v>
      </c>
      <c r="R21" s="23"/>
    </row>
    <row r="22" spans="3:25" s="5" customFormat="1" ht="16.5" customHeight="1">
      <c r="I22" s="25" t="s">
        <v>15</v>
      </c>
      <c r="Q22" s="22"/>
      <c r="R22" s="23"/>
    </row>
    <row r="23" spans="3:25" s="5" customFormat="1" ht="16.5">
      <c r="I23" s="26" t="s">
        <v>13</v>
      </c>
      <c r="Q23" s="22"/>
      <c r="R23" s="23"/>
    </row>
    <row r="24" spans="3:25" s="5" customFormat="1" ht="16.5">
      <c r="I24" s="26" t="s">
        <v>14</v>
      </c>
      <c r="J24" s="25"/>
      <c r="Q24" s="22"/>
      <c r="R24" s="23"/>
    </row>
    <row r="25" spans="3:25" s="5" customFormat="1" ht="16.5">
      <c r="J25" s="26"/>
      <c r="Q25" s="22"/>
      <c r="R25" s="23"/>
    </row>
    <row r="26" spans="3:25" s="5" customFormat="1" ht="16.5">
      <c r="J26" s="26"/>
      <c r="Q26" s="22"/>
      <c r="R26" s="23"/>
    </row>
    <row r="27" spans="3:25" s="5" customFormat="1" ht="16.5">
      <c r="Q27" s="22"/>
      <c r="R27" s="23"/>
    </row>
    <row r="28" spans="3:25" s="5" customFormat="1" ht="16.5">
      <c r="Q28" s="22"/>
      <c r="R28" s="23"/>
    </row>
  </sheetData>
  <mergeCells count="34">
    <mergeCell ref="A15:B15"/>
    <mergeCell ref="D15:E15"/>
    <mergeCell ref="F15:H15"/>
    <mergeCell ref="J15:M15"/>
    <mergeCell ref="O16:P16"/>
    <mergeCell ref="A12:P12"/>
    <mergeCell ref="A13:B13"/>
    <mergeCell ref="D13:E13"/>
    <mergeCell ref="F13:H13"/>
    <mergeCell ref="J13:M13"/>
    <mergeCell ref="A14:P14"/>
    <mergeCell ref="A9:B9"/>
    <mergeCell ref="D9:E9"/>
    <mergeCell ref="F9:H9"/>
    <mergeCell ref="J9:M9"/>
    <mergeCell ref="A10:P10"/>
    <mergeCell ref="A11:B11"/>
    <mergeCell ref="D11:E11"/>
    <mergeCell ref="F11:H11"/>
    <mergeCell ref="J11:M11"/>
    <mergeCell ref="A6:P6"/>
    <mergeCell ref="A7:B7"/>
    <mergeCell ref="D7:E7"/>
    <mergeCell ref="F7:H7"/>
    <mergeCell ref="J7:M7"/>
    <mergeCell ref="A8:P8"/>
    <mergeCell ref="A1:R1"/>
    <mergeCell ref="A2:R2"/>
    <mergeCell ref="A3:R3"/>
    <mergeCell ref="A4:P4"/>
    <mergeCell ref="A5:B5"/>
    <mergeCell ref="D5:E5"/>
    <mergeCell ref="F5:H5"/>
    <mergeCell ref="J5:M5"/>
  </mergeCells>
  <pageMargins left="0.45" right="0.45" top="0.5" bottom="0.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Sheet6 (9)</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2011-04-01T16:44:00Z</dcterms:modified>
</cp:coreProperties>
</file>