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6)"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C7" l="1"/>
  <c r="R7" s="1"/>
  <c r="R16" s="1"/>
</calcChain>
</file>

<file path=xl/sharedStrings.xml><?xml version="1.0" encoding="utf-8"?>
<sst xmlns="http://schemas.openxmlformats.org/spreadsheetml/2006/main" count="41" uniqueCount="16">
  <si>
    <t>SCHEDULE "B"</t>
  </si>
  <si>
    <t>Cft</t>
  </si>
  <si>
    <t>Sft</t>
  </si>
  <si>
    <t>P % 0 Cft</t>
  </si>
  <si>
    <t>P % Cft</t>
  </si>
  <si>
    <t>P % Sft</t>
  </si>
  <si>
    <t>Work No.08</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</si>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</sst>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8%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Qasim Dars, Union Council Saeed Pur,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activeCell="A2" sqref="A2:R2"/>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Qasim Dars, Union Council Saeed Pur,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19975</v>
      </c>
      <c r="D5" s="10" t="s">
        <v>1</v>
      </c>
      <c r="E5" s="10"/>
      <c r="F5" s="11" t="s">
        <v>8</v>
      </c>
      <c r="G5" s="11"/>
      <c r="H5" s="11"/>
      <c r="I5" s="12">
        <f>[1]Sheet3!I5</f>
        <v>2117.5</v>
      </c>
      <c r="J5" s="13" t="s">
        <v>3</v>
      </c>
      <c r="K5" s="13"/>
      <c r="L5" s="13"/>
      <c r="M5" s="13"/>
      <c r="N5" s="14"/>
      <c r="O5" s="14"/>
      <c r="Q5" s="16" t="s">
        <v>9</v>
      </c>
      <c r="R5" s="17">
        <f>(C5*I5)/1000</f>
        <v>42297.0625</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19975</v>
      </c>
      <c r="D7" s="10" t="s">
        <v>1</v>
      </c>
      <c r="E7" s="10"/>
      <c r="F7" s="11" t="s">
        <v>8</v>
      </c>
      <c r="G7" s="11"/>
      <c r="H7" s="11"/>
      <c r="I7" s="12">
        <f>[1]Sheet3!I8</f>
        <v>187.55</v>
      </c>
      <c r="J7" s="13" t="s">
        <v>3</v>
      </c>
      <c r="K7" s="13"/>
      <c r="L7" s="13"/>
      <c r="M7" s="13"/>
      <c r="N7" s="14"/>
      <c r="O7" s="14"/>
      <c r="Q7" s="16" t="s">
        <v>9</v>
      </c>
      <c r="R7" s="17">
        <f>(C7*I7)/1000</f>
        <v>3746.3112500000002</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19975</v>
      </c>
      <c r="D9" s="10" t="s">
        <v>1</v>
      </c>
      <c r="E9" s="10"/>
      <c r="F9" s="11" t="s">
        <v>8</v>
      </c>
      <c r="G9" s="11"/>
      <c r="H9" s="11"/>
      <c r="I9" s="12">
        <f>[1]Sheet3!I11</f>
        <v>5794.1</v>
      </c>
      <c r="J9" s="13" t="s">
        <v>3</v>
      </c>
      <c r="K9" s="13"/>
      <c r="L9" s="13"/>
      <c r="M9" s="13"/>
      <c r="N9" s="14"/>
      <c r="O9" s="14"/>
      <c r="Q9" s="16" t="s">
        <v>9</v>
      </c>
      <c r="R9" s="17">
        <f>(C9*I9)/1000</f>
        <v>115737.14750000001</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3102</v>
      </c>
      <c r="D11" s="10" t="s">
        <v>1</v>
      </c>
      <c r="E11" s="10"/>
      <c r="F11" s="11" t="s">
        <v>8</v>
      </c>
      <c r="G11" s="11"/>
      <c r="H11" s="11"/>
      <c r="I11" s="12">
        <f>[1]Sheet3!I15</f>
        <v>9416.2800000000007</v>
      </c>
      <c r="J11" s="13" t="s">
        <v>4</v>
      </c>
      <c r="K11" s="13"/>
      <c r="L11" s="13"/>
      <c r="M11" s="13"/>
      <c r="N11" s="14"/>
      <c r="O11" s="14"/>
      <c r="Q11" s="16" t="s">
        <v>9</v>
      </c>
      <c r="R11" s="17">
        <f>(C11*I11)%</f>
        <v>292093.00560000003</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2350</v>
      </c>
      <c r="D13" s="10" t="s">
        <v>1</v>
      </c>
      <c r="E13" s="10"/>
      <c r="F13" s="11" t="s">
        <v>8</v>
      </c>
      <c r="G13" s="11"/>
      <c r="H13" s="11"/>
      <c r="I13" s="12">
        <f>[1]Sheet3!I19</f>
        <v>14429.25</v>
      </c>
      <c r="J13" s="13" t="s">
        <v>4</v>
      </c>
      <c r="K13" s="13"/>
      <c r="L13" s="13"/>
      <c r="M13" s="13"/>
      <c r="N13" s="14"/>
      <c r="O13" s="14"/>
      <c r="Q13" s="16" t="s">
        <v>9</v>
      </c>
      <c r="R13" s="17">
        <f>(C13*I13)%</f>
        <v>339087.375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300</v>
      </c>
      <c r="D15" s="10" t="s">
        <v>2</v>
      </c>
      <c r="E15" s="10"/>
      <c r="F15" s="11" t="s">
        <v>8</v>
      </c>
      <c r="G15" s="11"/>
      <c r="H15" s="11"/>
      <c r="I15" s="12">
        <f>[1]Sheet3!I22</f>
        <v>3127.41</v>
      </c>
      <c r="J15" s="13" t="s">
        <v>5</v>
      </c>
      <c r="K15" s="13"/>
      <c r="L15" s="13"/>
      <c r="M15" s="13"/>
      <c r="N15" s="14"/>
      <c r="O15" s="14"/>
      <c r="Q15" s="16" t="s">
        <v>9</v>
      </c>
      <c r="R15" s="17">
        <f>(C15*I15)%</f>
        <v>9382.23</v>
      </c>
    </row>
    <row r="16" spans="1:19" s="5" customFormat="1" ht="24.75" customHeight="1">
      <c r="O16" s="19" t="s">
        <v>10</v>
      </c>
      <c r="P16" s="19"/>
      <c r="Q16" s="20" t="s">
        <v>9</v>
      </c>
      <c r="R16" s="21">
        <f>SUM(R5:R15)</f>
        <v>802343.13185000001</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(6)</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2011-04-01T16:41:42Z</dcterms:modified>
</cp:coreProperties>
</file>