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35" windowWidth="14355" windowHeight="7935"/>
  </bookViews>
  <sheets>
    <sheet name="Part B" sheetId="4" r:id="rId1"/>
    <sheet name="Sheet2" sheetId="2" r:id="rId2"/>
    <sheet name="Sheet3" sheetId="3" r:id="rId3"/>
  </sheets>
  <calcPr calcId="124519"/>
</workbook>
</file>

<file path=xl/calcChain.xml><?xml version="1.0" encoding="utf-8"?>
<calcChain xmlns="http://schemas.openxmlformats.org/spreadsheetml/2006/main">
  <c r="K17" i="4"/>
  <c r="K11" l="1"/>
  <c r="K10"/>
  <c r="K27" l="1"/>
  <c r="K21"/>
  <c r="K20"/>
  <c r="K18"/>
  <c r="K14"/>
  <c r="K9" l="1"/>
  <c r="K8"/>
  <c r="K6" l="1"/>
  <c r="K7"/>
  <c r="K16" l="1"/>
  <c r="K15"/>
  <c r="K12" l="1"/>
  <c r="K24" l="1"/>
  <c r="K22"/>
  <c r="K19"/>
  <c r="K13"/>
</calcChain>
</file>

<file path=xl/sharedStrings.xml><?xml version="1.0" encoding="utf-8"?>
<sst xmlns="http://schemas.openxmlformats.org/spreadsheetml/2006/main" count="59" uniqueCount="47">
  <si>
    <t>S.#</t>
  </si>
  <si>
    <t>Description</t>
  </si>
  <si>
    <t>Rate</t>
  </si>
  <si>
    <t>Unit</t>
  </si>
  <si>
    <t>Amount</t>
  </si>
  <si>
    <t>%Cft</t>
  </si>
  <si>
    <t>%cft</t>
  </si>
  <si>
    <t>Pacca Brick Work in foundation &amp; Plinth 1:6. (S.I No.4 P-19)</t>
  </si>
  <si>
    <t>Grand Total Rs.</t>
  </si>
  <si>
    <t>%Sft</t>
  </si>
  <si>
    <t>Painting old surfaces.(C) painting of door and windows any type (S.I No.4 P-67)</t>
  </si>
  <si>
    <t>P.Cwt</t>
  </si>
  <si>
    <t>Cement plaster 1/2" thick ratio 1:6 (S.I No.13 P-51)</t>
  </si>
  <si>
    <t>Cement plaster 3/8" thick ratio 1:4 (S.I No.11 P-51)</t>
  </si>
  <si>
    <t>P.Rft</t>
  </si>
  <si>
    <t>RCC work including all labour and material except the cost of steel reinforcement and its abour for bending and binding which will be paid separately. This rate also includes all kinds of forms moulds lifiting shuttering curring rendering and finishing the exposed surface (i/c screening and washing of shingle) SI No.6 P-15).</t>
  </si>
  <si>
    <t>White glazed tiles 1/4" thick dado jointed in white cement and laid 1:2 cement and mortar 3/4" thick including finishing. (S.I No.37 P-44)</t>
  </si>
  <si>
    <t>Glazed tiles dado 1/4" thick laid in pigment over 1:2 cement sand mortar 3/4" thick including finishing. (S.I No.38 P-44)</t>
  </si>
  <si>
    <t>Extra labour rate for making cement plaster pattas/band around straight or carved openings and around the edges of roof slabs, the width not less than 6" with fine finishing as derected by Engineer incharge. (S.I No.35 P-54)</t>
  </si>
  <si>
    <t>Painting old surfaces (d) painting guard bars gets iron bars paintings railings including standard braces etc (S.I No. 4 P-67)</t>
  </si>
  <si>
    <t>Difference of S.R Cement.</t>
  </si>
  <si>
    <t>P.Bag</t>
  </si>
  <si>
    <t>10% Above /below3 on the Rates of CSR</t>
  </si>
  <si>
    <t>Amount tobe added/aeduted on</t>
  </si>
  <si>
    <t>basis of premium quoted Total (b)           =</t>
  </si>
  <si>
    <t>Total A+B Rs:(a)__________Rs: (b)_____________</t>
  </si>
  <si>
    <t>Rs________________________</t>
  </si>
  <si>
    <t>RCC (a) 10% Rs:_______________</t>
  </si>
  <si>
    <t>Total Amount Rs:_____________</t>
  </si>
  <si>
    <t>Fabrication (a) 10% Above Rs:___________</t>
  </si>
  <si>
    <t>Total (A)=+b in Words &amp; Figure___________________________________________________</t>
  </si>
  <si>
    <t>NOTE:-</t>
  </si>
  <si>
    <t>Quantities/Rates can be changed after Techinical sanctioned is recieved from</t>
  </si>
  <si>
    <t>Competant authortity.</t>
  </si>
  <si>
    <t>CONTRACTORT</t>
  </si>
  <si>
    <t>Extra labour rate for making grooves of 1"x1/4" or 3/4"x1/2" plastered surface with true edges both vertically and horizontly with uniform depth and with groove base smoothly finished etc complete as per instruction of Engineer incharge.                                                                                                                                                                                                                       (S.I No.34 P-54)</t>
  </si>
  <si>
    <t>Bill of Quantity (B.O.Q)</t>
  </si>
  <si>
    <t>Distempering Two coats. (S.I No.24 P-53)</t>
  </si>
  <si>
    <t>(LAVATORY BLOCK) (2016-17 Programme)</t>
  </si>
  <si>
    <t>%.Sft</t>
  </si>
  <si>
    <t>Dismantling RCC work seperatiling form concrete cleaning and straingthing the same etc complete (S.I No.20 P-10)</t>
  </si>
  <si>
    <t>Dismantling cement concrete plain 1:2:4                                                                                                                                                                                                                                                                                       (S.I No.19 P-10)</t>
  </si>
  <si>
    <t>Removing Cement or lime plaster (S.I No.53 P-13)</t>
  </si>
  <si>
    <t>White wash three coats.(S.No. 26a/P.53)</t>
  </si>
  <si>
    <r>
      <rPr>
        <b/>
        <sz val="11"/>
        <color theme="1"/>
        <rFont val="Trebuchet MS"/>
        <family val="2"/>
      </rPr>
      <t xml:space="preserve">Name of Work: </t>
    </r>
    <r>
      <rPr>
        <sz val="11"/>
        <color theme="1"/>
        <rFont val="Trebuchet MS"/>
        <family val="2"/>
      </rPr>
      <t>Repair /Maintenance of GGMS Walidad Chandio, Tal: K.N.Shah District Dadu</t>
    </r>
  </si>
  <si>
    <t>Fabrication of mild steel reinforcement for cement concrete including cutting,bending laying in position making joints and fastenings including cost of binding wire (also includes removal of rust from bars.                                                                                                                                                                                                                                                                                               (S.I No.8 P-16).</t>
  </si>
  <si>
    <t>C.C Plain i/c placing compacting finishing and curring complete (including screening and washing of stone aggregated without shuttering) ratio 1:3:6.etc.                                                                 (S.I No: 5(E) P/18)</t>
  </si>
</sst>
</file>

<file path=xl/styles.xml><?xml version="1.0" encoding="utf-8"?>
<styleSheet xmlns="http://schemas.openxmlformats.org/spreadsheetml/2006/main">
  <numFmts count="2">
    <numFmt numFmtId="164" formatCode="0.0"/>
    <numFmt numFmtId="165" formatCode="0.000"/>
  </numFmts>
  <fonts count="11">
    <font>
      <sz val="11"/>
      <color theme="1"/>
      <name val="Calibri"/>
      <family val="2"/>
      <scheme val="minor"/>
    </font>
    <font>
      <sz val="11"/>
      <color theme="1"/>
      <name val="Tahoma"/>
      <family val="2"/>
    </font>
    <font>
      <b/>
      <sz val="11"/>
      <name val="Trebuchet MS"/>
      <family val="2"/>
    </font>
    <font>
      <b/>
      <sz val="10"/>
      <name val="Trebuchet MS"/>
      <family val="2"/>
    </font>
    <font>
      <b/>
      <sz val="12"/>
      <name val="Trebuchet MS"/>
      <family val="2"/>
    </font>
    <font>
      <sz val="11"/>
      <color theme="1"/>
      <name val="Trebuchet MS"/>
      <family val="2"/>
    </font>
    <font>
      <b/>
      <sz val="11"/>
      <color theme="1"/>
      <name val="Trebuchet MS"/>
      <family val="2"/>
    </font>
    <font>
      <u/>
      <sz val="11"/>
      <color theme="1"/>
      <name val="Trebuchet MS"/>
      <family val="2"/>
    </font>
    <font>
      <sz val="11"/>
      <name val="Trebuchet MS"/>
      <family val="2"/>
    </font>
    <font>
      <b/>
      <u/>
      <sz val="11"/>
      <color theme="1"/>
      <name val="Algerian"/>
      <family val="5"/>
    </font>
    <font>
      <b/>
      <u/>
      <sz val="11"/>
      <color theme="1"/>
      <name val="Trebuchet MS"/>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1" fillId="0" borderId="0" xfId="0" applyFont="1"/>
    <xf numFmtId="1" fontId="2" fillId="0" borderId="1" xfId="0" applyNumberFormat="1" applyFont="1" applyFill="1" applyBorder="1" applyAlignment="1">
      <alignment horizontal="center" vertical="center"/>
    </xf>
    <xf numFmtId="0" fontId="3" fillId="0" borderId="0" xfId="0" applyFont="1" applyFill="1" applyAlignment="1">
      <alignment horizontal="justify" vertical="center" wrapText="1"/>
    </xf>
    <xf numFmtId="0" fontId="3" fillId="0" borderId="0" xfId="0" applyFont="1" applyFill="1" applyAlignment="1">
      <alignment horizontal="left" vertical="center" wrapText="1"/>
    </xf>
    <xf numFmtId="1" fontId="4" fillId="0" borderId="0" xfId="0" applyNumberFormat="1" applyFont="1" applyFill="1" applyBorder="1" applyAlignment="1">
      <alignment horizontal="center" vertical="center"/>
    </xf>
    <xf numFmtId="1" fontId="3" fillId="0" borderId="0" xfId="0" applyNumberFormat="1" applyFont="1" applyFill="1" applyAlignment="1">
      <alignment horizontal="justify" vertical="center" wrapText="1"/>
    </xf>
    <xf numFmtId="0" fontId="3" fillId="0" borderId="0" xfId="0" applyFont="1" applyFill="1" applyAlignment="1">
      <alignment vertical="center"/>
    </xf>
    <xf numFmtId="49" fontId="3" fillId="0" borderId="0" xfId="0" applyNumberFormat="1" applyFont="1" applyFill="1" applyAlignment="1">
      <alignment horizontal="center" vertical="center"/>
    </xf>
    <xf numFmtId="164" fontId="2" fillId="0" borderId="1" xfId="0" applyNumberFormat="1" applyFont="1" applyFill="1" applyBorder="1" applyAlignment="1">
      <alignment horizontal="center" vertical="center"/>
    </xf>
    <xf numFmtId="0" fontId="5" fillId="0" borderId="0" xfId="0" applyFont="1"/>
    <xf numFmtId="0" fontId="5" fillId="0" borderId="1" xfId="0" applyFont="1" applyBorder="1" applyAlignment="1">
      <alignment horizontal="center" vertical="center"/>
    </xf>
    <xf numFmtId="0" fontId="5" fillId="0" borderId="2" xfId="0" applyFont="1" applyBorder="1" applyAlignment="1">
      <alignment horizontal="center" vertical="center"/>
    </xf>
    <xf numFmtId="164" fontId="5" fillId="0" borderId="1" xfId="0" quotePrefix="1" applyNumberFormat="1" applyFont="1" applyBorder="1" applyAlignment="1">
      <alignment horizontal="center" vertical="center"/>
    </xf>
    <xf numFmtId="0" fontId="5" fillId="0" borderId="1" xfId="0" quotePrefix="1" applyFont="1" applyBorder="1" applyAlignment="1">
      <alignment horizontal="center" vertical="center"/>
    </xf>
    <xf numFmtId="2" fontId="5"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2" fontId="5" fillId="0" borderId="1" xfId="0" applyNumberFormat="1" applyFont="1" applyFill="1" applyBorder="1" applyAlignment="1">
      <alignment horizontal="center" vertical="center"/>
    </xf>
    <xf numFmtId="0" fontId="5" fillId="0" borderId="0" xfId="0" applyFont="1" applyAlignment="1">
      <alignment horizontal="center" vertical="center"/>
    </xf>
    <xf numFmtId="0" fontId="5" fillId="0" borderId="0" xfId="0" quotePrefix="1" applyFont="1" applyAlignment="1">
      <alignment horizontal="center" vertical="center"/>
    </xf>
    <xf numFmtId="1" fontId="5" fillId="0" borderId="1" xfId="0" applyNumberFormat="1" applyFont="1" applyBorder="1" applyAlignment="1">
      <alignment horizontal="center" vertical="center"/>
    </xf>
    <xf numFmtId="0" fontId="5" fillId="0" borderId="0" xfId="0" applyFont="1" applyAlignment="1"/>
    <xf numFmtId="0" fontId="6" fillId="0" borderId="0" xfId="0" applyFont="1" applyAlignment="1">
      <alignment horizontal="center" vertical="center"/>
    </xf>
    <xf numFmtId="1" fontId="6" fillId="0" borderId="0" xfId="0" applyNumberFormat="1" applyFont="1" applyAlignment="1">
      <alignment horizontal="center" vertical="center"/>
    </xf>
    <xf numFmtId="0" fontId="6" fillId="0" borderId="0" xfId="0" applyNumberFormat="1" applyFont="1" applyAlignment="1">
      <alignment horizontal="center" vertical="center"/>
    </xf>
    <xf numFmtId="0" fontId="3" fillId="0" borderId="0" xfId="0" applyFont="1" applyAlignment="1">
      <alignment vertical="top"/>
    </xf>
    <xf numFmtId="0" fontId="3" fillId="0" borderId="0" xfId="0" applyFont="1" applyAlignment="1"/>
    <xf numFmtId="165" fontId="5" fillId="0" borderId="1" xfId="0" quotePrefix="1" applyNumberFormat="1" applyFont="1" applyBorder="1" applyAlignment="1">
      <alignment horizontal="center" vertical="center"/>
    </xf>
    <xf numFmtId="164" fontId="8" fillId="0" borderId="1"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3" fillId="0" borderId="0" xfId="0" applyFont="1" applyFill="1" applyAlignment="1">
      <alignment horizontal="left" vertical="center" wrapText="1"/>
    </xf>
    <xf numFmtId="0" fontId="5" fillId="0" borderId="1" xfId="0" applyFont="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3" fillId="0" borderId="0" xfId="0" applyFont="1" applyAlignment="1">
      <alignment horizontal="center"/>
    </xf>
    <xf numFmtId="0" fontId="3" fillId="0" borderId="0" xfId="0" applyFont="1" applyFill="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9" fillId="0" borderId="0" xfId="0" applyFont="1" applyAlignment="1">
      <alignment horizontal="center" vertical="center" wrapText="1"/>
    </xf>
    <xf numFmtId="0" fontId="5" fillId="0" borderId="0" xfId="0" applyFont="1" applyAlignment="1">
      <alignment horizontal="center" vertical="center" wrapText="1"/>
    </xf>
    <xf numFmtId="0" fontId="10" fillId="0" borderId="0" xfId="0" applyFont="1" applyAlignment="1">
      <alignment horizontal="center" vertical="center" wrapText="1"/>
    </xf>
    <xf numFmtId="0" fontId="7" fillId="0" borderId="0" xfId="0" applyFont="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9"/>
  <sheetViews>
    <sheetView tabSelected="1" workbookViewId="0">
      <selection activeCell="J40" sqref="I40:K43"/>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11.140625" bestFit="1" customWidth="1"/>
    <col min="10" max="10" width="8" customWidth="1"/>
    <col min="11" max="11" width="15.28515625" customWidth="1"/>
  </cols>
  <sheetData>
    <row r="1" spans="1:11" ht="15.75">
      <c r="A1" s="47" t="s">
        <v>36</v>
      </c>
      <c r="B1" s="47"/>
      <c r="C1" s="47"/>
      <c r="D1" s="47"/>
      <c r="E1" s="47"/>
      <c r="F1" s="47"/>
      <c r="G1" s="47"/>
      <c r="H1" s="47"/>
      <c r="I1" s="47"/>
      <c r="J1" s="47"/>
      <c r="K1" s="47"/>
    </row>
    <row r="2" spans="1:11" ht="30" customHeight="1">
      <c r="A2" s="48" t="s">
        <v>44</v>
      </c>
      <c r="B2" s="48"/>
      <c r="C2" s="48"/>
      <c r="D2" s="48"/>
      <c r="E2" s="48"/>
      <c r="F2" s="48"/>
      <c r="G2" s="48"/>
      <c r="H2" s="48"/>
      <c r="I2" s="48"/>
      <c r="J2" s="48"/>
      <c r="K2" s="48"/>
    </row>
    <row r="3" spans="1:11" ht="27" customHeight="1">
      <c r="A3" s="49" t="s">
        <v>38</v>
      </c>
      <c r="B3" s="50"/>
      <c r="C3" s="50"/>
      <c r="D3" s="50"/>
      <c r="E3" s="50"/>
      <c r="F3" s="50"/>
      <c r="G3" s="50"/>
      <c r="H3" s="50"/>
      <c r="I3" s="50"/>
      <c r="J3" s="50"/>
      <c r="K3" s="50"/>
    </row>
    <row r="4" spans="1:11" ht="8.1" customHeight="1">
      <c r="A4" s="10"/>
      <c r="B4" s="10"/>
      <c r="C4" s="10"/>
      <c r="D4" s="10"/>
      <c r="E4" s="10"/>
      <c r="F4" s="10"/>
      <c r="G4" s="10"/>
      <c r="H4" s="10"/>
      <c r="I4" s="10"/>
      <c r="J4" s="10"/>
      <c r="K4" s="10"/>
    </row>
    <row r="5" spans="1:11" ht="20.25" customHeight="1">
      <c r="A5" s="11" t="s">
        <v>0</v>
      </c>
      <c r="B5" s="12"/>
      <c r="C5" s="51" t="s">
        <v>1</v>
      </c>
      <c r="D5" s="52"/>
      <c r="E5" s="52"/>
      <c r="F5" s="52"/>
      <c r="G5" s="52"/>
      <c r="H5" s="53"/>
      <c r="I5" s="11" t="s">
        <v>2</v>
      </c>
      <c r="J5" s="11" t="s">
        <v>3</v>
      </c>
      <c r="K5" s="11" t="s">
        <v>4</v>
      </c>
    </row>
    <row r="6" spans="1:11" ht="48.75" customHeight="1">
      <c r="A6" s="14">
        <v>1</v>
      </c>
      <c r="B6" s="16">
        <v>115</v>
      </c>
      <c r="C6" s="36" t="s">
        <v>40</v>
      </c>
      <c r="D6" s="37"/>
      <c r="E6" s="37"/>
      <c r="F6" s="37"/>
      <c r="G6" s="37"/>
      <c r="H6" s="38"/>
      <c r="I6" s="16">
        <v>5445</v>
      </c>
      <c r="J6" s="11" t="s">
        <v>6</v>
      </c>
      <c r="K6" s="20">
        <f t="shared" ref="K6:K12" si="0">I6*B6%</f>
        <v>6261.7499999999991</v>
      </c>
    </row>
    <row r="7" spans="1:11" ht="46.5" customHeight="1">
      <c r="A7" s="14">
        <v>2</v>
      </c>
      <c r="B7" s="13">
        <v>355</v>
      </c>
      <c r="C7" s="32" t="s">
        <v>42</v>
      </c>
      <c r="D7" s="32"/>
      <c r="E7" s="32"/>
      <c r="F7" s="32"/>
      <c r="G7" s="32"/>
      <c r="H7" s="32"/>
      <c r="I7" s="15">
        <v>121</v>
      </c>
      <c r="J7" s="11" t="s">
        <v>6</v>
      </c>
      <c r="K7" s="20">
        <f t="shared" si="0"/>
        <v>429.54999999999995</v>
      </c>
    </row>
    <row r="8" spans="1:11" ht="46.5" customHeight="1">
      <c r="A8" s="14">
        <v>3</v>
      </c>
      <c r="B8" s="16">
        <v>17</v>
      </c>
      <c r="C8" s="36" t="s">
        <v>41</v>
      </c>
      <c r="D8" s="37"/>
      <c r="E8" s="37"/>
      <c r="F8" s="37"/>
      <c r="G8" s="37"/>
      <c r="H8" s="38"/>
      <c r="I8" s="15">
        <v>3327.5</v>
      </c>
      <c r="J8" s="11" t="s">
        <v>6</v>
      </c>
      <c r="K8" s="20">
        <f t="shared" si="0"/>
        <v>565.67500000000007</v>
      </c>
    </row>
    <row r="9" spans="1:11" ht="46.5" customHeight="1">
      <c r="A9" s="14">
        <v>4</v>
      </c>
      <c r="B9" s="13">
        <v>97</v>
      </c>
      <c r="C9" s="32" t="s">
        <v>7</v>
      </c>
      <c r="D9" s="32"/>
      <c r="E9" s="32"/>
      <c r="F9" s="32"/>
      <c r="G9" s="32"/>
      <c r="H9" s="32"/>
      <c r="I9" s="15">
        <v>11948.36</v>
      </c>
      <c r="J9" s="11" t="s">
        <v>5</v>
      </c>
      <c r="K9" s="20">
        <f t="shared" si="0"/>
        <v>11589.9092</v>
      </c>
    </row>
    <row r="10" spans="1:11" ht="135" customHeight="1">
      <c r="A10" s="14">
        <v>5</v>
      </c>
      <c r="B10" s="13">
        <v>56</v>
      </c>
      <c r="C10" s="32" t="s">
        <v>15</v>
      </c>
      <c r="D10" s="32"/>
      <c r="E10" s="32"/>
      <c r="F10" s="32"/>
      <c r="G10" s="32"/>
      <c r="H10" s="32"/>
      <c r="I10" s="16">
        <v>337</v>
      </c>
      <c r="J10" s="11" t="s">
        <v>6</v>
      </c>
      <c r="K10" s="20">
        <f>I10*B10</f>
        <v>18872</v>
      </c>
    </row>
    <row r="11" spans="1:11" ht="102" customHeight="1">
      <c r="A11" s="14">
        <v>6</v>
      </c>
      <c r="B11" s="27">
        <v>2.5</v>
      </c>
      <c r="C11" s="32" t="s">
        <v>45</v>
      </c>
      <c r="D11" s="32"/>
      <c r="E11" s="32"/>
      <c r="F11" s="32"/>
      <c r="G11" s="32"/>
      <c r="H11" s="32"/>
      <c r="I11" s="15">
        <v>5001.7</v>
      </c>
      <c r="J11" s="11" t="s">
        <v>11</v>
      </c>
      <c r="K11" s="20">
        <f>I11*B11</f>
        <v>12504.25</v>
      </c>
    </row>
    <row r="12" spans="1:11" ht="83.25" customHeight="1">
      <c r="A12" s="14">
        <v>7</v>
      </c>
      <c r="B12" s="28">
        <v>17</v>
      </c>
      <c r="C12" s="33" t="s">
        <v>46</v>
      </c>
      <c r="D12" s="34"/>
      <c r="E12" s="34"/>
      <c r="F12" s="34"/>
      <c r="G12" s="34"/>
      <c r="H12" s="35"/>
      <c r="I12" s="29">
        <v>12595</v>
      </c>
      <c r="J12" s="30" t="s">
        <v>39</v>
      </c>
      <c r="K12" s="20">
        <f t="shared" si="0"/>
        <v>2141.15</v>
      </c>
    </row>
    <row r="13" spans="1:11" ht="42.75" customHeight="1">
      <c r="A13" s="14">
        <v>8</v>
      </c>
      <c r="B13" s="13">
        <v>478</v>
      </c>
      <c r="C13" s="39" t="s">
        <v>12</v>
      </c>
      <c r="D13" s="39"/>
      <c r="E13" s="39"/>
      <c r="F13" s="39"/>
      <c r="G13" s="39"/>
      <c r="H13" s="39"/>
      <c r="I13" s="15">
        <v>2206.6</v>
      </c>
      <c r="J13" s="11" t="s">
        <v>5</v>
      </c>
      <c r="K13" s="20">
        <f t="shared" ref="K13:K14" si="1">I13*B13%</f>
        <v>10547.548000000001</v>
      </c>
    </row>
    <row r="14" spans="1:11" ht="42.75" customHeight="1">
      <c r="A14" s="14">
        <v>9</v>
      </c>
      <c r="B14" s="13">
        <v>123</v>
      </c>
      <c r="C14" s="39" t="s">
        <v>13</v>
      </c>
      <c r="D14" s="39"/>
      <c r="E14" s="39"/>
      <c r="F14" s="39"/>
      <c r="G14" s="39"/>
      <c r="H14" s="39"/>
      <c r="I14" s="15">
        <v>2197.52</v>
      </c>
      <c r="J14" s="11" t="s">
        <v>5</v>
      </c>
      <c r="K14" s="20">
        <f t="shared" si="1"/>
        <v>2702.9495999999999</v>
      </c>
    </row>
    <row r="15" spans="1:11" ht="63.75" customHeight="1">
      <c r="A15" s="14">
        <v>10</v>
      </c>
      <c r="B15" s="13">
        <v>96</v>
      </c>
      <c r="C15" s="32" t="s">
        <v>16</v>
      </c>
      <c r="D15" s="32"/>
      <c r="E15" s="32"/>
      <c r="F15" s="32"/>
      <c r="G15" s="32"/>
      <c r="H15" s="32"/>
      <c r="I15" s="15">
        <v>28253.61</v>
      </c>
      <c r="J15" s="11" t="s">
        <v>9</v>
      </c>
      <c r="K15" s="20">
        <f>I15*B15%</f>
        <v>27123.4656</v>
      </c>
    </row>
    <row r="16" spans="1:11" ht="60" customHeight="1">
      <c r="A16" s="14">
        <v>11</v>
      </c>
      <c r="B16" s="13">
        <v>310</v>
      </c>
      <c r="C16" s="32" t="s">
        <v>17</v>
      </c>
      <c r="D16" s="32"/>
      <c r="E16" s="32"/>
      <c r="F16" s="32"/>
      <c r="G16" s="32"/>
      <c r="H16" s="32"/>
      <c r="I16" s="15">
        <v>28299.3</v>
      </c>
      <c r="J16" s="11" t="s">
        <v>9</v>
      </c>
      <c r="K16" s="20">
        <f>I16*B16%</f>
        <v>87727.83</v>
      </c>
    </row>
    <row r="17" spans="1:11" ht="104.25" customHeight="1">
      <c r="A17" s="14">
        <v>12</v>
      </c>
      <c r="B17" s="16">
        <v>28</v>
      </c>
      <c r="C17" s="32" t="s">
        <v>18</v>
      </c>
      <c r="D17" s="32"/>
      <c r="E17" s="32"/>
      <c r="F17" s="32"/>
      <c r="G17" s="32"/>
      <c r="H17" s="32"/>
      <c r="I17" s="15">
        <v>19.36</v>
      </c>
      <c r="J17" s="11" t="s">
        <v>14</v>
      </c>
      <c r="K17" s="20">
        <f>I17*B17</f>
        <v>542.07999999999993</v>
      </c>
    </row>
    <row r="18" spans="1:11" ht="125.25" customHeight="1">
      <c r="A18" s="11">
        <v>13</v>
      </c>
      <c r="B18" s="16">
        <v>91</v>
      </c>
      <c r="C18" s="32" t="s">
        <v>35</v>
      </c>
      <c r="D18" s="32"/>
      <c r="E18" s="32"/>
      <c r="F18" s="32"/>
      <c r="G18" s="32"/>
      <c r="H18" s="32"/>
      <c r="I18" s="15">
        <v>7.71</v>
      </c>
      <c r="J18" s="11" t="s">
        <v>14</v>
      </c>
      <c r="K18" s="20">
        <f>I18*B18</f>
        <v>701.61</v>
      </c>
    </row>
    <row r="19" spans="1:11" ht="37.5" customHeight="1">
      <c r="A19" s="14">
        <v>14</v>
      </c>
      <c r="B19" s="13">
        <v>25</v>
      </c>
      <c r="C19" s="40" t="s">
        <v>43</v>
      </c>
      <c r="D19" s="41"/>
      <c r="E19" s="41"/>
      <c r="F19" s="41"/>
      <c r="G19" s="41"/>
      <c r="H19" s="41"/>
      <c r="I19" s="15">
        <v>829.95</v>
      </c>
      <c r="J19" s="11" t="s">
        <v>9</v>
      </c>
      <c r="K19" s="20">
        <f t="shared" ref="K19:K22" si="2">I19*B19%</f>
        <v>207.48750000000001</v>
      </c>
    </row>
    <row r="20" spans="1:11" ht="37.5" customHeight="1">
      <c r="A20" s="14">
        <v>15</v>
      </c>
      <c r="B20" s="13">
        <v>368</v>
      </c>
      <c r="C20" s="32" t="s">
        <v>37</v>
      </c>
      <c r="D20" s="32"/>
      <c r="E20" s="32"/>
      <c r="F20" s="32"/>
      <c r="G20" s="32"/>
      <c r="H20" s="32"/>
      <c r="I20" s="15">
        <v>1043.9000000000001</v>
      </c>
      <c r="J20" s="11" t="s">
        <v>9</v>
      </c>
      <c r="K20" s="20">
        <f t="shared" ref="K20" si="3">I20*B20%</f>
        <v>3841.5520000000006</v>
      </c>
    </row>
    <row r="21" spans="1:11" ht="54" customHeight="1">
      <c r="A21" s="11">
        <v>16</v>
      </c>
      <c r="B21" s="16">
        <v>70</v>
      </c>
      <c r="C21" s="32" t="s">
        <v>10</v>
      </c>
      <c r="D21" s="32"/>
      <c r="E21" s="32"/>
      <c r="F21" s="32"/>
      <c r="G21" s="32"/>
      <c r="H21" s="32"/>
      <c r="I21" s="17">
        <v>1160.06</v>
      </c>
      <c r="J21" s="11" t="s">
        <v>9</v>
      </c>
      <c r="K21" s="20">
        <f t="shared" ref="K21" si="4">I21*B21%</f>
        <v>812.04199999999992</v>
      </c>
    </row>
    <row r="22" spans="1:11" ht="57" customHeight="1">
      <c r="A22" s="11">
        <v>17</v>
      </c>
      <c r="B22" s="16">
        <v>12</v>
      </c>
      <c r="C22" s="32" t="s">
        <v>19</v>
      </c>
      <c r="D22" s="32"/>
      <c r="E22" s="32"/>
      <c r="F22" s="32"/>
      <c r="G22" s="32"/>
      <c r="H22" s="32"/>
      <c r="I22" s="17">
        <v>674.6</v>
      </c>
      <c r="J22" s="11" t="s">
        <v>9</v>
      </c>
      <c r="K22" s="20">
        <f t="shared" si="2"/>
        <v>80.951999999999998</v>
      </c>
    </row>
    <row r="23" spans="1:11" ht="8.1" customHeight="1">
      <c r="A23" s="18"/>
      <c r="B23" s="18"/>
      <c r="C23" s="18"/>
      <c r="D23" s="18"/>
      <c r="E23" s="18"/>
      <c r="F23" s="18"/>
      <c r="G23" s="18"/>
      <c r="H23" s="18"/>
      <c r="I23" s="18"/>
      <c r="J23" s="18"/>
      <c r="K23" s="18"/>
    </row>
    <row r="24" spans="1:11" ht="16.5">
      <c r="A24" s="18"/>
      <c r="B24" s="18"/>
      <c r="C24" s="18"/>
      <c r="D24" s="18"/>
      <c r="E24" s="18"/>
      <c r="F24" s="18"/>
      <c r="G24" s="18"/>
      <c r="H24" s="22"/>
      <c r="I24" s="22" t="s">
        <v>8</v>
      </c>
      <c r="J24" s="22"/>
      <c r="K24" s="23">
        <f>SUM(K6:K22)</f>
        <v>186651.80089999994</v>
      </c>
    </row>
    <row r="25" spans="1:11" ht="9.9499999999999993" customHeight="1">
      <c r="A25" s="18"/>
      <c r="B25" s="18"/>
      <c r="C25" s="18"/>
      <c r="D25" s="18"/>
      <c r="E25" s="18"/>
      <c r="F25" s="18"/>
      <c r="G25" s="18"/>
      <c r="H25" s="22"/>
      <c r="I25" s="22"/>
      <c r="J25" s="22"/>
      <c r="K25" s="22"/>
    </row>
    <row r="26" spans="1:11" ht="16.5">
      <c r="A26" s="19"/>
      <c r="B26" s="19"/>
      <c r="C26" s="18"/>
      <c r="D26" s="18"/>
      <c r="E26" s="18"/>
      <c r="F26" s="18"/>
      <c r="G26" s="18"/>
      <c r="H26" s="22"/>
      <c r="I26" s="22"/>
      <c r="J26" s="22"/>
      <c r="K26" s="24"/>
    </row>
    <row r="27" spans="1:11" ht="16.5">
      <c r="A27" s="2"/>
      <c r="B27" s="9"/>
      <c r="C27" s="44" t="s">
        <v>20</v>
      </c>
      <c r="D27" s="45"/>
      <c r="E27" s="45"/>
      <c r="F27" s="45"/>
      <c r="G27" s="45"/>
      <c r="H27" s="46"/>
      <c r="I27" s="16">
        <v>40</v>
      </c>
      <c r="J27" s="11" t="s">
        <v>21</v>
      </c>
      <c r="K27" s="20">
        <f>I27*B27</f>
        <v>0</v>
      </c>
    </row>
    <row r="28" spans="1:11" ht="15" customHeight="1">
      <c r="A28" s="3"/>
      <c r="B28" s="7" t="s">
        <v>22</v>
      </c>
      <c r="C28" s="7"/>
      <c r="D28" s="7"/>
      <c r="E28" s="7"/>
      <c r="F28" s="21"/>
      <c r="G28" s="21"/>
      <c r="H28" s="10"/>
      <c r="I28" s="31" t="s">
        <v>23</v>
      </c>
      <c r="J28" s="31"/>
      <c r="K28" s="31"/>
    </row>
    <row r="29" spans="1:11" ht="16.5">
      <c r="A29" s="3"/>
      <c r="B29" s="31"/>
      <c r="C29" s="31"/>
      <c r="D29" s="31"/>
      <c r="E29" s="31"/>
      <c r="F29" s="10"/>
      <c r="G29" s="10"/>
      <c r="H29" s="10"/>
      <c r="I29" s="31" t="s">
        <v>24</v>
      </c>
      <c r="J29" s="31"/>
      <c r="K29" s="31"/>
    </row>
    <row r="30" spans="1:11" ht="15" customHeight="1">
      <c r="A30" s="3"/>
      <c r="B30" s="7" t="s">
        <v>25</v>
      </c>
      <c r="C30" s="7"/>
      <c r="D30" s="7"/>
      <c r="E30" s="7"/>
      <c r="F30" s="21"/>
      <c r="G30" s="21"/>
      <c r="H30" s="21"/>
      <c r="I30" s="31" t="s">
        <v>26</v>
      </c>
      <c r="J30" s="31"/>
      <c r="K30" s="31"/>
    </row>
    <row r="31" spans="1:11" ht="16.5">
      <c r="A31" s="3"/>
      <c r="B31" s="7"/>
      <c r="C31" s="7"/>
      <c r="D31" s="7"/>
      <c r="E31" s="7"/>
      <c r="F31" s="21"/>
      <c r="G31" s="21"/>
      <c r="H31" s="21"/>
      <c r="I31" s="31"/>
      <c r="J31" s="31"/>
      <c r="K31" s="31"/>
    </row>
    <row r="32" spans="1:11" ht="18" customHeight="1">
      <c r="A32" s="5"/>
      <c r="B32" s="7" t="s">
        <v>27</v>
      </c>
      <c r="C32" s="7"/>
      <c r="D32" s="7"/>
      <c r="E32" s="7"/>
      <c r="F32" s="21"/>
      <c r="G32" s="21"/>
      <c r="H32" s="21"/>
      <c r="I32" s="31" t="s">
        <v>28</v>
      </c>
      <c r="J32" s="31"/>
      <c r="K32" s="31"/>
    </row>
    <row r="33" spans="1:11" ht="16.5">
      <c r="A33" s="6"/>
      <c r="B33" s="31"/>
      <c r="C33" s="31"/>
      <c r="D33" s="31"/>
      <c r="E33" s="31"/>
      <c r="F33" s="10"/>
      <c r="G33" s="10"/>
      <c r="H33" s="10"/>
      <c r="I33" s="31"/>
      <c r="J33" s="31"/>
      <c r="K33" s="31"/>
    </row>
    <row r="34" spans="1:11" ht="15" customHeight="1">
      <c r="A34" s="6"/>
      <c r="B34" s="7" t="s">
        <v>29</v>
      </c>
      <c r="C34" s="7"/>
      <c r="D34" s="7"/>
      <c r="E34" s="7"/>
      <c r="F34" s="21"/>
      <c r="G34" s="21"/>
      <c r="H34" s="21"/>
      <c r="I34" s="31" t="s">
        <v>28</v>
      </c>
      <c r="J34" s="31"/>
      <c r="K34" s="31"/>
    </row>
    <row r="35" spans="1:11" ht="16.5">
      <c r="A35" s="6"/>
      <c r="B35" s="31"/>
      <c r="C35" s="31"/>
      <c r="D35" s="31"/>
      <c r="E35" s="31"/>
      <c r="F35" s="10"/>
      <c r="G35" s="10"/>
      <c r="H35" s="10"/>
      <c r="I35" s="10"/>
      <c r="J35" s="10"/>
      <c r="K35" s="10"/>
    </row>
    <row r="36" spans="1:11" ht="15" customHeight="1">
      <c r="A36" s="6"/>
      <c r="B36" s="7" t="s">
        <v>30</v>
      </c>
      <c r="C36" s="7"/>
      <c r="D36" s="7"/>
      <c r="E36" s="7"/>
      <c r="F36" s="21"/>
      <c r="G36" s="21"/>
      <c r="H36" s="21"/>
      <c r="I36" s="21"/>
      <c r="J36" s="10"/>
      <c r="K36" s="10"/>
    </row>
    <row r="37" spans="1:11" ht="16.5">
      <c r="A37" s="6"/>
      <c r="B37" s="31"/>
      <c r="C37" s="31"/>
      <c r="D37" s="31"/>
      <c r="E37" s="31"/>
      <c r="F37" s="10"/>
      <c r="G37" s="10"/>
      <c r="H37" s="10"/>
      <c r="I37" s="10"/>
      <c r="J37" s="10"/>
      <c r="K37" s="10"/>
    </row>
    <row r="38" spans="1:11" ht="15" customHeight="1">
      <c r="A38" s="6"/>
      <c r="B38" s="4" t="s">
        <v>31</v>
      </c>
      <c r="C38" s="7" t="s">
        <v>32</v>
      </c>
      <c r="D38" s="7"/>
      <c r="E38" s="7"/>
      <c r="F38" s="21"/>
      <c r="G38" s="21"/>
      <c r="H38" s="21"/>
      <c r="I38" s="21"/>
      <c r="J38" s="21"/>
      <c r="K38" s="21"/>
    </row>
    <row r="39" spans="1:11" ht="15" customHeight="1">
      <c r="A39" s="6"/>
      <c r="B39" s="4"/>
      <c r="C39" s="43" t="s">
        <v>33</v>
      </c>
      <c r="D39" s="43"/>
      <c r="E39" s="43"/>
      <c r="F39" s="10"/>
      <c r="G39" s="10"/>
      <c r="H39" s="10"/>
      <c r="I39" s="10"/>
      <c r="J39" s="10"/>
      <c r="K39" s="10"/>
    </row>
    <row r="40" spans="1:11" ht="16.5">
      <c r="A40" s="6"/>
      <c r="B40" s="4"/>
      <c r="C40" s="4"/>
      <c r="D40" s="4"/>
      <c r="E40" s="4"/>
      <c r="F40" s="10"/>
      <c r="G40" s="10"/>
      <c r="H40" s="10"/>
      <c r="I40" s="10"/>
      <c r="J40" s="10"/>
      <c r="K40" s="10"/>
    </row>
    <row r="41" spans="1:11" ht="15" customHeight="1">
      <c r="A41" s="25" t="s">
        <v>34</v>
      </c>
      <c r="B41" s="25"/>
      <c r="C41" s="7"/>
      <c r="D41" s="26"/>
      <c r="E41" s="26"/>
      <c r="F41" s="10"/>
      <c r="G41" s="10"/>
      <c r="H41" s="10"/>
      <c r="I41" s="42"/>
      <c r="J41" s="42"/>
      <c r="K41" s="42"/>
    </row>
    <row r="42" spans="1:11" ht="15.75">
      <c r="A42" s="8"/>
      <c r="B42" s="8"/>
      <c r="C42" s="7"/>
      <c r="D42" s="42"/>
      <c r="E42" s="42"/>
      <c r="F42" s="1"/>
      <c r="G42" s="1"/>
      <c r="H42" s="1"/>
      <c r="I42" s="42"/>
      <c r="J42" s="42"/>
      <c r="K42" s="42"/>
    </row>
    <row r="43" spans="1:11" ht="15.75">
      <c r="A43" s="8"/>
      <c r="B43" s="8"/>
      <c r="C43" s="7"/>
      <c r="D43" s="42"/>
      <c r="E43" s="42"/>
      <c r="F43" s="1"/>
      <c r="G43" s="1"/>
      <c r="H43" s="1"/>
      <c r="I43" s="42"/>
      <c r="J43" s="42"/>
      <c r="K43" s="42"/>
    </row>
    <row r="44" spans="1:11">
      <c r="A44" s="1"/>
      <c r="B44" s="1"/>
      <c r="C44" s="1"/>
      <c r="D44" s="1"/>
      <c r="E44" s="1"/>
      <c r="F44" s="1"/>
      <c r="G44" s="1"/>
      <c r="H44" s="1"/>
      <c r="I44" s="1"/>
      <c r="J44" s="1"/>
      <c r="K44" s="1"/>
    </row>
    <row r="45" spans="1:11">
      <c r="A45" s="1"/>
      <c r="B45" s="1"/>
      <c r="C45" s="1"/>
      <c r="D45" s="1"/>
      <c r="E45" s="1"/>
      <c r="F45" s="1"/>
      <c r="G45" s="1"/>
      <c r="H45" s="1"/>
      <c r="I45" s="1"/>
      <c r="J45" s="1"/>
      <c r="K45" s="1"/>
    </row>
    <row r="46" spans="1:11">
      <c r="A46" s="1"/>
      <c r="B46" s="1"/>
      <c r="C46" s="1"/>
      <c r="D46" s="1"/>
      <c r="E46" s="1"/>
      <c r="F46" s="1"/>
      <c r="G46" s="1"/>
      <c r="H46" s="1"/>
      <c r="I46" s="1"/>
      <c r="J46" s="1"/>
      <c r="K46" s="1"/>
    </row>
    <row r="47" spans="1:11">
      <c r="A47" s="1"/>
      <c r="B47" s="1"/>
      <c r="C47" s="1"/>
      <c r="D47" s="1"/>
      <c r="E47" s="1"/>
      <c r="F47" s="1"/>
      <c r="G47" s="1"/>
      <c r="H47" s="1"/>
      <c r="I47" s="1"/>
      <c r="J47" s="1"/>
      <c r="K47" s="1"/>
    </row>
    <row r="48" spans="1:11">
      <c r="A48" s="1"/>
      <c r="B48" s="1"/>
      <c r="C48" s="1"/>
      <c r="D48" s="1"/>
      <c r="E48" s="1"/>
      <c r="F48" s="1"/>
      <c r="G48" s="1"/>
      <c r="H48" s="1"/>
      <c r="I48" s="1"/>
      <c r="J48" s="1"/>
      <c r="K48" s="1"/>
    </row>
    <row r="49" spans="1:11">
      <c r="A49" s="1"/>
      <c r="B49" s="1"/>
      <c r="C49" s="1"/>
      <c r="D49" s="1"/>
      <c r="E49" s="1"/>
      <c r="F49" s="1"/>
      <c r="G49" s="1"/>
      <c r="H49" s="1"/>
      <c r="I49" s="1"/>
      <c r="J49" s="1"/>
      <c r="K49" s="1"/>
    </row>
  </sheetData>
  <mergeCells count="43">
    <mergeCell ref="C11:H11"/>
    <mergeCell ref="C17:H17"/>
    <mergeCell ref="A1:K1"/>
    <mergeCell ref="A2:K2"/>
    <mergeCell ref="A3:K3"/>
    <mergeCell ref="C5:H5"/>
    <mergeCell ref="C6:H6"/>
    <mergeCell ref="B29:C29"/>
    <mergeCell ref="D29:E29"/>
    <mergeCell ref="I29:K29"/>
    <mergeCell ref="C21:H21"/>
    <mergeCell ref="C27:H27"/>
    <mergeCell ref="I32:K32"/>
    <mergeCell ref="B33:C33"/>
    <mergeCell ref="D33:E33"/>
    <mergeCell ref="I33:K33"/>
    <mergeCell ref="I34:K34"/>
    <mergeCell ref="B35:C35"/>
    <mergeCell ref="D35:E35"/>
    <mergeCell ref="B37:C37"/>
    <mergeCell ref="D37:E37"/>
    <mergeCell ref="C39:E39"/>
    <mergeCell ref="I41:K41"/>
    <mergeCell ref="D42:E42"/>
    <mergeCell ref="I42:K42"/>
    <mergeCell ref="D43:E43"/>
    <mergeCell ref="I43:K43"/>
    <mergeCell ref="I30:K30"/>
    <mergeCell ref="I31:K31"/>
    <mergeCell ref="C7:H7"/>
    <mergeCell ref="C12:H12"/>
    <mergeCell ref="C15:H15"/>
    <mergeCell ref="C16:H16"/>
    <mergeCell ref="C8:H8"/>
    <mergeCell ref="C9:H9"/>
    <mergeCell ref="C10:H10"/>
    <mergeCell ref="C14:H14"/>
    <mergeCell ref="C13:H13"/>
    <mergeCell ref="C19:H19"/>
    <mergeCell ref="C22:H22"/>
    <mergeCell ref="C18:H18"/>
    <mergeCell ref="C20:H20"/>
    <mergeCell ref="I28:K28"/>
  </mergeCells>
  <pageMargins left="0.75" right="0.25" top="0.25" bottom="0"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Part B</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 S@jid</dc:creator>
  <cp:lastModifiedBy>XEN OFFICE</cp:lastModifiedBy>
  <cp:lastPrinted>2017-04-13T17:58:41Z</cp:lastPrinted>
  <dcterms:created xsi:type="dcterms:W3CDTF">2017-03-04T06:43:26Z</dcterms:created>
  <dcterms:modified xsi:type="dcterms:W3CDTF">2017-05-12T11:19:48Z</dcterms:modified>
</cp:coreProperties>
</file>