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Default Extension="bin" ContentType="application/vnd.openxmlformats-officedocument.spreadsheetml.printerSettings"/>
  <Override PartName="/xl/drawings/drawing9.xml" ContentType="application/vnd.openxmlformats-officedocument.drawing+xml"/>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drawings/drawing4.xml" ContentType="application/vnd.openxmlformats-officedocument.drawing+xml"/>
  <Override PartName="/xl/drawings/drawing5.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worksheets/sheet19.xml" ContentType="application/vnd.openxmlformats-officedocument.spreadsheetml.worksheet+xml"/>
  <Override PartName="/xl/sharedStrings.xml" ContentType="application/vnd.openxmlformats-officedocument.spreadsheetml.sharedStrings+xml"/>
  <Override PartName="/xl/drawings/drawing10.xml" ContentType="application/vnd.openxmlformats-officedocument.drawing+xml"/>
  <Override PartName="/xl/worksheets/sheet17.xml" ContentType="application/vnd.openxmlformats-officedocument.spreadsheetml.worksheet+xml"/>
  <Override PartName="/xl/worksheets/sheet18.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firstSheet="1" activeTab="7"/>
  </bookViews>
  <sheets>
    <sheet name="F.Shhet" sheetId="2" r:id="rId1"/>
    <sheet name="S.Cost" sheetId="3" r:id="rId2"/>
    <sheet name="Estimate" sheetId="1" r:id="rId3"/>
    <sheet name="Part-B" sheetId="6" r:id="rId4"/>
    <sheet name="Carriage" sheetId="5" r:id="rId5"/>
    <sheet name="Map" sheetId="21" r:id="rId6"/>
    <sheet name="SCHEDULE-B" sheetId="26" r:id="rId7"/>
    <sheet name="PART-B SCHEDULE" sheetId="27" r:id="rId8"/>
    <sheet name="Items" sheetId="7" r:id="rId9"/>
    <sheet name="F.Sheet C.W" sheetId="18" r:id="rId10"/>
    <sheet name="Sheet2" sheetId="22" r:id="rId11"/>
    <sheet name="Sheet3" sheetId="23" r:id="rId12"/>
    <sheet name="Sheet4" sheetId="24" r:id="rId13"/>
    <sheet name="Sheet5" sheetId="25" r:id="rId14"/>
    <sheet name="SOC C.W" sheetId="17" r:id="rId15"/>
    <sheet name="Estimate C.W" sheetId="16" r:id="rId16"/>
    <sheet name="Carriage C.W" sheetId="15" r:id="rId17"/>
    <sheet name="C.W Schedule-B" sheetId="19" r:id="rId18"/>
    <sheet name="Lav Schedule-B" sheetId="14" r:id="rId19"/>
    <sheet name="Map." sheetId="13" r:id="rId20"/>
  </sheets>
  <definedNames>
    <definedName name="_xlnm.Print_Titles" localSheetId="2">Estimate!$4:$4</definedName>
    <definedName name="_xlnm.Print_Titles" localSheetId="18">'Lav Schedule-B'!$4:$4</definedName>
    <definedName name="_xlnm.Print_Titles" localSheetId="3">'Part-B'!$5:$5</definedName>
    <definedName name="_xlnm.Print_Titles" localSheetId="7">'PART-B SCHEDULE'!$5:$5</definedName>
    <definedName name="_xlnm.Print_Titles" localSheetId="6">'SCHEDULE-B'!$4:$4</definedName>
  </definedNames>
  <calcPr calcId="124519"/>
  <fileRecoveryPr repairLoad="1"/>
</workbook>
</file>

<file path=xl/calcChain.xml><?xml version="1.0" encoding="utf-8"?>
<calcChain xmlns="http://schemas.openxmlformats.org/spreadsheetml/2006/main">
  <c r="I220" i="27"/>
  <c r="I289" s="1"/>
  <c r="I304" s="1"/>
  <c r="I177"/>
  <c r="I60"/>
  <c r="I46"/>
  <c r="L22" i="3"/>
  <c r="L11"/>
  <c r="O82" i="26"/>
  <c r="O79"/>
  <c r="O76"/>
  <c r="O73"/>
  <c r="O70"/>
  <c r="O67"/>
  <c r="O64"/>
  <c r="O61"/>
  <c r="O58"/>
  <c r="O55"/>
  <c r="O52"/>
  <c r="O49"/>
  <c r="O46"/>
  <c r="O43"/>
  <c r="O40"/>
  <c r="O37"/>
  <c r="O34"/>
  <c r="O32"/>
  <c r="O29"/>
  <c r="O26"/>
  <c r="O24"/>
  <c r="O21"/>
  <c r="O19"/>
  <c r="O16"/>
  <c r="O13"/>
  <c r="O11"/>
  <c r="O8"/>
  <c r="O6"/>
  <c r="L18" i="3"/>
  <c r="M19" i="5"/>
  <c r="K19"/>
  <c r="I19"/>
  <c r="G19"/>
  <c r="J191" i="1"/>
  <c r="O191" s="1"/>
  <c r="O84" i="26" l="1"/>
  <c r="J186" i="1"/>
  <c r="O186" s="1"/>
  <c r="J150"/>
  <c r="O150" s="1"/>
  <c r="O119"/>
  <c r="J116"/>
  <c r="O116" s="1"/>
  <c r="J176"/>
  <c r="O176" s="1"/>
  <c r="O153"/>
  <c r="J140"/>
  <c r="O144"/>
  <c r="J135"/>
  <c r="O135" s="1"/>
  <c r="J42"/>
  <c r="J36"/>
  <c r="O36" s="1"/>
  <c r="O156"/>
  <c r="J129"/>
  <c r="O129" s="1"/>
  <c r="J124"/>
  <c r="O124" s="1"/>
  <c r="J111"/>
  <c r="J103"/>
  <c r="J89"/>
  <c r="O89" s="1"/>
  <c r="O82"/>
  <c r="J78"/>
  <c r="O80"/>
  <c r="O71"/>
  <c r="J69"/>
  <c r="J64"/>
  <c r="J23"/>
  <c r="O30"/>
  <c r="J28"/>
  <c r="J14"/>
  <c r="J9"/>
  <c r="O16"/>
  <c r="I63" i="6" l="1"/>
  <c r="I46"/>
  <c r="J508" i="19" l="1"/>
  <c r="O508" s="1"/>
  <c r="O510" s="1"/>
  <c r="O316"/>
  <c r="O311"/>
  <c r="O285"/>
  <c r="O262"/>
  <c r="O259"/>
  <c r="J254"/>
  <c r="O254" s="1"/>
  <c r="J244"/>
  <c r="O244" s="1"/>
  <c r="O238"/>
  <c r="J195"/>
  <c r="O195" s="1"/>
  <c r="O190"/>
  <c r="O186"/>
  <c r="J182"/>
  <c r="O176"/>
  <c r="J173"/>
  <c r="O173" s="1"/>
  <c r="O167"/>
  <c r="O161"/>
  <c r="O157"/>
  <c r="J155"/>
  <c r="J151"/>
  <c r="O144"/>
  <c r="O15"/>
  <c r="O12"/>
  <c r="O9"/>
  <c r="O6"/>
  <c r="O30" i="14"/>
  <c r="J555"/>
  <c r="O555" s="1"/>
  <c r="O557" s="1"/>
  <c r="O363"/>
  <c r="O358"/>
  <c r="O332"/>
  <c r="O309"/>
  <c r="O306"/>
  <c r="J301"/>
  <c r="O301" s="1"/>
  <c r="J291"/>
  <c r="O291" s="1"/>
  <c r="O285"/>
  <c r="J242"/>
  <c r="O242" s="1"/>
  <c r="O237"/>
  <c r="O233"/>
  <c r="J229"/>
  <c r="O223"/>
  <c r="J220"/>
  <c r="O220" s="1"/>
  <c r="O214"/>
  <c r="O208"/>
  <c r="O204"/>
  <c r="J202"/>
  <c r="J198"/>
  <c r="O191"/>
  <c r="O63"/>
  <c r="O60"/>
  <c r="O57"/>
  <c r="O54"/>
  <c r="O50"/>
  <c r="O46"/>
  <c r="O43"/>
  <c r="O39"/>
  <c r="O36"/>
  <c r="O33"/>
  <c r="O28"/>
  <c r="O24"/>
  <c r="O21"/>
  <c r="O18"/>
  <c r="O15"/>
  <c r="O12"/>
  <c r="O9"/>
  <c r="O6"/>
  <c r="O30" i="15"/>
  <c r="N30"/>
  <c r="N32" s="1"/>
  <c r="L30"/>
  <c r="J30"/>
  <c r="H30"/>
  <c r="F30"/>
  <c r="D30"/>
  <c r="L10" i="17"/>
  <c r="O16" i="16"/>
  <c r="O13"/>
  <c r="J517"/>
  <c r="O517" s="1"/>
  <c r="O519" s="1"/>
  <c r="O325"/>
  <c r="O320"/>
  <c r="O294"/>
  <c r="O271"/>
  <c r="O268"/>
  <c r="O263"/>
  <c r="J263"/>
  <c r="O253"/>
  <c r="J253"/>
  <c r="O247"/>
  <c r="J204"/>
  <c r="O204" s="1"/>
  <c r="O199"/>
  <c r="O195"/>
  <c r="J191"/>
  <c r="O185"/>
  <c r="J182"/>
  <c r="O182" s="1"/>
  <c r="O176"/>
  <c r="O170"/>
  <c r="O166"/>
  <c r="J164"/>
  <c r="J160"/>
  <c r="O153"/>
  <c r="O19"/>
  <c r="J13"/>
  <c r="J8"/>
  <c r="O8" s="1"/>
  <c r="I180" i="6"/>
  <c r="O197" i="19" l="1"/>
  <c r="O17"/>
  <c r="O244" i="14"/>
  <c r="O65"/>
  <c r="O21" i="16"/>
  <c r="O206"/>
  <c r="O159" i="1" l="1"/>
  <c r="J97"/>
  <c r="O97" s="1"/>
  <c r="J52"/>
  <c r="J280"/>
  <c r="O280" s="1"/>
  <c r="J275"/>
  <c r="O275" s="1"/>
  <c r="O58"/>
  <c r="J56"/>
  <c r="O162"/>
  <c r="O111"/>
  <c r="O103"/>
  <c r="O46"/>
  <c r="O42"/>
  <c r="O456"/>
  <c r="J452"/>
  <c r="J421"/>
  <c r="O414"/>
  <c r="I223" i="6"/>
  <c r="O586" i="1" l="1"/>
  <c r="O581"/>
  <c r="O431"/>
  <c r="J425"/>
  <c r="J524" l="1"/>
  <c r="J514"/>
  <c r="O514" s="1"/>
  <c r="O508"/>
  <c r="J465" l="1"/>
  <c r="O465" s="1"/>
  <c r="N32" i="5"/>
  <c r="O524" i="1"/>
  <c r="O529"/>
  <c r="O460" l="1"/>
  <c r="J443"/>
  <c r="O443" s="1"/>
  <c r="O437"/>
  <c r="O427"/>
  <c r="O532"/>
  <c r="I292" i="6" l="1"/>
  <c r="J778" i="1" l="1"/>
  <c r="I307" i="6"/>
  <c r="O778" i="1" l="1"/>
  <c r="O780" s="1"/>
  <c r="O30" i="5" l="1"/>
  <c r="N30"/>
  <c r="L30"/>
  <c r="J30"/>
  <c r="H30"/>
  <c r="F30"/>
  <c r="D30"/>
  <c r="O446" i="1"/>
  <c r="O555"/>
  <c r="O467"/>
  <c r="O179"/>
  <c r="O193" s="1"/>
</calcChain>
</file>

<file path=xl/sharedStrings.xml><?xml version="1.0" encoding="utf-8"?>
<sst xmlns="http://schemas.openxmlformats.org/spreadsheetml/2006/main" count="3056" uniqueCount="540">
  <si>
    <t>=</t>
  </si>
  <si>
    <t>@</t>
  </si>
  <si>
    <t>Rs.</t>
  </si>
  <si>
    <t>% Sft</t>
  </si>
  <si>
    <t>S.#</t>
  </si>
  <si>
    <t>DESCRIPTION</t>
  </si>
  <si>
    <t>UNIT</t>
  </si>
  <si>
    <t>AMOUNT</t>
  </si>
  <si>
    <t>RATE</t>
  </si>
  <si>
    <t>QUANTITY</t>
  </si>
  <si>
    <t>P.Sft</t>
  </si>
  <si>
    <t>P.Cft</t>
  </si>
  <si>
    <t>Rft</t>
  </si>
  <si>
    <t>P.Rft</t>
  </si>
  <si>
    <t>P.Cwt</t>
  </si>
  <si>
    <t>E S T I M A T E</t>
  </si>
  <si>
    <t>NAME OF WORK:</t>
  </si>
  <si>
    <t>Dismantling brick work in lime or cement mortor (S.I.NO:13/P-10)</t>
  </si>
  <si>
    <t>C/R</t>
  </si>
  <si>
    <t>%Cft</t>
  </si>
  <si>
    <t>Rs:</t>
  </si>
  <si>
    <t>Dismantling cement concrete plain 1:2:4.(S.I.NO:19(c)/P-10)</t>
  </si>
  <si>
    <t>1x2.00</t>
  </si>
  <si>
    <t>Rs;</t>
  </si>
  <si>
    <t>Dismantling cement concrete plain 1:3:6.(S.I.NO:19(b)/P-10)</t>
  </si>
  <si>
    <t>Dismantling cement concrete reinforced separating R.C.C work from concrete cleaning &amp; straightening the same.(S.I.NO:19(e)/P-10)</t>
  </si>
  <si>
    <t>Removing doors with chowkhats.(S.I.NO:33(a)/P-13)</t>
  </si>
  <si>
    <t>Each</t>
  </si>
  <si>
    <t>Removing windows &amp; sky light with chwokhats.(S.I.NO33(b)/P-13)</t>
  </si>
  <si>
    <t>Removing cement or lime plaster.(S.I.NO:53/P-13)</t>
  </si>
  <si>
    <t>%Sft</t>
  </si>
  <si>
    <t>Scraping ordinery distemper oil bound distemper or paint on walls.(S.I.NO:54 (b)/P-13)</t>
  </si>
  <si>
    <t>Excavation in foundation of building bridges &amp; other structure I/c  degbelling, dressing, refilling arround structure with excavated earth watering &amp; ramming lead upto 5 feet. b) in ordinary siol. ( S.I No: 18/P-4)</t>
  </si>
  <si>
    <t>%0.Cft</t>
  </si>
  <si>
    <t>Cement concrete brick or stone ballaste 1 1/2" to 2" guage ratio 1:5:10 (S.I.NO:4/ (c) P-14)</t>
  </si>
  <si>
    <t>Cement concrete brick or stone ballaste 1 1/2" to 2" guage ratio 1:4:8 (S.I.NO:4/ (b) P-14)</t>
  </si>
  <si>
    <t>R.C.C work i/c all labour and material except the cost of steel reinforcement for cement concrete i/c cutting bending  which will be paid separately .This ratel also i/call kinds of moulds liftinbg shuttering curing rendering infinishing the exposed surface a) R.C.C work in roof slab beams coloumns raft lintels &amp; other structural membors laid in situ in poistion complete ratio 1:2:4.(S.I.NO: 6/P-16)</t>
  </si>
  <si>
    <t>G.floor</t>
  </si>
  <si>
    <t>F.floor</t>
  </si>
  <si>
    <t>2nd floor</t>
  </si>
  <si>
    <t>Fabrication of mild steel reinforcement for bending cutting binding &amp; laying making joints &amp; fastening i/c cost of binding wire &amp; also i/c removal of rust from bars.(S.I.NO.7/P-19)</t>
  </si>
  <si>
    <t>TORE BARS</t>
  </si>
  <si>
    <t>R.C.CX6.00 =1234.00 X 6.00</t>
  </si>
  <si>
    <t xml:space="preserve">          112                  112</t>
  </si>
  <si>
    <t>MILD STEEL</t>
  </si>
  <si>
    <t>Filling watering &amp; ramming earth in floor with surplus earth from foundation lead upto one chain and lift upto 5 feet. (S.I No: 21/P-4)</t>
  </si>
  <si>
    <t>2 / 3 x Same Qnty; of Excavation = 2  x  12345.00</t>
  </si>
  <si>
    <t>%0Cft</t>
  </si>
  <si>
    <t>Filling watering &amp; ramming earth under floor with new earth (Excavated from OUT-SIDE ) lead upto 5" feet.(S.I.NO:22/P-4)</t>
  </si>
  <si>
    <t>S/Filling sand under floor &amp; plugging in wells.(S.I.NO:29/P-25)</t>
  </si>
  <si>
    <t>Pacca brick work in G,FLOOR in i/c stricking of joints in cement sand mortor ratio 1:6.(S.I.NO5(I) (e)/P-20)</t>
  </si>
  <si>
    <t>G.FLOOR</t>
  </si>
  <si>
    <t>F.FLOOR</t>
  </si>
  <si>
    <t>2nd.FLOOR</t>
  </si>
  <si>
    <t>Pacca brick work in other then building i/c stricking of joints cement sand ratio 1:6 (S.I No. 7(I) (e)/P-21)</t>
  </si>
  <si>
    <t xml:space="preserve">                                                                                                                                                                                                                                                                                                                                                                                                                                                                                                                                                                                                                                                                                                                                                                                                                                                                                                                                                                                                                                                                                                                                                                                                                                                                                                                                                                                                                                                                                                                                                                                                                                                                                                                                                                                                                                                                                                                                                                                                                                                                                                                                                                                                                                                                                                                                                                                                                                                                                                                                                                                                                                                                                                                                                                                                                                                                                                                                                                                                                                                            </t>
  </si>
  <si>
    <t>Errection and removal of centering for RCC or plain cement concrete works of deoder wood (2nd Class) partal wood b) vertical (S.I No. 19(ii)/P-17)</t>
  </si>
  <si>
    <t>Cement concrete plain 1:3:6 i/c placing compecting finishing and curing complete (i/c screening and washing of stone aggregate without shuttering(S.I No. 5 (h)/P-15)</t>
  </si>
  <si>
    <t>b) 1:2:4</t>
  </si>
  <si>
    <t>P/F G.I Frames / chowkats of size 7" x2" or 4-1/2"x3" for Door&amp;  windows using 20-guage G.I sheets I./C walded hings and fixing at site with neccesary hold  fasts, filling with cement sand sulury of ratio 1:6 and reparing the james. The cost of also I/C all carage tools and plants used in making and fixing.(S.I.NO:28/P-92).</t>
  </si>
  <si>
    <t xml:space="preserve">WINDOWS </t>
  </si>
  <si>
    <t xml:space="preserve">DOORS </t>
  </si>
  <si>
    <t xml:space="preserve">Cement plaster 1: 6 upto 20" hiehgt 1/2"  thick (S.I No.13 /P-51)  </t>
  </si>
  <si>
    <t xml:space="preserve">B)1/2" </t>
  </si>
  <si>
    <t>Cement Plaster 1:4 upto 20 hieght 3/8 thick (S.I No.11 /P-51 )</t>
  </si>
  <si>
    <t xml:space="preserve">A)3/8" </t>
  </si>
  <si>
    <t>Applying floating coat of cement 1/32" thick. (S.I.NO: 14/P-58)</t>
  </si>
  <si>
    <t>Same Qnty: Item No:   2-C</t>
  </si>
  <si>
    <t xml:space="preserve">First class deodar wood wrought joinery in doors &amp; winbdows etc fixed in posoition i/c chowkhat holds fasts hinghs iron tower bolts cleats handlkes cords with hooks etc.Deodar wood panelled or panlelled glaszed or fully glazed 1-3/4" thick.(S.I.NO 07 P/-57) </t>
  </si>
  <si>
    <t>ONLY SHUTTER</t>
  </si>
  <si>
    <t>S/Fixing FALSE-CEILING of plaster of paris in pannels i/c making frame work of deodar wood i/c painting with solgia paint (S.I No. 52/P-63)</t>
  </si>
  <si>
    <t>First class deodar wood wrought joinery work in wire-guaze etc 22.S.W.G. Galvanized wire guaze 144 mesh per sq: inch iron fitting etc completeb) Galvanized wire guaze fixed to chowkhats with 3/4" deodar wooden strips &amp;screws.(S.I.NO:14(D)/P-57).</t>
  </si>
  <si>
    <t>Fixing expanded metal with 1" deodar wooden strips &amp;screws.(S.I.NO:22(a) /P-61)</t>
  </si>
  <si>
    <t>P/L  3" Thick TOPPING cement concrete (1:2:4) i/c surface finshuing &amp;divising into pannels.(S.I.NO:16  /P-41 )</t>
  </si>
  <si>
    <t>2"THICK</t>
  </si>
  <si>
    <t>G.F</t>
  </si>
  <si>
    <t>F.F</t>
  </si>
  <si>
    <t>2nd.F</t>
  </si>
  <si>
    <t>3"THICK</t>
  </si>
  <si>
    <t>Two coat of bitumen laid hot using 34lbs for % Sft over roof and blinded with cement sand @ one Cft per % Sft (S.I No. 13/P- 34)</t>
  </si>
  <si>
    <t>S/F in position iron steel grill 3/4" 1/4" size flate iron approved design i/c painting 3-coats (wt: not to be less than 3-7 lbs: sq: ft: of finshing grill)(S.I.NO: 26/92)</t>
  </si>
  <si>
    <t>M/ Fixing steel grated door with 1/16" thick sheeting i/c angle iron frame 2" x 2" x 3/8" &amp; 3/4" square bars @ 4" center to center  (S.I No. 24/P-91)</t>
  </si>
  <si>
    <t>White glazed tiles 1/4" thick dado jointed in white cement &amp; laid over 1:2 cement sand motar 3/4" thick i/c finishing (S.I No. 37/P-44)</t>
  </si>
  <si>
    <t>Laying floor of approved white glazed tiles 1/4" thick in white cement 1:2 over 3/4" thick cement mortar 1:2 complete (S.I No.24/P-42)</t>
  </si>
  <si>
    <t>Glazed tiles dado 1/4" thick laid in pigment over 1:2 cement sand mortor 3/4" thick i/c finshing.  (S.I.NO: 38/P-44)</t>
  </si>
  <si>
    <t>Laying floor of approved coloured glazed tiles 1/4" thick laid in white cement &amp; 1:2 pigment on a bed of 3/4" thick cement mortar 1:2 (S.I No. 25/P-42)</t>
  </si>
  <si>
    <t>P/ Fixing ornamental cement jali 2" thick (1:2:4) without steel.S.I No: 11/P-17)</t>
  </si>
  <si>
    <t>Applying floating coat of cement 1/32" thick. (S.I. No: 14/P-52)</t>
  </si>
  <si>
    <t>Cement pointing struck joints on walls, ratio 1:2 (S.I. No: 19/P-52)</t>
  </si>
  <si>
    <t>Rough cost/stucco cement plaster 3/4" thick in proportion of 1:1 1/2:1 1/2 in cement, hill sand &amp; bajri patterns (S.I. No: 32/P-54)</t>
  </si>
  <si>
    <t>Notice board made with cement. (S.I. No: 01/P-94)</t>
  </si>
  <si>
    <t>Leveling dressing &amp; making lawns. (S.I. No: 42/P-102)</t>
  </si>
  <si>
    <t>Turfing Lawns (excluding cost of turf) (S.I. No: 43/P-102)</t>
  </si>
  <si>
    <t>Laying white Marble flooring fine dressed on the surface without winding set in mortor 1:2 rubbing &amp; polishing of the joints (a) 3/4" thick flooring.(S.I.NO:28/P-42)</t>
  </si>
  <si>
    <t>P/F 3/8" thick Marble of approved  quality &amp; colour &amp; shade size (8"x4/6"x4") in dado skirting &amp; facing removal tucking of existing plaster surface etc iover 1/2" thiuck base of white cement mortor 1:3 setting of tiles insulury of white cement curing finshing &amp; polishing.(S.I.NO68(i)/P-48)</t>
  </si>
  <si>
    <t xml:space="preserve">P/laying Tiles glazed (6"x6"x 1/4") on floor or wall facing in required patren of STILE specification jointed in white cement &amp; pigment over a base of 1:2 grey cement mortor 3/4" thick I/C washing &amp; filling of joints with sulury of white cements and pigment in desire shape with finishing clieaning and cost of wax polish etc complete i/c cutting tiles to proper profile (S.I No.60/P-46)  </t>
  </si>
  <si>
    <t xml:space="preserve">P/laying" HALA" or patren tiles glazed (6"x6"x 1/4") on floor or wall facing in required patren of STILE specification jointed in white cement &amp; pigment over a base of 1:2 grey cement mortor 3/4" thick I/C washing &amp; filling of joints with sulury of white cements and pigment in desire shape with finishing clieaning and cost of wax polish etc complete i/c cutting tiles to proper profile (S.I No.61/P-47)  </t>
  </si>
  <si>
    <t xml:space="preserve">P/laying" HALA" or patren tiles glazed (8"x8"x 1/4") on floor or wall facing in required patren of STILE specification jointed in white cement &amp; pigment over a base of 1:2 grey cement mortor 3/4" thick I/C washing &amp; filling of joints with sulury of white cements and pigment in desire shape with finishing clieaning and cost of wax polish etc complete i/c cutting tiles to proper profile (S.I No.62/P-47)  </t>
  </si>
  <si>
    <t>Prepairing the surface &amp; painting  with WEATHER-COAT  I/c rubbing the  surface with rubbing bricks/ sand paper filling the voids with chalk/plaster of paris &amp; then painting with weather coat of approved mae. (3-coats) (S.I.NO: 38/P-55)</t>
  </si>
  <si>
    <t>2-Coats</t>
  </si>
  <si>
    <t>3-Coats</t>
  </si>
  <si>
    <t>Prepairing the surface and painting with Matt Finish i/c rubbing the surface with Bathy (Silicon carbide rubbing brick) filling the voids with zink / chalk/plaster of paris mixture applying first coat premix making the surface smooth and then painting 3-coats with matt finish of approved make etc complete  )(New surface ). (S.I.NO; 36(A)/P- 54)</t>
  </si>
  <si>
    <t>Colours washing 3-coats.(S.I.NO:    /P-   )</t>
  </si>
  <si>
    <t>White washing 3-coats.(S.I.NO:    /P-   )</t>
  </si>
  <si>
    <t>Primary coat of chalk under distember (S.I No. 23 /P-    55)</t>
  </si>
  <si>
    <t>Distembering 3-coat (S.I No. 24 /P-    59)</t>
  </si>
  <si>
    <t>Painting OLD surface painting of Door &amp; Window any type i/c edge (3-coats) (S.I.NO: 4/P-67)</t>
  </si>
  <si>
    <t>1160.06.</t>
  </si>
  <si>
    <t>Painting OLD surface painting of sashes fan light glazed or guazed door &amp; windows etc (2-Coata)(S.I.NO:4/P-67)</t>
  </si>
  <si>
    <t>Painting OLD surface painting corrugated surface patent roofing etc with oil paint (2-Coata)(S.I.NO:4/P-67)</t>
  </si>
  <si>
    <t>Painting OLD surface painting guard bars, gates, iron bars, gretting,  railing i/c standard braces etc. &amp; similar open work (2-coat) (S.I. No: 4/P-68)</t>
  </si>
  <si>
    <t>Painting NEW surface painting of Door &amp; Window any type i/c edge (3-coats) (S.I.NO: 5/P-68)</t>
  </si>
  <si>
    <t>Painting NEW surface painting of sashes fan light glazed or guazed door &amp; windows etc (2-Coata)(S.I.NO:5/P-68)</t>
  </si>
  <si>
    <t>Painting NEW surface painting corrugated surface patent roofing etc with oil paint (2-Coata)(S.I.NO:5/P-68)</t>
  </si>
  <si>
    <t>Painting NEW surface painting guard bars, gates, iron bars, gretting,  railing i/c standard braces etc. &amp; similar open work (2-coat) (S.I. No: 5/P-68)</t>
  </si>
  <si>
    <t>Preparing the surface &amp; applying rock wall/shield (Natural wall texture) coating to provide durable crust to wall, thickness b/w 2mm to 32mm (1/8"   ) with acrylic co-polymer  emulsion selected marble chips adhesive &amp; bactercides water resistance and fire and termite resistance (Upto 20'-0' height) (S.I.NO: 43/P-  55).</t>
  </si>
  <si>
    <r>
      <t>Pacca brick work in foundation &amp; plinth in cement sand mortor ratio 1:6 (S.I.NO:</t>
    </r>
    <r>
      <rPr>
        <i/>
        <sz val="11"/>
        <rFont val="Times New Roman"/>
        <family val="1"/>
      </rPr>
      <t>#</t>
    </r>
    <r>
      <rPr>
        <sz val="11"/>
        <rFont val="Times New Roman"/>
        <family val="1"/>
      </rPr>
      <t xml:space="preserve"> 4 (e)  /P-20    )</t>
    </r>
  </si>
  <si>
    <r>
      <t>MATERIAL CUM CARTAGE STATEMENT</t>
    </r>
    <r>
      <rPr>
        <b/>
        <sz val="11"/>
        <rFont val="Times New Roman"/>
        <family val="1"/>
      </rPr>
      <t>.</t>
    </r>
  </si>
  <si>
    <t>S#</t>
  </si>
  <si>
    <t>NAME OF ITEMS</t>
  </si>
  <si>
    <t>QNTY</t>
  </si>
  <si>
    <t>CEMENT</t>
  </si>
  <si>
    <t>HILL SAND</t>
  </si>
  <si>
    <t>STONE BALLAST</t>
  </si>
  <si>
    <t>BAJRI/SHINGLE</t>
  </si>
  <si>
    <t>BRICKS</t>
  </si>
  <si>
    <t>STEEL5-Tons</t>
  </si>
  <si>
    <t>PIT SAND / EARTH % CFT</t>
  </si>
  <si>
    <t>P.BAG</t>
  </si>
  <si>
    <t>%CFT</t>
  </si>
  <si>
    <t>%0 Nos:</t>
  </si>
  <si>
    <t>CEMENT CONCRETE 1:4:8</t>
  </si>
  <si>
    <t>---</t>
  </si>
  <si>
    <t>R.C.C 1:2:4</t>
  </si>
  <si>
    <t>FABRICATION</t>
  </si>
  <si>
    <t>PACCA BRICK MASONRY 1:6</t>
  </si>
  <si>
    <t>CEMENT CONCRETE 1:3:6</t>
  </si>
  <si>
    <t>CEMENT PLASTER (1:6)  ½” THICK</t>
  </si>
  <si>
    <t>CEMENT PLASTER (1:4)  3/8” THICK</t>
  </si>
  <si>
    <t>C.C TOPPING  (1:2:4)  2” THICK</t>
  </si>
  <si>
    <t>C.C TOPPING  (1:2:4)  3” THICK</t>
  </si>
  <si>
    <t xml:space="preserve"> ---</t>
  </si>
  <si>
    <t>DLAZED TILE / MARBLE DADO 1:2</t>
  </si>
  <si>
    <t>GLAZED/MARBLE/ TILES 1:2(3/4)"</t>
  </si>
  <si>
    <t>DEBRIES / PIT SAND SWEET</t>
  </si>
  <si>
    <t>TOTAL QUANTITY</t>
  </si>
  <si>
    <t>FOR HYDERABAD CITY</t>
  </si>
  <si>
    <t>FROM</t>
  </si>
  <si>
    <t>HYD</t>
  </si>
  <si>
    <t>BHOLARI</t>
  </si>
  <si>
    <t>ONGER</t>
  </si>
  <si>
    <t>T.B.KHAN</t>
  </si>
  <si>
    <t>T.FAZAL</t>
  </si>
  <si>
    <t>JAMSHORO</t>
  </si>
  <si>
    <t>LEAD IN MILES</t>
  </si>
  <si>
    <t>PACCA</t>
  </si>
  <si>
    <t>KATCHA</t>
  </si>
  <si>
    <t>RATE  AS PER SCHEDULE OF CARRIAGE(PART-IV, FIFTH EDITION-2004,),PUBLICATION NO:37</t>
  </si>
  <si>
    <t>(A)  PACCA.                   IST:  MILE</t>
  </si>
  <si>
    <t>RS:</t>
  </si>
  <si>
    <r>
      <t>2</t>
    </r>
    <r>
      <rPr>
        <b/>
        <vertAlign val="superscript"/>
        <sz val="11"/>
        <rFont val="Times New Roman"/>
        <family val="1"/>
      </rPr>
      <t>ND</t>
    </r>
    <r>
      <rPr>
        <b/>
        <sz val="11"/>
        <rFont val="Times New Roman"/>
        <family val="1"/>
      </rPr>
      <t>:  MILE</t>
    </r>
  </si>
  <si>
    <r>
      <t>3</t>
    </r>
    <r>
      <rPr>
        <b/>
        <vertAlign val="superscript"/>
        <sz val="11"/>
        <rFont val="Times New Roman"/>
        <family val="1"/>
      </rPr>
      <t>RD</t>
    </r>
    <r>
      <rPr>
        <b/>
        <sz val="11"/>
        <rFont val="Times New Roman"/>
        <family val="1"/>
      </rPr>
      <t>:  MILE</t>
    </r>
  </si>
  <si>
    <t>--</t>
  </si>
  <si>
    <r>
      <t>4</t>
    </r>
    <r>
      <rPr>
        <b/>
        <vertAlign val="superscript"/>
        <sz val="11"/>
        <rFont val="Times New Roman"/>
        <family val="1"/>
      </rPr>
      <t>TH</t>
    </r>
    <r>
      <rPr>
        <b/>
        <sz val="11"/>
        <rFont val="Times New Roman"/>
        <family val="1"/>
      </rPr>
      <t>:  MILE</t>
    </r>
  </si>
  <si>
    <r>
      <t>5</t>
    </r>
    <r>
      <rPr>
        <b/>
        <vertAlign val="superscript"/>
        <sz val="11"/>
        <rFont val="Times New Roman"/>
        <family val="1"/>
      </rPr>
      <t>TH</t>
    </r>
    <r>
      <rPr>
        <b/>
        <sz val="11"/>
        <rFont val="Times New Roman"/>
        <family val="1"/>
      </rPr>
      <t>:  MILE</t>
    </r>
  </si>
  <si>
    <r>
      <t xml:space="preserve"> 6</t>
    </r>
    <r>
      <rPr>
        <b/>
        <vertAlign val="superscript"/>
        <sz val="11"/>
        <rFont val="Times New Roman"/>
        <family val="1"/>
      </rPr>
      <t>TH</t>
    </r>
    <r>
      <rPr>
        <b/>
        <sz val="11"/>
        <rFont val="Times New Roman"/>
        <family val="1"/>
      </rPr>
      <t>:  MILE</t>
    </r>
  </si>
  <si>
    <t>RS;</t>
  </si>
  <si>
    <t>(A) TOTAL</t>
  </si>
  <si>
    <r>
      <t>(B) 7</t>
    </r>
    <r>
      <rPr>
        <b/>
        <vertAlign val="superscript"/>
        <sz val="10"/>
        <rFont val="Times New Roman"/>
        <family val="1"/>
      </rPr>
      <t>TH</t>
    </r>
    <r>
      <rPr>
        <b/>
        <sz val="10"/>
        <rFont val="Times New Roman"/>
        <family val="1"/>
      </rPr>
      <t>: &amp; SUBSEQUENT MILES</t>
    </r>
  </si>
  <si>
    <t>4 X 0.60 = 2.40</t>
  </si>
  <si>
    <t>9 X 32.56 = 293.04</t>
  </si>
  <si>
    <t>17 X 32.56=553.52</t>
  </si>
  <si>
    <t>23 X 32.56 =748.88</t>
  </si>
  <si>
    <t>10 X 26.05 =260.50</t>
  </si>
  <si>
    <t>0 X 32.56</t>
  </si>
  <si>
    <t>0 X32.56</t>
  </si>
  <si>
    <t>TOTAL OF RATES  (A+B)</t>
  </si>
  <si>
    <t xml:space="preserve">TOTAL AMOUNR IN RS: </t>
  </si>
  <si>
    <t>SUB-ENGINEER</t>
  </si>
  <si>
    <t>ASSISTANT ENGINEER</t>
  </si>
  <si>
    <t>TALUKA QASIMABAD</t>
  </si>
  <si>
    <t>TOTAL  RS:</t>
  </si>
  <si>
    <t>SUMMARY OF COST.</t>
  </si>
  <si>
    <t>NAME OF WORK:-</t>
  </si>
  <si>
    <t>PART (A) CIVIL WORKS</t>
  </si>
  <si>
    <t>FUNDED HEAD</t>
  </si>
  <si>
    <t>PROVINCIAL.</t>
  </si>
  <si>
    <t>MAJOR HEAD</t>
  </si>
  <si>
    <t>314- CAPITAL.</t>
  </si>
  <si>
    <t>MINOR HEAD</t>
  </si>
  <si>
    <t>314-343- BUILDING &amp; STRUCTURE.</t>
  </si>
  <si>
    <t>SERVICES HEAD</t>
  </si>
  <si>
    <t>SCHEME NO:</t>
  </si>
  <si>
    <t>DEPARTMENTAL HEAD</t>
  </si>
  <si>
    <t>THE DETAILED WORKING ESTIMATE FOR</t>
  </si>
  <si>
    <t>HISTORY</t>
  </si>
  <si>
    <t>SCOPE.</t>
  </si>
  <si>
    <t>LAND.</t>
  </si>
  <si>
    <t>METHOD OF EXECUTION.</t>
  </si>
  <si>
    <t>No lead whether small or long carriage of material for items for which finished items are applicable is to be paid seaprately. However all the construction material as detailed below will have to be brought by contractor from the full-swing predetermined quarries/ approved sources of supply.</t>
  </si>
  <si>
    <t>(i)</t>
  </si>
  <si>
    <t>BAJRI FROM.</t>
  </si>
  <si>
    <t>(ii)</t>
  </si>
  <si>
    <t>STONE BALLASTE FROM.</t>
  </si>
  <si>
    <t>ONGER.</t>
  </si>
  <si>
    <t>(iii)</t>
  </si>
  <si>
    <t>HILL SAND FROM.</t>
  </si>
  <si>
    <t>BHOLARI.</t>
  </si>
  <si>
    <t>(iv)</t>
  </si>
  <si>
    <t>STONE FROM.</t>
  </si>
  <si>
    <t>(v)</t>
  </si>
  <si>
    <t>STEEL FROM.</t>
  </si>
  <si>
    <t>HYDERABAD.</t>
  </si>
  <si>
    <t>(vi)</t>
  </si>
  <si>
    <t>CEMENT FROM.</t>
  </si>
  <si>
    <t>TALUKA QASIMABAD.</t>
  </si>
  <si>
    <t xml:space="preserve">                                                  The Estimate has been prepared in the office of the Executive Engineer (Education Works ) Division Hyderabad. the probable expenditure incurred on the above said work will be chargeable against the Head of Account.</t>
  </si>
  <si>
    <t>Nos:</t>
  </si>
  <si>
    <t>S/F in position iron steel grill door with angle irom frame of 1 1/2"x 1 1/2" x1/4' and flat iron of 3/4"x1/4"with approved design and locking arrangement embeded in masonary as per instruction of Engineer in charege (S.I.NO: 31/ P.93)</t>
  </si>
  <si>
    <t>(FACE SHEET)</t>
  </si>
  <si>
    <t>Dedodar wood dado or picture rail 3" x 1-1/4 as per approved design i/c moulding &amp; fixing in place cost of screw, nails, plugs &amp; painting complete (S.I NO:31 P-61)</t>
  </si>
  <si>
    <t>P/F Aluminium sheet 6" to 9" with V-Notch for expansion joints i/c fixing with nails /screws.(S.I NO:88 P-108)</t>
  </si>
  <si>
    <t>P/F 24"x16" Lav: Basin in white glazed earthenware complete with&amp; i/c the cost of W.I or C.I cantilever brackets 6 inches built into wall plinth white in 2-coats after a primary coat of led paint a pair of 1/2 " dia  brass chain 1-1/4" dia malleable iron of C.P brass trape m,aelleable iron or brass union &amp; making requiatei nos: of holes in wall &amp; plinth &amp;for pipe connection &amp; making good in C.C 1:2:4.(standard Patterns) (S.I.NO:12/P-4)</t>
  </si>
  <si>
    <t>Add extra for labour for P/Fixing of earthenware PEDESTAL white or coloured glazed .(standard Patterns)(S.I.NO: 9/P-3)</t>
  </si>
  <si>
    <t>P/Fixing 6"x2"or 6"x3" C.I floor trape of the approved self clening Design with a C.I screwed down gratting with or without a vant arm complet with &amp; bend making request No: of holes in wall plinth &amp; floor for pipe connection &amp; making good C.C 1:2:4(S.I NO"20/P-6)</t>
  </si>
  <si>
    <t>P/Fixing in position nyloon connection compete with 1/2" dia bars stop-cock with pair of bars nuts  linning joints to nyloon connection (S.I No.23/P-6)</t>
  </si>
  <si>
    <t>P/Fixing 4" dia Bend of the Required degree with access doors rubber washers 1/8" thick &amp; built &amp; nuts &amp; extra painting to mattch the Clour of the building )S.I NO. 9/P-10)</t>
  </si>
  <si>
    <t>% Cft</t>
  </si>
  <si>
    <t>S/F FIBER-GLASS-TANK  of approved quaity &amp; design &amp; wall thickness as specified i/c the cost of nuts, bolts &amp; fixing in plate form of cement concrete 1:3:6 &amp; making connections for in-let &amp; out-let &amp; over-flow pipe etc etc complete.(S.I.NO:3/P-8)</t>
  </si>
  <si>
    <t>EDUCATION WORKS SUB-DIVISION</t>
  </si>
  <si>
    <t xml:space="preserve"> EDUCATION WORKS SUB-DIVISION</t>
  </si>
  <si>
    <t>Total:-</t>
  </si>
  <si>
    <t>S #</t>
  </si>
  <si>
    <t xml:space="preserve">NAME OF WORK: </t>
  </si>
  <si>
    <t>T.A.Zaidi</t>
  </si>
  <si>
    <t xml:space="preserve">    "    "</t>
  </si>
  <si>
    <t>Lav:</t>
  </si>
  <si>
    <t>Only Shutter</t>
  </si>
  <si>
    <t xml:space="preserve">     "</t>
  </si>
  <si>
    <t>Door</t>
  </si>
  <si>
    <t>1x3x4.00x5.50</t>
  </si>
  <si>
    <t>1x2x4.00x4.75</t>
  </si>
  <si>
    <t>1x18.75x9.75</t>
  </si>
  <si>
    <t>Lav: i/s</t>
  </si>
  <si>
    <t>Distembering 2-coat (S.I No. 24 /P-59)</t>
  </si>
  <si>
    <t>P/Laying PVC pressure pipes of class "C" (equivalent make) fixing in trench i/c cutting fitting and jointing with 'Z' joint with one rubber ring i/c testing with water to a head 91.5 meter or 300 ft..(S.I.NO:2/P-22)</t>
  </si>
  <si>
    <t>6" DIA</t>
  </si>
  <si>
    <t>COST OF SCHEDULE ITEMS (PART--'A')</t>
  </si>
  <si>
    <t xml:space="preserve">COST OF CARRIAGE  </t>
  </si>
  <si>
    <t>COST OF SCHEDULE ITEMS (PART--'B')</t>
  </si>
  <si>
    <t>Concealed C.P fittings of Superior quality fortiles Bath Rooms                                                                                                                                                                                         (a) S/Fixing cancealed stop cock of superior quality with C.P head                                                                                                                                            1/2" dia.(S.I.NO11-a/P18)</t>
  </si>
  <si>
    <r>
      <t>P/Fixing Water Pumping Set 1/ 2-H.P Mono-Block Single-Phase 220 Volts with 1"x1-1/4" suction &amp; delivery 50 ft: head i/c making C.C.1:3:6 plateform of required size &amp; fixing with nuts &amp; bolts (local made)</t>
    </r>
    <r>
      <rPr>
        <b/>
        <sz val="12"/>
        <rFont val="Times New Roman"/>
        <family val="1"/>
      </rPr>
      <t xml:space="preserve"> (R.A)</t>
    </r>
  </si>
  <si>
    <t>G.Total:-</t>
  </si>
  <si>
    <t>Non Schedule Item</t>
  </si>
  <si>
    <t>Piller</t>
  </si>
  <si>
    <t>1x2x3.25x0.37x3.00</t>
  </si>
  <si>
    <t>1x4x0.75x0.75x3.00</t>
  </si>
  <si>
    <t>Pacca brick work in G,FLOOR in i/c stricking of joints in cement sand mortor ratio 1:6.                                                                                                                                                                                 (S.I.NO5(I) (e)/P-20)</t>
  </si>
  <si>
    <t>1x5x2.25x0.75x1.50</t>
  </si>
  <si>
    <t>Lav: open side</t>
  </si>
  <si>
    <t xml:space="preserve">Lav: f/s </t>
  </si>
  <si>
    <t>1x9.24x6.00</t>
  </si>
  <si>
    <t>1x25.25x4.50</t>
  </si>
  <si>
    <t xml:space="preserve">Cement plaster 1: 4 upto 20" hiehgt 1/2"  thick (S.I No.13 /P-51)  </t>
  </si>
  <si>
    <t>10% above                                                                      (+)</t>
  </si>
  <si>
    <t>TOTAL (1 to 3)</t>
  </si>
  <si>
    <t>*! E S T I M A T E !*</t>
  </si>
  <si>
    <t>P/F G.I Frames / chowkats of size 7" x2" or 4-1/2"x3" for Door&amp;  windows using 20-guage G.I sheets I./C walded hings and fixing at site with neccesary hold  fasts, filling with cement sand sulury of ratio 1:6 and reparing the james. The cost of also I/C all carage tools and plants used in making and fixing. (S.I.NO:28/P-92).</t>
  </si>
  <si>
    <t>Deduction.</t>
  </si>
  <si>
    <t>Net</t>
  </si>
  <si>
    <t xml:space="preserve"> Quantity RCC</t>
  </si>
  <si>
    <t>10% Premium                                                                   (+)</t>
  </si>
  <si>
    <r>
      <t xml:space="preserve">P/Fixing UPVC Soil and vent Pipe </t>
    </r>
    <r>
      <rPr>
        <b/>
        <sz val="12"/>
        <rFont val="Times New Roman"/>
        <family val="1"/>
      </rPr>
      <t xml:space="preserve"> (R.A)</t>
    </r>
  </si>
  <si>
    <t>3" DIA</t>
  </si>
  <si>
    <r>
      <t>P/Fixing UPVC Plaw Bend</t>
    </r>
    <r>
      <rPr>
        <b/>
        <sz val="12"/>
        <rFont val="Times New Roman"/>
        <family val="1"/>
      </rPr>
      <t xml:space="preserve"> (R.A)</t>
    </r>
  </si>
  <si>
    <r>
      <t>P/Fixing UPVC Tee</t>
    </r>
    <r>
      <rPr>
        <b/>
        <sz val="12"/>
        <rFont val="Times New Roman"/>
        <family val="1"/>
      </rPr>
      <t xml:space="preserve"> (R.A)</t>
    </r>
  </si>
  <si>
    <t xml:space="preserve">The Government of Sindh has approved the M&amp;R Schemes during the year which are to be executed by the E.W.D in this current financial year 2016-17. This Estimate is mainly based on rates provided by the composite Schedule of Rates (General) for finished items of works (Fifth Edition -2012).  </t>
  </si>
  <si>
    <t>The Education Department, Government of Sindh, will Possion of school building for M&amp;R Works.</t>
  </si>
  <si>
    <t>This work is to completed in this Current Financial Year / Stipulated times</t>
  </si>
  <si>
    <t>CEMENT PLASTER (1:3)  3/4” THICK</t>
  </si>
  <si>
    <t>Lintel</t>
  </si>
  <si>
    <t>1x12.25x7.50x0.42</t>
  </si>
  <si>
    <t>Lav: l/w</t>
  </si>
  <si>
    <t>Lav: s/w</t>
  </si>
  <si>
    <t>Ventilator</t>
  </si>
  <si>
    <t xml:space="preserve">Qty:   183.00 (-)  31.00     </t>
  </si>
  <si>
    <t>Steps</t>
  </si>
  <si>
    <t>1x2x10.25x0.75x1.50</t>
  </si>
  <si>
    <t>1x3x4.00x0.75x1.50</t>
  </si>
  <si>
    <t>1x4x(4.0+23.0+2.0+1.0)x0.50</t>
  </si>
  <si>
    <t>P.Beam</t>
  </si>
  <si>
    <t xml:space="preserve">    "  s/w</t>
  </si>
  <si>
    <t>Slab</t>
  </si>
  <si>
    <t>O.H.W.Tank</t>
  </si>
  <si>
    <t xml:space="preserve">    "  Wall</t>
  </si>
  <si>
    <t>Top Slab</t>
  </si>
  <si>
    <t>1x2x10.25x0.75x1.00</t>
  </si>
  <si>
    <t>1x3x4.00x0.75x1.00</t>
  </si>
  <si>
    <t>1x10.25x0.75x0.75</t>
  </si>
  <si>
    <t>1x5.50x5.50x0.50</t>
  </si>
  <si>
    <t>1x2x(5.50+4.00)x0.50x3.50</t>
  </si>
  <si>
    <t>1x6.00x6.00x0.42</t>
  </si>
  <si>
    <t>132.00 x 5.00</t>
  </si>
  <si>
    <t>Qty same as Item No.2</t>
  </si>
  <si>
    <t>A</t>
  </si>
  <si>
    <t>Door Chowkhats</t>
  </si>
  <si>
    <t>1x2x2x7.00</t>
  </si>
  <si>
    <t>1x2x1x2.17</t>
  </si>
  <si>
    <t>Vent:</t>
  </si>
  <si>
    <t>2x2.17x6.75</t>
  </si>
  <si>
    <t>2x1.67x1.17</t>
  </si>
  <si>
    <t>Over Roof</t>
  </si>
  <si>
    <t>Qty same as Item No.9</t>
  </si>
  <si>
    <t>1x2x4.00x4.00</t>
  </si>
  <si>
    <t>2x2x(4.00+4.00)x4.00</t>
  </si>
  <si>
    <t>Distembering 3-coat (S.I No. 24 /P-59)</t>
  </si>
  <si>
    <t>1x2x2x2.50x6.75</t>
  </si>
  <si>
    <t>1x2x2x2.00x1.50</t>
  </si>
  <si>
    <t>S/Fixing C.P Bib-Cock of supperior quality 1/2" dia.(S.I.NO13/P19)</t>
  </si>
  <si>
    <t>Pacca brick work in foundation &amp; plinth in cement sand mortor ratio 1:6 (S.I.NO:# 4 (e)  /P-20)</t>
  </si>
  <si>
    <t>*! (PART---'B') !*</t>
  </si>
  <si>
    <t>2-Nos:</t>
  </si>
  <si>
    <t>Chajja</t>
  </si>
  <si>
    <t xml:space="preserve">       i/s</t>
  </si>
  <si>
    <t>1x2x(10.50+5.50+10.50)x8.00</t>
  </si>
  <si>
    <t>1x2x11.50x1.50</t>
  </si>
  <si>
    <t>1x2x(5.50+5.50)x4.00</t>
  </si>
  <si>
    <t>1x2x(4.00+4.00)x4.00</t>
  </si>
  <si>
    <t>1x2x2.50x1.50</t>
  </si>
  <si>
    <t>1x2x2.00x1.50</t>
  </si>
  <si>
    <t xml:space="preserve">Qty:      611.00 (-)  14.00     </t>
  </si>
  <si>
    <t>P/L  3" Thick TOPPING cement concrete (1:2:4) i/c surface finshuing &amp;divising into pannels.                                                                           (S.I.NO:16  /P-41 )</t>
  </si>
  <si>
    <t>1x11.50x7.50</t>
  </si>
  <si>
    <t>Qty same as Item No.3</t>
  </si>
  <si>
    <t>1x2x2x(3.67+3.67)x4.00</t>
  </si>
  <si>
    <t>1x2x3.67x3.67</t>
  </si>
  <si>
    <t xml:space="preserve">Qty:      741.00 (-)  64.00     </t>
  </si>
  <si>
    <t>Qty same as Item No.7</t>
  </si>
  <si>
    <t xml:space="preserve">Flush tank low level plastic 3-gallon (Golden brand standered pattern) </t>
  </si>
  <si>
    <t>B</t>
  </si>
  <si>
    <t>Window Chowkhats</t>
  </si>
  <si>
    <t xml:space="preserve">  "</t>
  </si>
  <si>
    <t>Qty same as Item No.11</t>
  </si>
  <si>
    <t>Qty same as Item No.12</t>
  </si>
  <si>
    <t>Lav: Ceiling</t>
  </si>
  <si>
    <t>Pacca brick work in other then building i/c stricking of joints cement sand ratio 1:6                                                                                                         (S.I No. 7(I) (e)/P-21)</t>
  </si>
  <si>
    <t>C/Wall</t>
  </si>
  <si>
    <t>House Side C/Wall</t>
  </si>
  <si>
    <t>Gate side</t>
  </si>
  <si>
    <t>1x56x0.375x2.00</t>
  </si>
  <si>
    <t>1x47.50x0.375x2.00</t>
  </si>
  <si>
    <t>1x56.00x8.00</t>
  </si>
  <si>
    <t>1x2x47.50x8.00</t>
  </si>
  <si>
    <t>1x2x4x2.25x4.00</t>
  </si>
  <si>
    <t xml:space="preserve">   "</t>
  </si>
  <si>
    <t>P/L  3" Thick TOPPING cement concrete (1:2:4) i/c surface finshuing &amp;divising into pannels                                                        (S.I.NO:16  /P-41 )</t>
  </si>
  <si>
    <t xml:space="preserve">P/laying" HALA" or patren tiles glazed (8"x8"x 1/4") on floor or wall facing in required patren                                                                                                                      of STILE specification jointed in white cement &amp; pigment over a base of 1:2 grey cement                                                                                                                   mortor 3/4" thick I/C washing &amp; filling of joints with sulury of white cements and pigment in desire shape with finishing clieaning and cost of wax polish etc complete i/c cutting tiles to proper profile (S.I No.62/P-47)  </t>
  </si>
  <si>
    <t>P/F squatting type white glazed earthenware W.C pan with front flush inlet &amp; complete with i/c the cost of flushing internal fitting &amp; flush pipe with bend &amp; making  requisite no: ofcistern with holes inwall plinth &amp; floor for pipe connection &amp;making good in C.C.1:2:4 a)W.C pan 23" &amp; low level earthenware flush tank 3-gallons (i) with 4" dia C.I Trape.(S/I/NO:2/P-1)</t>
  </si>
  <si>
    <t>Providing R.C.C Pipe with collars class "B" &amp; Digging the trences to required depth &amp; fixing in position i/c cutting fitting &amp; jointing  with maxphalt composition &amp; cement mortor 1:1 &amp; testing with watrer pressure to a head of 4 feet above the top of the heighest pipe &amp; re-filling with excavated stuff.(S.I.NO:2/P-23)</t>
  </si>
  <si>
    <t>a)</t>
  </si>
  <si>
    <t>6" dia</t>
  </si>
  <si>
    <t>P/Fixing  HANDLE VALVES (CHINA). (S.I.NO:5/P-17)</t>
  </si>
  <si>
    <t>1/2" dia</t>
  </si>
  <si>
    <t>Providing Chambers (15"x19") (inside dimension)x24" deep for house meter with 6" thick C.C 1:3:6 block set on 1:6 cement mortor 6" thicvk C.C 1:4:8 in foundation 1/2" thick cement plaster 1:3 to all inside wall surfsace  &amp; top 1" thick C.C 1:2:4  flooring complete  with hinges cast  iron cover  &amp; frame  15"x9" (inside) clear opening  (wt: 1 Qr) etc  fixedin 1:2:4 i/curing excavated back filling  &amp; disposal of surplus  earth etc complete .(S.I.NO: 4/P-20)</t>
  </si>
  <si>
    <t>Proviuding G.I.Pipes specials &amp; clamps etc i/c fixing cutting &amp; fitting complete with &amp; i/c the cost of breaking through wall &amp; roof making good etc painting 2-coats after cleaning the pipe ^ with white zink paint with pigment to match the colour of the building &amp; testing water to a pressure head of 200 ft: &amp; handling.(S.I.NO:1/P-12)</t>
  </si>
  <si>
    <t>4" DIA</t>
  </si>
  <si>
    <t>S/Fixing in position 1/2" dia C.P Stop-Cock (S.I.NO4/P13)</t>
  </si>
  <si>
    <t xml:space="preserve">Flush tank low level pastic 3-gallon (Golden brand or standered pattern) </t>
  </si>
  <si>
    <t>No:</t>
  </si>
  <si>
    <r>
      <t xml:space="preserve">P/Fixing UPVC Soil and vent Pipe 3" complete plain and solvent cement joint and carriage of material etc complete as per directed by Engineer Incharge </t>
    </r>
    <r>
      <rPr>
        <b/>
        <sz val="12"/>
        <rFont val="Times New Roman"/>
        <family val="1"/>
      </rPr>
      <t xml:space="preserve"> (R.A)</t>
    </r>
  </si>
  <si>
    <r>
      <t>P/Fixing UPVC Plain Bend</t>
    </r>
    <r>
      <rPr>
        <b/>
        <sz val="12"/>
        <rFont val="Times New Roman"/>
        <family val="1"/>
      </rPr>
      <t xml:space="preserve"> 3" </t>
    </r>
    <r>
      <rPr>
        <sz val="12"/>
        <rFont val="Times New Roman"/>
        <family val="1"/>
      </rPr>
      <t xml:space="preserve">dia joint with cement solvent i/c carriage of material etc complete as per directed by Engineer Incharge </t>
    </r>
    <r>
      <rPr>
        <b/>
        <sz val="12"/>
        <rFont val="Times New Roman"/>
        <family val="1"/>
      </rPr>
      <t>(R.A)</t>
    </r>
  </si>
  <si>
    <r>
      <t>P/Fixing UPVC Tee 3" dia joint with cement solvent i/c carriage of material etc complete as per directed by Engineer Incharge</t>
    </r>
    <r>
      <rPr>
        <b/>
        <sz val="12"/>
        <rFont val="Times New Roman"/>
        <family val="1"/>
      </rPr>
      <t xml:space="preserve"> (R.A)</t>
    </r>
  </si>
  <si>
    <t>Class Room</t>
  </si>
  <si>
    <t>4x4</t>
  </si>
  <si>
    <t>4x5</t>
  </si>
  <si>
    <t>Damage Lav:</t>
  </si>
  <si>
    <t>Government Girls Primary School Noor Khan Chang Taluka Qasimabad</t>
  </si>
  <si>
    <t>Main Gate</t>
  </si>
  <si>
    <t>Road Side</t>
  </si>
  <si>
    <t>Houses</t>
  </si>
  <si>
    <t>M.G Pillers</t>
  </si>
  <si>
    <t>Maintenance  &amp; Repair to Government Girls Primary School Noor Khan Chang Taluka Qasimabad (Compound Wall).</t>
  </si>
  <si>
    <t>(T)</t>
  </si>
  <si>
    <t>Estimated Amount Rs:97,000/-</t>
  </si>
  <si>
    <t>Maintenance  &amp; Repair to Government Girls Primary School Noor Khan Chang Taluka Qasimabad (Lavatory Block).</t>
  </si>
  <si>
    <t>*! Schedule - B !*</t>
  </si>
  <si>
    <t>Pama Class Room</t>
  </si>
  <si>
    <t>ESTABLISHMENT OF EARLY CHILDHOOD EDUCATION (ECE) INTERVENTION HYDERABAD DIVISION ADP # 151 OF 2016-17-PROPGRAMME @ GOVERNMENT GIRLS PRIMARY SCHOOL QASIMABAD PHASE-II, TALUKA QASIMABAD SEMIS CODE # 403040057</t>
  </si>
  <si>
    <t>S/Fixing Long Bib-Cock of supperior quality 1/2" dia.(S.I.NO13/P19)</t>
  </si>
  <si>
    <t>P/Fixing swan type piller-cock of superior quality with C.P head 1/2" dia.(S.I.NO16/P19)</t>
  </si>
  <si>
    <t>P/Fixing  Steeel sinks stander local made complete (S.I.NO:19/P-6)</t>
  </si>
  <si>
    <t>Lav:                                                                                                                                                                                                                                                         5.6 x 6.00</t>
  </si>
  <si>
    <t>Store                                                                                                                                                                                                                                                         5.6 x 6.00</t>
  </si>
  <si>
    <t>Kitchen                                                                                                                                                                                                                                                      5.6 x 6.00</t>
  </si>
  <si>
    <t>3'.3"</t>
  </si>
  <si>
    <t xml:space="preserve">7'.00 </t>
  </si>
  <si>
    <t>15'.75" x 18'.00</t>
  </si>
  <si>
    <t>20'.00 x 18'.00</t>
  </si>
  <si>
    <t>Proposed  Class Room                                                                                                                                                                                                                                     26'.50" x 18'.00</t>
  </si>
  <si>
    <t>GOVERNMENT GIRLS PRIMARY SCHOOL QASIMABAD PHASE-II, TALUKA QASIMABAD SEMIS CODE # 403040057</t>
  </si>
  <si>
    <t>A)</t>
  </si>
  <si>
    <t>Ground Floor</t>
  </si>
  <si>
    <t>Bath Wall</t>
  </si>
  <si>
    <t xml:space="preserve">   : s/w</t>
  </si>
  <si>
    <t>1x18.00xx0.75x11.00</t>
  </si>
  <si>
    <t>1x2x6.00x0.75x11.00</t>
  </si>
  <si>
    <t>1x3x2.50x0.75x7.25</t>
  </si>
  <si>
    <t>1x18.00x0.75x1.00</t>
  </si>
  <si>
    <t>1x2.00x0.75x1.50</t>
  </si>
  <si>
    <t>Net Qty 248.00 (-) 57.00</t>
  </si>
  <si>
    <t>B)</t>
  </si>
  <si>
    <t>First Floor</t>
  </si>
  <si>
    <t>C/R l/w</t>
  </si>
  <si>
    <t>Ver: Col:</t>
  </si>
  <si>
    <t xml:space="preserve">   "  s/w</t>
  </si>
  <si>
    <t>Ver: Top</t>
  </si>
  <si>
    <t>Ver: D/Wall</t>
  </si>
  <si>
    <t>1x2x26.50x0.75x11.00</t>
  </si>
  <si>
    <t>1x1x18.00x0.75x11.00</t>
  </si>
  <si>
    <t>1x4x1.50x0.75x8.00</t>
  </si>
  <si>
    <t>1x26.50x0.75x3.00</t>
  </si>
  <si>
    <t>1x3x6.745x0.37x3.00</t>
  </si>
  <si>
    <t>Window</t>
  </si>
  <si>
    <t>1x4.00x0.75x7.25</t>
  </si>
  <si>
    <t>1x3x4.50x0.75x4.00</t>
  </si>
  <si>
    <t>1x3x26.50x0.75x1.00</t>
  </si>
  <si>
    <t>Net Qty 704.00 (-) 123.00</t>
  </si>
  <si>
    <t>Passage</t>
  </si>
  <si>
    <t>1x3x2x(5.50+6.00)x11.00</t>
  </si>
  <si>
    <t>1x2x(3.25+18.00)x11.00</t>
  </si>
  <si>
    <t>1x3x2.50x7.00</t>
  </si>
  <si>
    <t>1x2.00x1.50</t>
  </si>
  <si>
    <t xml:space="preserve">Qty:      1227.00 (-)  56.00     </t>
  </si>
  <si>
    <t xml:space="preserve">Ver:   </t>
  </si>
  <si>
    <t xml:space="preserve">  o/s</t>
  </si>
  <si>
    <t>1x2x(26.50x18.00)x11.00</t>
  </si>
  <si>
    <t>1x2x26.50x11.00</t>
  </si>
  <si>
    <t>1x(27.25+19.50+27.25)x11.00</t>
  </si>
  <si>
    <t>Ver: Opp:</t>
  </si>
  <si>
    <t>1x4.00x7.00</t>
  </si>
  <si>
    <t>1x3x4.50x4.00</t>
  </si>
  <si>
    <t>2x3x6.75x5.00</t>
  </si>
  <si>
    <t>Net Qty 2376.00 (-) 183.00</t>
  </si>
  <si>
    <t>Qty same as Item No.2-A</t>
  </si>
  <si>
    <t>Store + Kitchen</t>
  </si>
  <si>
    <t>1x3x2x(5.50+6.00)x4.00</t>
  </si>
  <si>
    <t>1x2x(3.25+18.00)x4.00</t>
  </si>
  <si>
    <t xml:space="preserve">Qty:      1171.00 (-)  446.00     </t>
  </si>
  <si>
    <t>Ver:</t>
  </si>
  <si>
    <t>Bath + Store</t>
  </si>
  <si>
    <t>1x26.50x18.00x0.17</t>
  </si>
  <si>
    <t>1x26.50x7.00x0.17</t>
  </si>
  <si>
    <t>1x3x5.50x6.00x0.17</t>
  </si>
  <si>
    <t>1x3.25x18.00x0.17</t>
  </si>
  <si>
    <t>Lav: Door</t>
  </si>
  <si>
    <t>1x2x7.25</t>
  </si>
  <si>
    <t>1x1x3.67</t>
  </si>
  <si>
    <t>1x3x2x7.25</t>
  </si>
  <si>
    <t>1x3x1x2.17</t>
  </si>
  <si>
    <t xml:space="preserve">Window  </t>
  </si>
  <si>
    <t>1x3x2x4.50</t>
  </si>
  <si>
    <t>1x3x4x2.67</t>
  </si>
  <si>
    <t>1x2x2.00</t>
  </si>
  <si>
    <t>1x2x1.17</t>
  </si>
  <si>
    <t>Lav: + Store</t>
  </si>
  <si>
    <t>1x3.67x7.00</t>
  </si>
  <si>
    <t>1x3x2.25x7.00</t>
  </si>
  <si>
    <t>1x3x3x1.25x3.67</t>
  </si>
  <si>
    <t>1x1.67x1.17</t>
  </si>
  <si>
    <t>C/R Window</t>
  </si>
  <si>
    <t>1x3x6.75x5.00</t>
  </si>
  <si>
    <t>1x2x(26.50+18.00)x0.50</t>
  </si>
  <si>
    <t>1x2x26.50x0.50</t>
  </si>
  <si>
    <t>1x10.00x4.00</t>
  </si>
  <si>
    <t>Bath lintal</t>
  </si>
  <si>
    <t>Kitchen Slab</t>
  </si>
  <si>
    <t>1x5.50x2.00x0.42</t>
  </si>
  <si>
    <t>P. Cft</t>
  </si>
  <si>
    <t>Tee Beam</t>
  </si>
  <si>
    <t>Lintal</t>
  </si>
  <si>
    <t>1x28.75x30.25x0.50</t>
  </si>
  <si>
    <t>1x2x19.50x0.75x1.75</t>
  </si>
  <si>
    <t>1x3x27.25x0.75x1.00</t>
  </si>
  <si>
    <t>53.45 x 6.00</t>
  </si>
  <si>
    <t>Bath+Store+Kitchen</t>
  </si>
  <si>
    <t>1x3x5.50x6.00</t>
  </si>
  <si>
    <t>1x3x2.25x1.00</t>
  </si>
  <si>
    <t>1x3.25x18.00</t>
  </si>
  <si>
    <t>%.Sft</t>
  </si>
  <si>
    <t>P/Fixing deodar Almirah (9 - 12) depth boxing with shade fixing complete (S.I No.23/P-60)</t>
  </si>
  <si>
    <t>1x3x2x2.50x4.00</t>
  </si>
  <si>
    <t xml:space="preserve">Qty:      446.00 (-)  60.00     </t>
  </si>
  <si>
    <t>P/L 2" Thick TOPPING cement concrete (1:2:4) i/c surface finshuing &amp;divising into pannels                                                        (S.I.NO:16  /P-41 )</t>
  </si>
  <si>
    <t>1x28.75x30.25</t>
  </si>
  <si>
    <t>Qty same as Item No.14</t>
  </si>
  <si>
    <t>Primary coat of chalk under distember (S.I No. 23 /P-55)</t>
  </si>
  <si>
    <t>C/R Ceiling</t>
  </si>
  <si>
    <t xml:space="preserve">    "</t>
  </si>
  <si>
    <t>1x26.50x18.00</t>
  </si>
  <si>
    <t>1x2x(26.50+18.00)x10.50</t>
  </si>
  <si>
    <t>1x2x26.50x10.50</t>
  </si>
  <si>
    <t>1x26.50x7.00</t>
  </si>
  <si>
    <t>1x3x2x(5.50+6.00)x7.00</t>
  </si>
  <si>
    <t>1x2x(3.25+18.00)x7.00</t>
  </si>
  <si>
    <t>M.B o.s</t>
  </si>
  <si>
    <t xml:space="preserve">C/R </t>
  </si>
  <si>
    <t>1x20.00x16.00</t>
  </si>
  <si>
    <t>1x2x(20.00+16.00)x10.50</t>
  </si>
  <si>
    <t>1x3x3.00x4.00</t>
  </si>
  <si>
    <r>
      <t xml:space="preserve">First class deodar wood wrought joinery work in </t>
    </r>
    <r>
      <rPr>
        <b/>
        <i/>
        <u/>
        <sz val="14"/>
        <rFont val="Times New Roman"/>
        <family val="1"/>
      </rPr>
      <t>wire-guaze</t>
    </r>
    <r>
      <rPr>
        <sz val="12"/>
        <rFont val="Times New Roman"/>
        <family val="1"/>
      </rPr>
      <t xml:space="preserve"> etc 22.S.W.G. Galvanized wire guaze 144 mesh per sq: inch iron fitting etc completeb) Galvanized wire guaze fixed to chowkhats with 3/4" deodar wooden strips &amp;screws.(S.I.NO:14(D)/P-57).</t>
    </r>
  </si>
  <si>
    <t>C/R f/s</t>
  </si>
  <si>
    <t>1x(27.25+19.50+27.25)x1.50</t>
  </si>
  <si>
    <t>1x4x0.67x8.00</t>
  </si>
  <si>
    <t>1x3x6.75x3.00</t>
  </si>
  <si>
    <t>Qty same as Item No.20</t>
  </si>
  <si>
    <t>1x2x4.00x7.00</t>
  </si>
  <si>
    <t>1x3x2x4.50x4.00</t>
  </si>
  <si>
    <t>1x3x2x2.50x7.00</t>
  </si>
  <si>
    <r>
      <t xml:space="preserve">Providing &amp; Laying floor of verona marble tiles of 12"x12"x3/4" fine dressed on the surface without winding set in white cement laid over 3/4" thick paid of 1:2 grey cement mortaar setting the tiles with grey cement slurry, jointing and washing the tile with slurry of white cement and pigment to match the colour of tiles i/c curring grainding, rubbing and polishing complete i/c cutting tile to proper profile. </t>
    </r>
    <r>
      <rPr>
        <b/>
        <sz val="12"/>
        <rFont val="Times New Roman"/>
        <family val="1"/>
      </rPr>
      <t>(R.A)</t>
    </r>
  </si>
  <si>
    <t>COST OF NON-SCHEDULE ITEM                             (+)</t>
  </si>
  <si>
    <t>30.72(T)</t>
  </si>
  <si>
    <t>*! SCHEDULE-B !*</t>
  </si>
  <si>
    <t>TOTAL (1 to 4)</t>
  </si>
  <si>
    <t>TOTAL Part-B (6 to 8)</t>
  </si>
  <si>
    <t>COST OF NON-SCHEDULE ITEMS (PART--'B')       (+)</t>
  </si>
  <si>
    <t>1% CONTEGENCY                                                    (+)</t>
  </si>
  <si>
    <t>TOTAL (5 + 9)</t>
  </si>
  <si>
    <t>G.TOTAL (10+11)</t>
  </si>
  <si>
    <t>Estimated Amount Rs:16,56,000/-</t>
  </si>
  <si>
    <t xml:space="preserve">   </t>
  </si>
  <si>
    <t>SC - 12059</t>
  </si>
  <si>
    <t>108 - CAPITAL.</t>
  </si>
  <si>
    <t>108 - 101 - BUILDING &amp; STRUCTURE.</t>
  </si>
  <si>
    <t xml:space="preserve">                                                  The Estimate has been prepared in the office of the Assistant Engineer Education Works Sub-Division Qasimabad. the probable expenditure incurred on the above said work will be chargeable against the Head of Account.</t>
  </si>
  <si>
    <t xml:space="preserve">The Government of Sindh has approved the New A.D.P Schemes during the year for whole for Sindh, which are to be executed by the Education Works Division Hyderabad in this current financial year 2015-16. This Estimate is mainly based on rates provided by the composite Schedule of Rates (General) for finished items of works (Fifth Edition -2012).  </t>
  </si>
  <si>
    <t>This work is to completed in this Current Financial Year/Stipulated times</t>
  </si>
  <si>
    <t>The Education Department, Government of Sindh, will provided Existing Building for Re-Habilitation for the Proposed Schemes/Works.</t>
  </si>
  <si>
    <t>ESTABLISHMENT OF EARLY CHILDHOOD EDUCATION                                                                                                                                                         (ECE) INTERVENTION HYDERABAD DIVISION ADP # 151                                                                                                                                                               OF 2016-17-PROPGRAMME @ GOVERNMENT GIRLS PRIMARY SCHOOL QASIMABAD PHASE-II, TALUKA QASIMABAD                                                                                              SEMIS CODE # 403040057</t>
  </si>
  <si>
    <t>*! (PART-'B') !*!SCHEDULE-B!</t>
  </si>
  <si>
    <t xml:space="preserve"> </t>
  </si>
</sst>
</file>

<file path=xl/styles.xml><?xml version="1.0" encoding="utf-8"?>
<styleSheet xmlns="http://schemas.openxmlformats.org/spreadsheetml/2006/main">
  <numFmts count="3">
    <numFmt numFmtId="43" formatCode="_(* #,##0.00_);_(* \(#,##0.00\);_(* &quot;-&quot;??_);_(@_)"/>
    <numFmt numFmtId="164" formatCode="0.0"/>
    <numFmt numFmtId="165" formatCode="_(* #,##0_);_(* \(#,##0\);_(* &quot;-&quot;??_);_(@_)"/>
  </numFmts>
  <fonts count="52">
    <font>
      <sz val="11"/>
      <color theme="1"/>
      <name val="Calibri"/>
      <family val="2"/>
      <scheme val="minor"/>
    </font>
    <font>
      <sz val="11"/>
      <name val="Times New Roman"/>
      <family val="1"/>
    </font>
    <font>
      <u/>
      <sz val="14"/>
      <name val="Times New Roman"/>
      <family val="1"/>
    </font>
    <font>
      <u/>
      <sz val="11"/>
      <name val="Times New Roman"/>
      <family val="1"/>
    </font>
    <font>
      <sz val="10"/>
      <name val="Times New Roman"/>
      <family val="1"/>
    </font>
    <font>
      <i/>
      <sz val="11"/>
      <name val="Times New Roman"/>
      <family val="1"/>
    </font>
    <font>
      <sz val="8"/>
      <name val="Times New Roman"/>
      <family val="1"/>
    </font>
    <font>
      <sz val="11"/>
      <color theme="1"/>
      <name val="Times New Roman"/>
      <family val="1"/>
    </font>
    <font>
      <b/>
      <u/>
      <sz val="14"/>
      <name val="Times New Roman"/>
      <family val="1"/>
    </font>
    <font>
      <b/>
      <sz val="11"/>
      <name val="Times New Roman"/>
      <family val="1"/>
    </font>
    <font>
      <b/>
      <sz val="8"/>
      <name val="Times New Roman"/>
      <family val="1"/>
    </font>
    <font>
      <b/>
      <vertAlign val="superscript"/>
      <sz val="11"/>
      <name val="Times New Roman"/>
      <family val="1"/>
    </font>
    <font>
      <b/>
      <sz val="10"/>
      <name val="Times New Roman"/>
      <family val="1"/>
    </font>
    <font>
      <b/>
      <vertAlign val="superscript"/>
      <sz val="10"/>
      <name val="Times New Roman"/>
      <family val="1"/>
    </font>
    <font>
      <b/>
      <sz val="9"/>
      <name val="Times New Roman"/>
      <family val="1"/>
    </font>
    <font>
      <sz val="11"/>
      <color theme="1"/>
      <name val="Calibri"/>
      <family val="2"/>
      <scheme val="minor"/>
    </font>
    <font>
      <b/>
      <u/>
      <sz val="22"/>
      <name val="Times New Roman"/>
      <family val="1"/>
    </font>
    <font>
      <sz val="12"/>
      <name val="Times New Roman"/>
      <family val="1"/>
    </font>
    <font>
      <b/>
      <sz val="12"/>
      <name val="Times New Roman"/>
      <family val="1"/>
    </font>
    <font>
      <b/>
      <u/>
      <sz val="12"/>
      <name val="Times New Roman"/>
      <family val="1"/>
    </font>
    <font>
      <u/>
      <sz val="12"/>
      <name val="Times New Roman"/>
      <family val="1"/>
    </font>
    <font>
      <sz val="12"/>
      <color theme="1"/>
      <name val="Times New Roman"/>
      <family val="1"/>
    </font>
    <font>
      <b/>
      <sz val="12"/>
      <color theme="1"/>
      <name val="Times New Roman"/>
      <family val="1"/>
    </font>
    <font>
      <b/>
      <u/>
      <sz val="12"/>
      <color theme="1"/>
      <name val="Times New Roman"/>
      <family val="1"/>
    </font>
    <font>
      <b/>
      <u/>
      <sz val="18"/>
      <name val="Times New Roman"/>
      <family val="1"/>
    </font>
    <font>
      <sz val="10"/>
      <name val="Arial"/>
      <family val="2"/>
    </font>
    <font>
      <sz val="14"/>
      <name val="Times New Roman"/>
      <family val="1"/>
    </font>
    <font>
      <b/>
      <i/>
      <u/>
      <sz val="14"/>
      <name val="Arial"/>
      <family val="2"/>
    </font>
    <font>
      <b/>
      <sz val="10"/>
      <name val="Arial"/>
      <family val="2"/>
    </font>
    <font>
      <sz val="11"/>
      <name val="Arial"/>
      <family val="2"/>
    </font>
    <font>
      <b/>
      <sz val="11"/>
      <name val="Arial"/>
      <family val="2"/>
    </font>
    <font>
      <u/>
      <sz val="11"/>
      <name val="Arial"/>
      <family val="2"/>
    </font>
    <font>
      <u/>
      <sz val="14"/>
      <name val="Arial"/>
      <family val="2"/>
    </font>
    <font>
      <sz val="12"/>
      <name val="Arial"/>
      <family val="2"/>
    </font>
    <font>
      <sz val="14"/>
      <name val="Arial"/>
      <family val="2"/>
    </font>
    <font>
      <b/>
      <sz val="12"/>
      <name val="Arial"/>
      <family val="2"/>
    </font>
    <font>
      <b/>
      <i/>
      <u/>
      <sz val="22"/>
      <name val="Arial"/>
      <family val="2"/>
    </font>
    <font>
      <b/>
      <i/>
      <u/>
      <sz val="10"/>
      <name val="Times New Roman"/>
      <family val="1"/>
    </font>
    <font>
      <b/>
      <sz val="16"/>
      <name val="Times New Roman"/>
      <family val="1"/>
    </font>
    <font>
      <b/>
      <i/>
      <sz val="12"/>
      <color theme="1"/>
      <name val="Times New Roman"/>
      <family val="1"/>
    </font>
    <font>
      <b/>
      <i/>
      <u/>
      <sz val="12"/>
      <name val="Times New Roman"/>
      <family val="1"/>
    </font>
    <font>
      <b/>
      <u/>
      <sz val="18"/>
      <color theme="1"/>
      <name val="Times New Roman"/>
      <family val="1"/>
    </font>
    <font>
      <b/>
      <sz val="14"/>
      <color theme="1"/>
      <name val="Times New Roman"/>
      <family val="1"/>
    </font>
    <font>
      <b/>
      <u/>
      <sz val="13"/>
      <name val="Times New Roman"/>
      <family val="1"/>
    </font>
    <font>
      <b/>
      <u/>
      <sz val="11"/>
      <name val="Times New Roman"/>
      <family val="1"/>
    </font>
    <font>
      <b/>
      <u/>
      <sz val="10"/>
      <name val="Times New Roman"/>
      <family val="1"/>
    </font>
    <font>
      <b/>
      <sz val="8"/>
      <color theme="1"/>
      <name val="Times New Roman"/>
      <family val="1"/>
    </font>
    <font>
      <b/>
      <sz val="11"/>
      <color theme="1"/>
      <name val="Times New Roman"/>
      <family val="1"/>
    </font>
    <font>
      <b/>
      <u/>
      <sz val="10"/>
      <color theme="1"/>
      <name val="Times New Roman"/>
      <family val="1"/>
    </font>
    <font>
      <b/>
      <i/>
      <u/>
      <sz val="14"/>
      <name val="Times New Roman"/>
      <family val="1"/>
    </font>
    <font>
      <b/>
      <u/>
      <sz val="16"/>
      <name val="Times New Roman"/>
      <family val="1"/>
    </font>
    <font>
      <b/>
      <i/>
      <u/>
      <sz val="8"/>
      <name val="Times New Roman"/>
      <family val="1"/>
    </font>
  </fonts>
  <fills count="3">
    <fill>
      <patternFill patternType="none"/>
    </fill>
    <fill>
      <patternFill patternType="gray125"/>
    </fill>
    <fill>
      <patternFill patternType="solid">
        <fgColor rgb="FFFFFF00"/>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thin">
        <color indexed="64"/>
      </top>
      <bottom style="medium">
        <color indexed="64"/>
      </bottom>
      <diagonal/>
    </border>
    <border>
      <left style="hair">
        <color indexed="64"/>
      </left>
      <right style="hair">
        <color indexed="64"/>
      </right>
      <top/>
      <bottom style="medium">
        <color indexed="64"/>
      </bottom>
      <diagonal/>
    </border>
    <border>
      <left style="hair">
        <color indexed="64"/>
      </left>
      <right style="hair">
        <color indexed="64"/>
      </right>
      <top/>
      <bottom style="thin">
        <color indexed="64"/>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indexed="64"/>
      </left>
      <right style="medium">
        <color indexed="64"/>
      </right>
      <top style="medium">
        <color indexed="64"/>
      </top>
      <bottom style="medium">
        <color indexed="64"/>
      </bottom>
      <diagonal/>
    </border>
    <border>
      <left style="double">
        <color auto="1"/>
      </left>
      <right style="double">
        <color auto="1"/>
      </right>
      <top style="double">
        <color auto="1"/>
      </top>
      <bottom style="double">
        <color auto="1"/>
      </bottom>
      <diagonal/>
    </border>
    <border>
      <left/>
      <right/>
      <top style="double">
        <color auto="1"/>
      </top>
      <bottom/>
      <diagonal/>
    </border>
    <border>
      <left/>
      <right/>
      <top style="medium">
        <color indexed="64"/>
      </top>
      <bottom/>
      <diagonal/>
    </border>
    <border>
      <left style="medium">
        <color indexed="64"/>
      </left>
      <right style="medium">
        <color indexed="64"/>
      </right>
      <top style="medium">
        <color indexed="64"/>
      </top>
      <bottom/>
      <diagonal/>
    </border>
    <border>
      <left style="mediumDashDot">
        <color auto="1"/>
      </left>
      <right/>
      <top style="mediumDashDot">
        <color auto="1"/>
      </top>
      <bottom/>
      <diagonal/>
    </border>
    <border>
      <left/>
      <right/>
      <top style="mediumDashDot">
        <color auto="1"/>
      </top>
      <bottom/>
      <diagonal/>
    </border>
    <border>
      <left/>
      <right style="mediumDashDot">
        <color auto="1"/>
      </right>
      <top style="mediumDashDot">
        <color auto="1"/>
      </top>
      <bottom/>
      <diagonal/>
    </border>
    <border>
      <left style="mediumDashDot">
        <color auto="1"/>
      </left>
      <right/>
      <top/>
      <bottom style="mediumDashDot">
        <color auto="1"/>
      </bottom>
      <diagonal/>
    </border>
    <border>
      <left/>
      <right/>
      <top/>
      <bottom style="mediumDashDot">
        <color auto="1"/>
      </bottom>
      <diagonal/>
    </border>
    <border>
      <left/>
      <right style="mediumDashDot">
        <color auto="1"/>
      </right>
      <top/>
      <bottom style="mediumDashDot">
        <color auto="1"/>
      </bottom>
      <diagonal/>
    </border>
    <border>
      <left/>
      <right/>
      <top style="thin">
        <color indexed="64"/>
      </top>
      <bottom/>
      <diagonal/>
    </border>
    <border>
      <left style="thin">
        <color indexed="64"/>
      </left>
      <right/>
      <top/>
      <bottom/>
      <diagonal/>
    </border>
    <border>
      <left/>
      <right style="thin">
        <color indexed="64"/>
      </right>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bottom style="thick">
        <color indexed="64"/>
      </bottom>
      <diagonal/>
    </border>
    <border>
      <left style="thin">
        <color indexed="64"/>
      </left>
      <right/>
      <top style="thin">
        <color indexed="64"/>
      </top>
      <bottom/>
      <diagonal/>
    </border>
    <border>
      <left style="thin">
        <color indexed="64"/>
      </left>
      <right/>
      <top style="dashDotDot">
        <color indexed="64"/>
      </top>
      <bottom/>
      <diagonal/>
    </border>
    <border>
      <left/>
      <right/>
      <top style="dashDotDot">
        <color indexed="64"/>
      </top>
      <bottom/>
      <diagonal/>
    </border>
    <border>
      <left/>
      <right style="dashDotDot">
        <color indexed="64"/>
      </right>
      <top style="dashDotDot">
        <color indexed="64"/>
      </top>
      <bottom/>
      <diagonal/>
    </border>
    <border>
      <left/>
      <right style="dashDotDot">
        <color indexed="64"/>
      </right>
      <top/>
      <bottom/>
      <diagonal/>
    </border>
    <border>
      <left style="thin">
        <color indexed="64"/>
      </left>
      <right/>
      <top/>
      <bottom style="dashDotDot">
        <color indexed="64"/>
      </bottom>
      <diagonal/>
    </border>
    <border>
      <left/>
      <right/>
      <top/>
      <bottom style="dashDotDot">
        <color indexed="64"/>
      </bottom>
      <diagonal/>
    </border>
    <border>
      <left/>
      <right style="dashDotDot">
        <color indexed="64"/>
      </right>
      <top/>
      <bottom style="dashDotDot">
        <color indexed="64"/>
      </bottom>
      <diagonal/>
    </border>
    <border>
      <left style="dashDotDot">
        <color indexed="64"/>
      </left>
      <right/>
      <top style="dashDotDot">
        <color indexed="64"/>
      </top>
      <bottom/>
      <diagonal/>
    </border>
    <border>
      <left style="dashDotDot">
        <color indexed="64"/>
      </left>
      <right/>
      <top/>
      <bottom/>
      <diagonal/>
    </border>
    <border>
      <left style="dashDotDot">
        <color indexed="64"/>
      </left>
      <right/>
      <top/>
      <bottom style="dashDotDot">
        <color indexed="64"/>
      </bottom>
      <diagonal/>
    </border>
  </borders>
  <cellStyleXfs count="3">
    <xf numFmtId="0" fontId="0" fillId="0" borderId="0"/>
    <xf numFmtId="43" fontId="15" fillId="0" borderId="0" applyFont="0" applyFill="0" applyBorder="0" applyAlignment="0" applyProtection="0"/>
    <xf numFmtId="43" fontId="1" fillId="0" borderId="0" applyFont="0" applyFill="0" applyBorder="0" applyAlignment="0" applyProtection="0"/>
  </cellStyleXfs>
  <cellXfs count="628">
    <xf numFmtId="0" fontId="0" fillId="0" borderId="0" xfId="0"/>
    <xf numFmtId="0" fontId="1" fillId="0" borderId="0" xfId="0" applyFont="1" applyAlignment="1">
      <alignment horizontal="justify" vertical="justify"/>
    </xf>
    <xf numFmtId="0" fontId="1" fillId="0" borderId="0" xfId="0" applyFont="1"/>
    <xf numFmtId="0" fontId="3" fillId="0" borderId="0" xfId="0" applyFont="1" applyAlignment="1">
      <alignment horizontal="justify" vertical="justify"/>
    </xf>
    <xf numFmtId="0" fontId="4" fillId="0" borderId="0" xfId="0" applyFont="1" applyAlignment="1">
      <alignment vertical="justify" wrapText="1"/>
    </xf>
    <xf numFmtId="0" fontId="1" fillId="0" borderId="0" xfId="0" applyFont="1" applyAlignment="1">
      <alignment horizontal="left"/>
    </xf>
    <xf numFmtId="164" fontId="1" fillId="0" borderId="0" xfId="0" applyNumberFormat="1" applyFont="1" applyAlignment="1">
      <alignment horizontal="right"/>
    </xf>
    <xf numFmtId="0" fontId="1" fillId="0" borderId="0" xfId="0" applyFont="1" applyAlignment="1">
      <alignment horizontal="right"/>
    </xf>
    <xf numFmtId="0" fontId="1" fillId="0" borderId="0" xfId="0" applyFont="1" applyAlignment="1">
      <alignment horizontal="center"/>
    </xf>
    <xf numFmtId="0" fontId="1" fillId="0" borderId="1" xfId="0" applyFont="1" applyBorder="1" applyAlignment="1">
      <alignment horizontal="center" vertical="center" wrapText="1"/>
    </xf>
    <xf numFmtId="0" fontId="1" fillId="0" borderId="2" xfId="0" applyFont="1" applyBorder="1" applyAlignment="1">
      <alignment horizontal="left" vertical="center"/>
    </xf>
    <xf numFmtId="0" fontId="1" fillId="0" borderId="3" xfId="0" applyFont="1" applyBorder="1" applyAlignment="1">
      <alignment horizontal="center" vertical="center"/>
    </xf>
    <xf numFmtId="0" fontId="1" fillId="0" borderId="0" xfId="0" applyFont="1" applyAlignment="1">
      <alignment horizontal="center" vertical="center"/>
    </xf>
    <xf numFmtId="0" fontId="1" fillId="0" borderId="0" xfId="0" applyFont="1" applyAlignment="1">
      <alignment horizontal="center" vertical="center" readingOrder="1"/>
    </xf>
    <xf numFmtId="0" fontId="1" fillId="0" borderId="0" xfId="0" applyFont="1" applyAlignment="1">
      <alignment horizontal="left" vertical="center" readingOrder="1"/>
    </xf>
    <xf numFmtId="164" fontId="1" fillId="0" borderId="0" xfId="0" applyNumberFormat="1" applyFont="1" applyAlignment="1">
      <alignment horizontal="right" vertical="center" readingOrder="1"/>
    </xf>
    <xf numFmtId="0" fontId="1" fillId="0" borderId="0" xfId="0" applyFont="1" applyAlignment="1">
      <alignment horizontal="right" vertical="center" readingOrder="1"/>
    </xf>
    <xf numFmtId="0" fontId="1" fillId="0" borderId="0" xfId="0" applyFont="1" applyAlignment="1">
      <alignment horizontal="left" vertical="center"/>
    </xf>
    <xf numFmtId="0" fontId="1" fillId="0" borderId="0" xfId="0" applyFont="1" applyAlignment="1">
      <alignment horizontal="left" vertical="justify"/>
    </xf>
    <xf numFmtId="2" fontId="1" fillId="0" borderId="0" xfId="0" applyNumberFormat="1" applyFont="1" applyAlignment="1">
      <alignment horizontal="left"/>
    </xf>
    <xf numFmtId="0" fontId="1" fillId="0" borderId="0" xfId="0" applyFont="1" applyAlignment="1">
      <alignment horizontal="left" vertical="top" wrapText="1"/>
    </xf>
    <xf numFmtId="0" fontId="1" fillId="0" borderId="0" xfId="0" applyFont="1" applyAlignment="1">
      <alignment horizontal="left" vertical="justify" wrapText="1"/>
    </xf>
    <xf numFmtId="0" fontId="1" fillId="0" borderId="0" xfId="0" applyFont="1" applyAlignment="1">
      <alignment vertical="top"/>
    </xf>
    <xf numFmtId="0" fontId="6" fillId="0" borderId="0" xfId="0" applyFont="1" applyAlignment="1">
      <alignment horizontal="center" vertical="top" wrapText="1"/>
    </xf>
    <xf numFmtId="0" fontId="1" fillId="0" borderId="0" xfId="0" quotePrefix="1" applyFont="1" applyAlignment="1">
      <alignment horizontal="left"/>
    </xf>
    <xf numFmtId="0" fontId="7" fillId="0" borderId="0" xfId="0" applyFont="1"/>
    <xf numFmtId="164" fontId="1" fillId="0" borderId="5" xfId="0" applyNumberFormat="1" applyFont="1" applyBorder="1" applyAlignment="1">
      <alignment horizontal="left"/>
    </xf>
    <xf numFmtId="164" fontId="1" fillId="0" borderId="0" xfId="0" applyNumberFormat="1" applyFont="1" applyAlignment="1">
      <alignment horizontal="left"/>
    </xf>
    <xf numFmtId="1" fontId="1" fillId="0" borderId="0" xfId="0" applyNumberFormat="1" applyFont="1" applyAlignment="1">
      <alignment horizontal="left"/>
    </xf>
    <xf numFmtId="164" fontId="1" fillId="0" borderId="0" xfId="0" applyNumberFormat="1" applyFont="1" applyAlignment="1">
      <alignment horizontal="left" vertical="justify" wrapText="1"/>
    </xf>
    <xf numFmtId="2" fontId="1" fillId="0" borderId="0" xfId="0" applyNumberFormat="1" applyFont="1" applyBorder="1" applyAlignment="1">
      <alignment horizontal="left"/>
    </xf>
    <xf numFmtId="0" fontId="1" fillId="0" borderId="0" xfId="0" applyFont="1" applyBorder="1" applyAlignment="1">
      <alignment horizontal="center" vertical="justify"/>
    </xf>
    <xf numFmtId="0" fontId="1" fillId="0" borderId="0" xfId="0" applyFont="1" applyBorder="1" applyAlignment="1">
      <alignment vertical="justify"/>
    </xf>
    <xf numFmtId="0" fontId="1" fillId="0" borderId="0" xfId="0" applyFont="1" applyBorder="1" applyAlignment="1">
      <alignment horizontal="center" vertical="center"/>
    </xf>
    <xf numFmtId="0" fontId="1" fillId="0" borderId="0" xfId="0" applyFont="1" applyBorder="1"/>
    <xf numFmtId="0" fontId="1" fillId="0" borderId="0" xfId="0" applyFont="1" applyBorder="1" applyAlignment="1">
      <alignment horizontal="left" vertical="justify"/>
    </xf>
    <xf numFmtId="164" fontId="1" fillId="0" borderId="0" xfId="0" applyNumberFormat="1" applyFont="1" applyBorder="1" applyAlignment="1">
      <alignment horizontal="right" vertical="justify"/>
    </xf>
    <xf numFmtId="0" fontId="1" fillId="0" borderId="0" xfId="0" applyFont="1" applyBorder="1" applyAlignment="1">
      <alignment horizontal="right" vertical="justify"/>
    </xf>
    <xf numFmtId="0" fontId="1" fillId="0" borderId="0" xfId="0" applyFont="1" applyBorder="1" applyAlignment="1">
      <alignment horizontal="left"/>
    </xf>
    <xf numFmtId="0" fontId="1" fillId="0" borderId="0" xfId="0" applyFont="1" applyBorder="1" applyAlignment="1">
      <alignment horizontal="center"/>
    </xf>
    <xf numFmtId="164" fontId="1" fillId="0" borderId="0" xfId="0" applyNumberFormat="1" applyFont="1" applyBorder="1" applyAlignment="1">
      <alignment horizontal="right"/>
    </xf>
    <xf numFmtId="0" fontId="1" fillId="0" borderId="0" xfId="0" applyFont="1" applyBorder="1" applyAlignment="1">
      <alignment horizontal="right"/>
    </xf>
    <xf numFmtId="2" fontId="3" fillId="0" borderId="0" xfId="0" applyNumberFormat="1" applyFont="1" applyBorder="1" applyAlignment="1">
      <alignment horizontal="right"/>
    </xf>
    <xf numFmtId="164" fontId="1" fillId="0" borderId="0" xfId="0" applyNumberFormat="1" applyFont="1" applyBorder="1" applyAlignment="1">
      <alignment horizontal="left"/>
    </xf>
    <xf numFmtId="2" fontId="1" fillId="0" borderId="0" xfId="0" applyNumberFormat="1" applyFont="1" applyBorder="1" applyAlignment="1">
      <alignment horizontal="left" vertical="justify"/>
    </xf>
    <xf numFmtId="0" fontId="1" fillId="0" borderId="0" xfId="0" applyFont="1" applyBorder="1" applyAlignment="1">
      <alignment horizontal="left" vertical="center"/>
    </xf>
    <xf numFmtId="1" fontId="1" fillId="0" borderId="0" xfId="0" applyNumberFormat="1" applyFont="1" applyBorder="1" applyAlignment="1">
      <alignment horizontal="left" vertical="center"/>
    </xf>
    <xf numFmtId="164" fontId="1" fillId="0" borderId="0" xfId="0" applyNumberFormat="1" applyFont="1" applyBorder="1" applyAlignment="1">
      <alignment horizontal="left" vertical="justify"/>
    </xf>
    <xf numFmtId="2" fontId="1" fillId="0" borderId="0" xfId="0" applyNumberFormat="1" applyFont="1" applyBorder="1" applyAlignment="1">
      <alignment horizontal="left" vertical="center"/>
    </xf>
    <xf numFmtId="2" fontId="3" fillId="0" borderId="0" xfId="0" applyNumberFormat="1" applyFont="1" applyBorder="1" applyAlignment="1">
      <alignment horizontal="left"/>
    </xf>
    <xf numFmtId="1" fontId="1" fillId="0" borderId="0" xfId="0" applyNumberFormat="1" applyFont="1" applyBorder="1" applyAlignment="1">
      <alignment horizontal="left"/>
    </xf>
    <xf numFmtId="0" fontId="1" fillId="0" borderId="0" xfId="0" applyFont="1" applyBorder="1" applyAlignment="1">
      <alignment horizontal="left" vertical="top" wrapText="1"/>
    </xf>
    <xf numFmtId="1" fontId="1" fillId="0" borderId="0" xfId="0" applyNumberFormat="1" applyFont="1" applyBorder="1" applyAlignment="1">
      <alignment horizontal="left" vertical="justify"/>
    </xf>
    <xf numFmtId="0" fontId="1" fillId="0" borderId="0" xfId="0" applyFont="1" applyBorder="1" applyAlignment="1">
      <alignment horizontal="left" vertical="justify" wrapText="1"/>
    </xf>
    <xf numFmtId="164" fontId="1" fillId="0" borderId="0" xfId="0" applyNumberFormat="1" applyFont="1" applyBorder="1" applyAlignment="1">
      <alignment horizontal="left" vertical="justify" wrapText="1"/>
    </xf>
    <xf numFmtId="0" fontId="3" fillId="0" borderId="0" xfId="0" applyFont="1" applyBorder="1" applyAlignment="1">
      <alignment horizontal="left"/>
    </xf>
    <xf numFmtId="0" fontId="3" fillId="0" borderId="0" xfId="0" applyFont="1" applyBorder="1" applyAlignment="1">
      <alignment horizontal="left" vertical="justify" wrapText="1"/>
    </xf>
    <xf numFmtId="0" fontId="1" fillId="0" borderId="0" xfId="0" quotePrefix="1" applyFont="1" applyBorder="1" applyAlignment="1">
      <alignment horizontal="left"/>
    </xf>
    <xf numFmtId="164" fontId="1" fillId="0" borderId="0" xfId="0" applyNumberFormat="1" applyFont="1" applyBorder="1" applyAlignment="1">
      <alignment horizontal="left" vertical="top" wrapText="1"/>
    </xf>
    <xf numFmtId="164" fontId="3" fillId="0" borderId="0" xfId="0" applyNumberFormat="1" applyFont="1" applyBorder="1" applyAlignment="1">
      <alignment horizontal="left"/>
    </xf>
    <xf numFmtId="0" fontId="1" fillId="0" borderId="0" xfId="0" applyFont="1" applyBorder="1" applyAlignment="1">
      <alignment horizontal="left" vertical="top"/>
    </xf>
    <xf numFmtId="2" fontId="1" fillId="0" borderId="0" xfId="0" quotePrefix="1" applyNumberFormat="1" applyFont="1" applyBorder="1" applyAlignment="1">
      <alignment horizontal="left"/>
    </xf>
    <xf numFmtId="0" fontId="9" fillId="0" borderId="0" xfId="0" applyFont="1" applyBorder="1" applyAlignment="1">
      <alignment horizontal="left" wrapText="1"/>
    </xf>
    <xf numFmtId="0" fontId="9" fillId="0" borderId="0" xfId="0" applyFont="1" applyAlignment="1">
      <alignment horizontal="left"/>
    </xf>
    <xf numFmtId="0" fontId="9" fillId="0" borderId="9" xfId="0" applyFont="1" applyBorder="1" applyAlignment="1">
      <alignment vertical="center" wrapText="1"/>
    </xf>
    <xf numFmtId="1" fontId="9" fillId="0" borderId="9" xfId="0" applyNumberFormat="1" applyFont="1" applyBorder="1" applyAlignment="1">
      <alignment horizontal="center" vertical="center" wrapText="1"/>
    </xf>
    <xf numFmtId="10" fontId="9" fillId="0" borderId="9" xfId="0" applyNumberFormat="1" applyFont="1" applyBorder="1" applyAlignment="1">
      <alignment horizontal="center" vertical="center" wrapText="1"/>
    </xf>
    <xf numFmtId="9" fontId="9" fillId="0" borderId="9" xfId="0" applyNumberFormat="1" applyFont="1" applyBorder="1" applyAlignment="1">
      <alignment horizontal="center" vertical="center" wrapText="1"/>
    </xf>
    <xf numFmtId="1" fontId="9" fillId="0" borderId="9" xfId="0" quotePrefix="1" applyNumberFormat="1" applyFont="1" applyBorder="1" applyAlignment="1">
      <alignment horizontal="center" vertical="center" wrapText="1"/>
    </xf>
    <xf numFmtId="2" fontId="9" fillId="0" borderId="9" xfId="0" applyNumberFormat="1" applyFont="1" applyBorder="1" applyAlignment="1">
      <alignment horizontal="center" vertical="center" wrapText="1"/>
    </xf>
    <xf numFmtId="0" fontId="9" fillId="0" borderId="9" xfId="0" quotePrefix="1" applyFont="1" applyBorder="1" applyAlignment="1">
      <alignment horizontal="center" vertical="center" wrapText="1"/>
    </xf>
    <xf numFmtId="9" fontId="9" fillId="0" borderId="0" xfId="0" applyNumberFormat="1" applyFont="1" applyBorder="1" applyAlignment="1">
      <alignment horizontal="center" vertical="center" wrapText="1"/>
    </xf>
    <xf numFmtId="0" fontId="9" fillId="0" borderId="9" xfId="0" applyFont="1" applyBorder="1" applyAlignment="1">
      <alignment horizontal="left" vertical="center"/>
    </xf>
    <xf numFmtId="0" fontId="9" fillId="0" borderId="9" xfId="0" applyFont="1" applyBorder="1" applyAlignment="1">
      <alignment wrapText="1"/>
    </xf>
    <xf numFmtId="0" fontId="9" fillId="0" borderId="10" xfId="0" applyFont="1" applyBorder="1" applyAlignment="1">
      <alignment horizontal="center" wrapText="1"/>
    </xf>
    <xf numFmtId="0" fontId="9" fillId="0" borderId="10" xfId="0" quotePrefix="1" applyFont="1" applyBorder="1" applyAlignment="1">
      <alignment horizontal="center" wrapText="1"/>
    </xf>
    <xf numFmtId="0" fontId="9" fillId="0" borderId="11" xfId="0" applyFont="1" applyBorder="1" applyAlignment="1">
      <alignment vertical="center" wrapText="1"/>
    </xf>
    <xf numFmtId="1" fontId="9" fillId="0" borderId="11" xfId="0" applyNumberFormat="1" applyFont="1" applyBorder="1" applyAlignment="1">
      <alignment horizontal="center" vertical="center" wrapText="1"/>
    </xf>
    <xf numFmtId="0" fontId="9" fillId="0" borderId="11" xfId="0" applyFont="1" applyBorder="1" applyAlignment="1">
      <alignment horizontal="center" vertical="center" wrapText="1"/>
    </xf>
    <xf numFmtId="2" fontId="9" fillId="0" borderId="11" xfId="0" applyNumberFormat="1" applyFont="1" applyBorder="1" applyAlignment="1">
      <alignment horizontal="center" vertical="center" wrapText="1"/>
    </xf>
    <xf numFmtId="0" fontId="12" fillId="0" borderId="1" xfId="0" applyFont="1" applyBorder="1" applyAlignment="1">
      <alignment vertical="center" wrapText="1"/>
    </xf>
    <xf numFmtId="0" fontId="9" fillId="0" borderId="1" xfId="0" applyFont="1" applyBorder="1" applyAlignment="1">
      <alignment vertical="center" wrapText="1"/>
    </xf>
    <xf numFmtId="0" fontId="12" fillId="0" borderId="3" xfId="0" applyFont="1" applyBorder="1" applyAlignment="1">
      <alignment horizontal="center" vertical="center" wrapText="1"/>
    </xf>
    <xf numFmtId="0" fontId="12" fillId="0" borderId="0" xfId="0" applyFont="1" applyBorder="1" applyAlignment="1">
      <alignment vertical="center" wrapText="1"/>
    </xf>
    <xf numFmtId="0" fontId="14" fillId="0" borderId="0" xfId="0" applyFont="1" applyBorder="1" applyAlignment="1">
      <alignment horizontal="center" vertical="center"/>
    </xf>
    <xf numFmtId="0" fontId="10" fillId="0" borderId="1" xfId="0" applyFont="1" applyBorder="1" applyAlignment="1">
      <alignment vertical="center" wrapText="1"/>
    </xf>
    <xf numFmtId="0" fontId="1" fillId="0" borderId="0" xfId="0" applyFont="1" applyBorder="1" applyAlignment="1">
      <alignment horizontal="left" vertical="top" wrapText="1"/>
    </xf>
    <xf numFmtId="0" fontId="1" fillId="0" borderId="0" xfId="0" applyFont="1" applyBorder="1" applyAlignment="1">
      <alignment horizontal="left" vertical="justify"/>
    </xf>
    <xf numFmtId="0" fontId="1" fillId="0" borderId="0" xfId="0" applyFont="1" applyBorder="1" applyAlignment="1">
      <alignment horizontal="left"/>
    </xf>
    <xf numFmtId="2" fontId="1" fillId="0" borderId="0" xfId="0" applyNumberFormat="1" applyFont="1" applyBorder="1" applyAlignment="1">
      <alignment horizontal="left"/>
    </xf>
    <xf numFmtId="0" fontId="4" fillId="0" borderId="0" xfId="0" applyFont="1"/>
    <xf numFmtId="1" fontId="9" fillId="0" borderId="9" xfId="0" applyNumberFormat="1" applyFont="1" applyBorder="1" applyAlignment="1">
      <alignment horizontal="center" wrapText="1"/>
    </xf>
    <xf numFmtId="0" fontId="1" fillId="0" borderId="0" xfId="0" applyFont="1" applyBorder="1" applyAlignment="1">
      <alignment horizontal="left" vertical="justify"/>
    </xf>
    <xf numFmtId="0" fontId="1" fillId="0" borderId="0" xfId="0" applyFont="1" applyBorder="1" applyAlignment="1">
      <alignment horizontal="left"/>
    </xf>
    <xf numFmtId="2" fontId="1" fillId="0" borderId="0" xfId="0" applyNumberFormat="1" applyFont="1" applyBorder="1" applyAlignment="1">
      <alignment horizontal="left"/>
    </xf>
    <xf numFmtId="0" fontId="17" fillId="0" borderId="0" xfId="0" applyFont="1"/>
    <xf numFmtId="0" fontId="17" fillId="0" borderId="0" xfId="0" applyFont="1" applyBorder="1"/>
    <xf numFmtId="0" fontId="19" fillId="0" borderId="0" xfId="0" applyFont="1" applyBorder="1" applyAlignment="1">
      <alignment vertical="justify" wrapText="1"/>
    </xf>
    <xf numFmtId="0" fontId="17" fillId="0" borderId="0" xfId="0" applyFont="1" applyAlignment="1">
      <alignment horizontal="left"/>
    </xf>
    <xf numFmtId="0" fontId="19" fillId="0" borderId="0" xfId="0" applyFont="1"/>
    <xf numFmtId="0" fontId="20" fillId="0" borderId="0" xfId="0" applyFont="1"/>
    <xf numFmtId="0" fontId="17" fillId="0" borderId="0" xfId="0" applyFont="1" applyAlignment="1">
      <alignment horizontal="center" vertical="center"/>
    </xf>
    <xf numFmtId="0" fontId="17" fillId="0" borderId="0" xfId="0" applyFont="1" applyAlignment="1">
      <alignment vertical="center"/>
    </xf>
    <xf numFmtId="0" fontId="20" fillId="0" borderId="0" xfId="0" applyFont="1" applyAlignment="1">
      <alignment vertical="center"/>
    </xf>
    <xf numFmtId="0" fontId="17" fillId="0" borderId="0" xfId="0" quotePrefix="1" applyFont="1" applyAlignment="1">
      <alignment vertical="center"/>
    </xf>
    <xf numFmtId="0" fontId="18" fillId="0" borderId="0" xfId="0" applyFont="1" applyBorder="1" applyAlignment="1">
      <alignment horizontal="center" vertical="center"/>
    </xf>
    <xf numFmtId="0" fontId="17" fillId="0" borderId="0" xfId="0" applyFont="1" applyBorder="1" applyAlignment="1">
      <alignment horizontal="center" vertical="center" wrapText="1"/>
    </xf>
    <xf numFmtId="0" fontId="17" fillId="0" borderId="0" xfId="0" applyFont="1" applyBorder="1" applyAlignment="1">
      <alignment horizontal="center" vertical="center"/>
    </xf>
    <xf numFmtId="0" fontId="17" fillId="0" borderId="0" xfId="0" applyFont="1" applyAlignment="1"/>
    <xf numFmtId="0" fontId="12" fillId="0" borderId="1" xfId="0" applyFont="1" applyBorder="1" applyAlignment="1">
      <alignment horizontal="center" vertical="center" wrapText="1"/>
    </xf>
    <xf numFmtId="2" fontId="10" fillId="0" borderId="1" xfId="0" applyNumberFormat="1" applyFont="1" applyBorder="1" applyAlignment="1">
      <alignment horizontal="center" vertical="center" wrapText="1"/>
    </xf>
    <xf numFmtId="0" fontId="9" fillId="0" borderId="8"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9" xfId="0" applyFont="1" applyBorder="1" applyAlignment="1">
      <alignment horizontal="center" vertical="center" wrapText="1"/>
    </xf>
    <xf numFmtId="0" fontId="9" fillId="0" borderId="9" xfId="0" applyFont="1" applyBorder="1" applyAlignment="1">
      <alignment horizontal="left" vertical="center" wrapText="1"/>
    </xf>
    <xf numFmtId="0" fontId="9" fillId="0" borderId="12" xfId="0" applyFont="1" applyBorder="1" applyAlignment="1">
      <alignment horizontal="center" vertical="center" wrapText="1"/>
    </xf>
    <xf numFmtId="0" fontId="9" fillId="0" borderId="0" xfId="0" applyFont="1" applyAlignment="1">
      <alignment horizontal="center" vertical="center"/>
    </xf>
    <xf numFmtId="0" fontId="12" fillId="0" borderId="0" xfId="0" applyFont="1"/>
    <xf numFmtId="0" fontId="12" fillId="0" borderId="0" xfId="0" applyFont="1" applyAlignment="1">
      <alignment horizontal="left"/>
    </xf>
    <xf numFmtId="0" fontId="12" fillId="0" borderId="0" xfId="0" applyFont="1" applyAlignment="1">
      <alignment horizontal="center"/>
    </xf>
    <xf numFmtId="9" fontId="12" fillId="0" borderId="0" xfId="0" applyNumberFormat="1" applyFont="1"/>
    <xf numFmtId="0" fontId="12" fillId="0" borderId="0" xfId="0" applyFont="1" applyAlignment="1">
      <alignment vertical="center"/>
    </xf>
    <xf numFmtId="9" fontId="12" fillId="0" borderId="0" xfId="0" applyNumberFormat="1" applyFont="1" applyAlignment="1">
      <alignment vertical="center"/>
    </xf>
    <xf numFmtId="49" fontId="12" fillId="0" borderId="0" xfId="0" applyNumberFormat="1" applyFont="1" applyAlignment="1">
      <alignment vertical="center"/>
    </xf>
    <xf numFmtId="9" fontId="9" fillId="0" borderId="0" xfId="0" applyNumberFormat="1" applyFont="1" applyAlignment="1">
      <alignment vertical="center"/>
    </xf>
    <xf numFmtId="0" fontId="12" fillId="0" borderId="0" xfId="0" applyFont="1" applyAlignment="1">
      <alignment horizontal="center" vertical="center"/>
    </xf>
    <xf numFmtId="9" fontId="12" fillId="0" borderId="0" xfId="0" applyNumberFormat="1" applyFont="1" applyAlignment="1">
      <alignment horizontal="center" vertical="center"/>
    </xf>
    <xf numFmtId="2" fontId="9" fillId="0" borderId="0" xfId="0" applyNumberFormat="1" applyFont="1" applyAlignment="1">
      <alignment horizontal="center" vertical="center"/>
    </xf>
    <xf numFmtId="0" fontId="12" fillId="0" borderId="0" xfId="0" applyFont="1" applyBorder="1" applyAlignment="1">
      <alignment horizontal="center" vertical="center"/>
    </xf>
    <xf numFmtId="0" fontId="12" fillId="0" borderId="1" xfId="0" applyFont="1" applyBorder="1" applyAlignment="1">
      <alignment vertical="center"/>
    </xf>
    <xf numFmtId="0" fontId="12" fillId="0" borderId="0" xfId="0" applyFont="1" applyBorder="1" applyAlignment="1">
      <alignment vertical="center"/>
    </xf>
    <xf numFmtId="0" fontId="12" fillId="0" borderId="0" xfId="0" applyFont="1" applyBorder="1" applyAlignment="1">
      <alignment horizontal="left"/>
    </xf>
    <xf numFmtId="0" fontId="12" fillId="0" borderId="0" xfId="0" applyFont="1" applyBorder="1"/>
    <xf numFmtId="0" fontId="12" fillId="0" borderId="0" xfId="0" applyFont="1" applyBorder="1" applyAlignment="1">
      <alignment horizontal="center"/>
    </xf>
    <xf numFmtId="0" fontId="21" fillId="0" borderId="0" xfId="0" applyFont="1"/>
    <xf numFmtId="2" fontId="21" fillId="0" borderId="0" xfId="0" applyNumberFormat="1" applyFont="1"/>
    <xf numFmtId="2" fontId="21" fillId="0" borderId="0" xfId="0" applyNumberFormat="1" applyFont="1" applyBorder="1"/>
    <xf numFmtId="165" fontId="21" fillId="0" borderId="0" xfId="1" applyNumberFormat="1" applyFont="1"/>
    <xf numFmtId="0" fontId="22" fillId="0" borderId="0" xfId="0" applyFont="1"/>
    <xf numFmtId="2" fontId="22" fillId="0" borderId="0" xfId="0" applyNumberFormat="1" applyFont="1" applyAlignment="1">
      <alignment horizontal="center"/>
    </xf>
    <xf numFmtId="2" fontId="22" fillId="0" borderId="0" xfId="0" applyNumberFormat="1" applyFont="1"/>
    <xf numFmtId="2" fontId="18" fillId="0" borderId="0" xfId="0" applyNumberFormat="1" applyFont="1" applyBorder="1" applyAlignment="1">
      <alignment horizontal="left"/>
    </xf>
    <xf numFmtId="165" fontId="22" fillId="0" borderId="0" xfId="1" applyNumberFormat="1" applyFont="1"/>
    <xf numFmtId="1" fontId="22" fillId="0" borderId="0" xfId="0" applyNumberFormat="1" applyFont="1" applyBorder="1"/>
    <xf numFmtId="0" fontId="21" fillId="0" borderId="0" xfId="0" applyFont="1" applyBorder="1" applyAlignment="1">
      <alignment horizontal="center" vertical="center"/>
    </xf>
    <xf numFmtId="1" fontId="21" fillId="0" borderId="0" xfId="0" applyNumberFormat="1" applyFont="1" applyBorder="1"/>
    <xf numFmtId="2" fontId="22" fillId="0" borderId="16" xfId="0" applyNumberFormat="1" applyFont="1" applyBorder="1"/>
    <xf numFmtId="0" fontId="23" fillId="0" borderId="0" xfId="0" applyFont="1"/>
    <xf numFmtId="0" fontId="22" fillId="0" borderId="0" xfId="0" applyFont="1" applyAlignment="1">
      <alignment horizontal="right"/>
    </xf>
    <xf numFmtId="1" fontId="21" fillId="0" borderId="0" xfId="0" applyNumberFormat="1" applyFont="1"/>
    <xf numFmtId="2" fontId="22" fillId="0" borderId="0" xfId="0" applyNumberFormat="1" applyFont="1" applyBorder="1"/>
    <xf numFmtId="164" fontId="22" fillId="0" borderId="0" xfId="0" applyNumberFormat="1" applyFont="1"/>
    <xf numFmtId="164" fontId="21" fillId="0" borderId="0" xfId="0" applyNumberFormat="1" applyFont="1"/>
    <xf numFmtId="2" fontId="22" fillId="0" borderId="0" xfId="0" applyNumberFormat="1" applyFont="1" applyAlignment="1">
      <alignment horizontal="center" vertical="center"/>
    </xf>
    <xf numFmtId="2" fontId="22" fillId="0" borderId="14" xfId="0" applyNumberFormat="1" applyFont="1" applyBorder="1"/>
    <xf numFmtId="165" fontId="22" fillId="0" borderId="15" xfId="1" applyNumberFormat="1" applyFont="1" applyBorder="1"/>
    <xf numFmtId="2" fontId="21" fillId="0" borderId="0" xfId="0" applyNumberFormat="1" applyFont="1" applyAlignment="1">
      <alignment horizontal="center" vertical="center"/>
    </xf>
    <xf numFmtId="0" fontId="17" fillId="0" borderId="0" xfId="0" applyFont="1" applyBorder="1" applyAlignment="1">
      <alignment horizontal="left" vertical="center" wrapText="1"/>
    </xf>
    <xf numFmtId="0" fontId="1" fillId="0" borderId="0" xfId="0" applyFont="1" applyAlignment="1">
      <alignment horizontal="left"/>
    </xf>
    <xf numFmtId="0" fontId="22" fillId="0" borderId="0" xfId="0" applyFont="1" applyBorder="1" applyAlignment="1">
      <alignment horizontal="center" vertical="top" wrapText="1"/>
    </xf>
    <xf numFmtId="0" fontId="25" fillId="0" borderId="0" xfId="0" applyFont="1"/>
    <xf numFmtId="0" fontId="27" fillId="0" borderId="0" xfId="0" applyFont="1" applyBorder="1" applyAlignment="1">
      <alignment horizontal="center"/>
    </xf>
    <xf numFmtId="165" fontId="27" fillId="0" borderId="0" xfId="1" applyNumberFormat="1" applyFont="1" applyBorder="1" applyAlignment="1">
      <alignment horizontal="right"/>
    </xf>
    <xf numFmtId="0" fontId="28" fillId="0" borderId="0" xfId="0" applyFont="1" applyBorder="1" applyAlignment="1">
      <alignment vertical="top" wrapText="1"/>
    </xf>
    <xf numFmtId="0" fontId="29" fillId="0" borderId="0" xfId="0" applyFont="1" applyBorder="1"/>
    <xf numFmtId="0" fontId="30" fillId="0" borderId="0" xfId="0" applyFont="1" applyBorder="1" applyAlignment="1">
      <alignment horizontal="center" vertical="top" wrapText="1"/>
    </xf>
    <xf numFmtId="0" fontId="31" fillId="0" borderId="0" xfId="0" applyFont="1" applyBorder="1" applyAlignment="1">
      <alignment vertical="justify" wrapText="1"/>
    </xf>
    <xf numFmtId="0" fontId="31" fillId="0" borderId="0" xfId="0" applyFont="1" applyBorder="1" applyAlignment="1">
      <alignment horizontal="left" vertical="justify" wrapText="1"/>
    </xf>
    <xf numFmtId="165" fontId="32" fillId="0" borderId="0" xfId="1" applyNumberFormat="1" applyFont="1" applyBorder="1" applyAlignment="1">
      <alignment horizontal="left" vertical="justify" wrapText="1"/>
    </xf>
    <xf numFmtId="0" fontId="33" fillId="0" borderId="0" xfId="0" applyFont="1" applyBorder="1" applyAlignment="1">
      <alignment horizontal="center" vertical="center"/>
    </xf>
    <xf numFmtId="0" fontId="33" fillId="0" borderId="0" xfId="0" applyFont="1" applyBorder="1"/>
    <xf numFmtId="165" fontId="26" fillId="0" borderId="0" xfId="1" applyNumberFormat="1" applyFont="1" applyAlignment="1">
      <alignment horizontal="right"/>
    </xf>
    <xf numFmtId="165" fontId="34" fillId="0" borderId="0" xfId="1" applyNumberFormat="1" applyFont="1" applyAlignment="1">
      <alignment horizontal="right"/>
    </xf>
    <xf numFmtId="0" fontId="18" fillId="0" borderId="19" xfId="0" applyFont="1" applyBorder="1" applyAlignment="1">
      <alignment horizontal="center" vertical="center" wrapText="1"/>
    </xf>
    <xf numFmtId="0" fontId="35" fillId="0" borderId="0" xfId="0" applyFont="1" applyBorder="1" applyAlignment="1">
      <alignment horizontal="center" vertical="center"/>
    </xf>
    <xf numFmtId="0" fontId="18" fillId="0" borderId="0" xfId="0" applyFont="1" applyBorder="1"/>
    <xf numFmtId="0" fontId="35" fillId="0" borderId="0" xfId="0" applyFont="1" applyBorder="1"/>
    <xf numFmtId="0" fontId="27" fillId="0" borderId="0" xfId="0" applyFont="1" applyBorder="1" applyAlignment="1">
      <alignment horizontal="left"/>
    </xf>
    <xf numFmtId="0" fontId="30" fillId="0" borderId="0" xfId="0" applyFont="1" applyBorder="1" applyAlignment="1">
      <alignment horizontal="left" vertical="top" wrapText="1"/>
    </xf>
    <xf numFmtId="0" fontId="28" fillId="0" borderId="0" xfId="0" applyFont="1" applyAlignment="1">
      <alignment horizontal="left"/>
    </xf>
    <xf numFmtId="0" fontId="17" fillId="0" borderId="0" xfId="0" applyFont="1" applyAlignment="1">
      <alignment horizontal="left" vertical="top"/>
    </xf>
    <xf numFmtId="165" fontId="17" fillId="0" borderId="0" xfId="1" applyNumberFormat="1" applyFont="1"/>
    <xf numFmtId="0" fontId="18" fillId="0" borderId="0" xfId="0" applyFont="1" applyAlignment="1">
      <alignment horizontal="left" vertical="top"/>
    </xf>
    <xf numFmtId="0" fontId="18" fillId="0" borderId="0" xfId="0" applyFont="1"/>
    <xf numFmtId="2" fontId="18" fillId="0" borderId="0" xfId="0" applyNumberFormat="1" applyFont="1" applyAlignment="1">
      <alignment horizontal="right"/>
    </xf>
    <xf numFmtId="2" fontId="18" fillId="0" borderId="0" xfId="0" applyNumberFormat="1" applyFont="1" applyAlignment="1">
      <alignment horizontal="left"/>
    </xf>
    <xf numFmtId="0" fontId="18" fillId="0" borderId="0" xfId="0" applyFont="1" applyAlignment="1">
      <alignment horizontal="center" vertical="center"/>
    </xf>
    <xf numFmtId="165" fontId="18" fillId="0" borderId="0" xfId="1" applyNumberFormat="1" applyFont="1" applyAlignment="1">
      <alignment horizontal="center"/>
    </xf>
    <xf numFmtId="2" fontId="17" fillId="0" borderId="0" xfId="0" applyNumberFormat="1" applyFont="1" applyAlignment="1">
      <alignment horizontal="right"/>
    </xf>
    <xf numFmtId="2" fontId="17" fillId="0" borderId="0" xfId="0" applyNumberFormat="1" applyFont="1" applyAlignment="1">
      <alignment horizontal="left"/>
    </xf>
    <xf numFmtId="165" fontId="17" fillId="0" borderId="0" xfId="1" applyNumberFormat="1" applyFont="1" applyAlignment="1">
      <alignment horizontal="center"/>
    </xf>
    <xf numFmtId="43" fontId="17" fillId="0" borderId="0" xfId="1" applyFont="1" applyAlignment="1">
      <alignment horizontal="center"/>
    </xf>
    <xf numFmtId="2" fontId="18" fillId="0" borderId="0" xfId="0" applyNumberFormat="1" applyFont="1" applyAlignment="1">
      <alignment horizontal="center" vertical="center"/>
    </xf>
    <xf numFmtId="165" fontId="18" fillId="0" borderId="0" xfId="1" applyNumberFormat="1" applyFont="1" applyAlignment="1">
      <alignment horizontal="center" vertical="center"/>
    </xf>
    <xf numFmtId="0" fontId="18" fillId="0" borderId="13" xfId="0" applyFont="1" applyBorder="1" applyAlignment="1">
      <alignment horizontal="right"/>
    </xf>
    <xf numFmtId="0" fontId="18" fillId="0" borderId="14" xfId="0" applyFont="1" applyBorder="1" applyAlignment="1">
      <alignment horizontal="center" vertical="center"/>
    </xf>
    <xf numFmtId="165" fontId="18" fillId="0" borderId="15" xfId="1" applyNumberFormat="1" applyFont="1" applyBorder="1" applyAlignment="1">
      <alignment horizontal="center"/>
    </xf>
    <xf numFmtId="0" fontId="18" fillId="0" borderId="0" xfId="0" applyFont="1" applyBorder="1" applyAlignment="1">
      <alignment horizontal="left" vertical="justify" wrapText="1"/>
    </xf>
    <xf numFmtId="0" fontId="18" fillId="0" borderId="0" xfId="0" applyFont="1" applyBorder="1" applyAlignment="1">
      <alignment vertical="justify" wrapText="1"/>
    </xf>
    <xf numFmtId="165" fontId="17" fillId="0" borderId="0" xfId="1" applyNumberFormat="1" applyFont="1" applyBorder="1" applyAlignment="1">
      <alignment horizontal="right"/>
    </xf>
    <xf numFmtId="0" fontId="18" fillId="0" borderId="0" xfId="0" applyFont="1" applyBorder="1" applyAlignment="1">
      <alignment horizontal="left" vertical="center" wrapText="1"/>
    </xf>
    <xf numFmtId="165" fontId="17" fillId="0" borderId="0" xfId="1" applyNumberFormat="1" applyFont="1" applyBorder="1" applyAlignment="1">
      <alignment horizontal="right" vertical="center"/>
    </xf>
    <xf numFmtId="165" fontId="17" fillId="0" borderId="0" xfId="1" quotePrefix="1" applyNumberFormat="1" applyFont="1" applyBorder="1" applyAlignment="1">
      <alignment horizontal="right" vertical="center"/>
    </xf>
    <xf numFmtId="165" fontId="18" fillId="0" borderId="19" xfId="1" applyNumberFormat="1" applyFont="1" applyBorder="1" applyAlignment="1">
      <alignment horizontal="right" vertical="center"/>
    </xf>
    <xf numFmtId="165" fontId="17" fillId="0" borderId="0" xfId="1" applyNumberFormat="1" applyFont="1" applyAlignment="1">
      <alignment horizontal="right"/>
    </xf>
    <xf numFmtId="0" fontId="18" fillId="0" borderId="0" xfId="0" applyFont="1" applyBorder="1" applyAlignment="1">
      <alignment horizontal="right"/>
    </xf>
    <xf numFmtId="165" fontId="18" fillId="0" borderId="0" xfId="1" applyNumberFormat="1" applyFont="1" applyBorder="1" applyAlignment="1">
      <alignment horizontal="center"/>
    </xf>
    <xf numFmtId="0" fontId="18" fillId="0" borderId="0" xfId="0" applyFont="1" applyAlignment="1">
      <alignment horizontal="center"/>
    </xf>
    <xf numFmtId="0" fontId="21" fillId="0" borderId="0" xfId="0" applyFont="1" applyBorder="1" applyAlignment="1">
      <alignment horizontal="justify" vertical="top" wrapText="1"/>
    </xf>
    <xf numFmtId="0" fontId="22" fillId="0" borderId="0" xfId="0" applyFont="1" applyAlignment="1">
      <alignment horizontal="center"/>
    </xf>
    <xf numFmtId="0" fontId="21" fillId="0" borderId="0" xfId="0" applyFont="1" applyAlignment="1">
      <alignment horizontal="center"/>
    </xf>
    <xf numFmtId="0" fontId="21" fillId="0" borderId="0" xfId="0" applyFont="1" applyAlignment="1">
      <alignment horizontal="left"/>
    </xf>
    <xf numFmtId="0" fontId="22" fillId="0" borderId="0" xfId="0" applyFont="1" applyFill="1" applyAlignment="1">
      <alignment horizontal="right"/>
    </xf>
    <xf numFmtId="2" fontId="21" fillId="0" borderId="0" xfId="0" applyNumberFormat="1" applyFont="1" applyFill="1"/>
    <xf numFmtId="0" fontId="21" fillId="0" borderId="0" xfId="0" applyFont="1" applyFill="1"/>
    <xf numFmtId="2" fontId="22" fillId="0" borderId="16" xfId="0" applyNumberFormat="1" applyFont="1" applyFill="1" applyBorder="1"/>
    <xf numFmtId="0" fontId="22" fillId="0" borderId="0" xfId="0" applyFont="1" applyFill="1"/>
    <xf numFmtId="2" fontId="18" fillId="0" borderId="0" xfId="0" applyNumberFormat="1" applyFont="1" applyFill="1" applyBorder="1" applyAlignment="1">
      <alignment horizontal="left"/>
    </xf>
    <xf numFmtId="2" fontId="22" fillId="0" borderId="0" xfId="0" applyNumberFormat="1" applyFont="1" applyFill="1"/>
    <xf numFmtId="165" fontId="22" fillId="0" borderId="0" xfId="1" applyNumberFormat="1" applyFont="1" applyFill="1"/>
    <xf numFmtId="0" fontId="22" fillId="0" borderId="17" xfId="0" applyFont="1" applyBorder="1" applyAlignment="1">
      <alignment horizontal="left" vertical="top" wrapText="1"/>
    </xf>
    <xf numFmtId="0" fontId="22" fillId="0" borderId="0" xfId="0" applyFont="1" applyBorder="1" applyAlignment="1">
      <alignment horizontal="left" vertical="top" wrapText="1"/>
    </xf>
    <xf numFmtId="0" fontId="21" fillId="0" borderId="0" xfId="0" applyFont="1" applyBorder="1" applyAlignment="1">
      <alignment horizontal="left" vertical="top"/>
    </xf>
    <xf numFmtId="0" fontId="21" fillId="0" borderId="0" xfId="0" applyFont="1" applyBorder="1" applyAlignment="1">
      <alignment horizontal="left"/>
    </xf>
    <xf numFmtId="0" fontId="22" fillId="0" borderId="0" xfId="0" applyFont="1" applyBorder="1" applyAlignment="1">
      <alignment horizontal="left"/>
    </xf>
    <xf numFmtId="0" fontId="21" fillId="0" borderId="0" xfId="0" applyFont="1" applyFill="1" applyBorder="1" applyAlignment="1">
      <alignment horizontal="left"/>
    </xf>
    <xf numFmtId="0" fontId="22" fillId="0" borderId="0" xfId="0" applyFont="1" applyAlignment="1">
      <alignment horizontal="left" vertical="top"/>
    </xf>
    <xf numFmtId="0" fontId="21" fillId="0" borderId="0" xfId="0" applyFont="1" applyAlignment="1">
      <alignment horizontal="left" vertical="top"/>
    </xf>
    <xf numFmtId="0" fontId="18" fillId="0" borderId="0" xfId="0" applyFont="1" applyBorder="1" applyAlignment="1">
      <alignment horizontal="left" vertical="center" wrapText="1"/>
    </xf>
    <xf numFmtId="0" fontId="17" fillId="0" borderId="0" xfId="0" applyFont="1" applyAlignment="1">
      <alignment horizontal="justify" vertical="top" wrapText="1"/>
    </xf>
    <xf numFmtId="0" fontId="21" fillId="0" borderId="0" xfId="0" applyFont="1" applyAlignment="1">
      <alignment horizontal="left"/>
    </xf>
    <xf numFmtId="2" fontId="22" fillId="0" borderId="0" xfId="0" applyNumberFormat="1" applyFont="1" applyAlignment="1">
      <alignment horizontal="center"/>
    </xf>
    <xf numFmtId="0" fontId="21" fillId="0" borderId="0" xfId="0" applyFont="1" applyBorder="1" applyAlignment="1">
      <alignment horizontal="left" vertical="top" wrapText="1"/>
    </xf>
    <xf numFmtId="0" fontId="22" fillId="0" borderId="0" xfId="0" applyFont="1" applyAlignment="1">
      <alignment horizontal="center"/>
    </xf>
    <xf numFmtId="0" fontId="17" fillId="0" borderId="0" xfId="0" applyFont="1" applyAlignment="1">
      <alignment horizontal="justify" vertical="top" wrapText="1"/>
    </xf>
    <xf numFmtId="0" fontId="21" fillId="0" borderId="0" xfId="0" applyFont="1" applyBorder="1" applyAlignment="1">
      <alignment horizontal="left" vertical="top" wrapText="1"/>
    </xf>
    <xf numFmtId="0" fontId="21" fillId="0" borderId="0" xfId="0" applyFont="1" applyAlignment="1">
      <alignment horizontal="left"/>
    </xf>
    <xf numFmtId="0" fontId="22" fillId="0" borderId="0" xfId="0" applyFont="1" applyAlignment="1">
      <alignment horizontal="center"/>
    </xf>
    <xf numFmtId="2" fontId="22" fillId="0" borderId="0" xfId="0" applyNumberFormat="1" applyFont="1" applyBorder="1" applyAlignment="1">
      <alignment horizontal="center" vertical="top" wrapText="1"/>
    </xf>
    <xf numFmtId="0" fontId="22" fillId="0" borderId="0" xfId="0" applyFont="1" applyAlignment="1">
      <alignment horizontal="center"/>
    </xf>
    <xf numFmtId="0" fontId="22" fillId="0" borderId="0" xfId="0" applyFont="1" applyBorder="1" applyAlignment="1">
      <alignment horizontal="center" vertical="center"/>
    </xf>
    <xf numFmtId="0" fontId="21" fillId="0" borderId="0" xfId="0" applyFont="1" applyAlignment="1"/>
    <xf numFmtId="2" fontId="22" fillId="0" borderId="1" xfId="0" applyNumberFormat="1" applyFont="1" applyBorder="1"/>
    <xf numFmtId="0" fontId="17" fillId="0" borderId="0" xfId="0" applyFont="1" applyBorder="1" applyAlignment="1">
      <alignment vertical="top" wrapText="1"/>
    </xf>
    <xf numFmtId="0" fontId="21" fillId="0" borderId="0" xfId="0" applyFont="1" applyBorder="1" applyAlignment="1">
      <alignment horizontal="left" vertical="center"/>
    </xf>
    <xf numFmtId="2" fontId="23" fillId="0" borderId="0" xfId="0" applyNumberFormat="1" applyFont="1" applyBorder="1" applyAlignment="1"/>
    <xf numFmtId="2" fontId="22" fillId="0" borderId="1" xfId="0" applyNumberFormat="1" applyFont="1" applyFill="1" applyBorder="1"/>
    <xf numFmtId="0" fontId="22" fillId="0" borderId="0" xfId="0" applyFont="1" applyAlignment="1"/>
    <xf numFmtId="0" fontId="18" fillId="0" borderId="0" xfId="0" applyFont="1" applyAlignment="1">
      <alignment horizontal="center"/>
    </xf>
    <xf numFmtId="0" fontId="17" fillId="0" borderId="0" xfId="0" applyFont="1" applyAlignment="1">
      <alignment horizontal="center"/>
    </xf>
    <xf numFmtId="0" fontId="18" fillId="0" borderId="0" xfId="0" applyFont="1" applyAlignment="1">
      <alignment horizontal="left"/>
    </xf>
    <xf numFmtId="165" fontId="20" fillId="0" borderId="0" xfId="1" applyNumberFormat="1" applyFont="1" applyAlignment="1">
      <alignment vertical="center"/>
    </xf>
    <xf numFmtId="2" fontId="20" fillId="0" borderId="0" xfId="0" applyNumberFormat="1" applyFont="1" applyAlignment="1">
      <alignment horizontal="right" vertical="center"/>
    </xf>
    <xf numFmtId="0" fontId="20" fillId="0" borderId="0" xfId="0" applyFont="1" applyAlignment="1">
      <alignment horizontal="left" vertical="center"/>
    </xf>
    <xf numFmtId="0" fontId="18" fillId="0" borderId="17" xfId="0" applyFont="1" applyBorder="1" applyAlignment="1">
      <alignment horizontal="center" vertical="top" wrapText="1"/>
    </xf>
    <xf numFmtId="0" fontId="19" fillId="0" borderId="0" xfId="0" applyFont="1" applyAlignment="1">
      <alignment vertical="center" wrapText="1"/>
    </xf>
    <xf numFmtId="2" fontId="17" fillId="0" borderId="0" xfId="0" applyNumberFormat="1" applyFont="1" applyAlignment="1">
      <alignment horizontal="center" vertical="center"/>
    </xf>
    <xf numFmtId="165" fontId="17" fillId="0" borderId="0" xfId="1" applyNumberFormat="1" applyFont="1" applyAlignment="1">
      <alignment horizontal="center" vertical="center"/>
    </xf>
    <xf numFmtId="0" fontId="17" fillId="0" borderId="0" xfId="0" applyFont="1" applyAlignment="1">
      <alignment horizontal="center" vertical="top"/>
    </xf>
    <xf numFmtId="165" fontId="17" fillId="0" borderId="0" xfId="1" applyNumberFormat="1" applyFont="1" applyBorder="1"/>
    <xf numFmtId="165" fontId="17" fillId="0" borderId="0" xfId="1" applyNumberFormat="1" applyFont="1" applyFill="1" applyBorder="1" applyAlignment="1">
      <alignment horizontal="right" vertical="center"/>
    </xf>
    <xf numFmtId="165" fontId="17" fillId="0" borderId="0" xfId="1" quotePrefix="1" applyNumberFormat="1" applyFont="1" applyFill="1" applyBorder="1" applyAlignment="1">
      <alignment horizontal="right" vertical="center"/>
    </xf>
    <xf numFmtId="0" fontId="21" fillId="0" borderId="0" xfId="0" applyFont="1" applyAlignment="1">
      <alignment horizontal="left"/>
    </xf>
    <xf numFmtId="0" fontId="22" fillId="0" borderId="0" xfId="0" applyFont="1" applyAlignment="1">
      <alignment horizontal="center"/>
    </xf>
    <xf numFmtId="0" fontId="17" fillId="0" borderId="0" xfId="0" applyFont="1" applyAlignment="1">
      <alignment horizontal="justify" vertical="top" wrapText="1"/>
    </xf>
    <xf numFmtId="0" fontId="9" fillId="0" borderId="9" xfId="0" applyFont="1" applyBorder="1" applyAlignment="1">
      <alignment horizontal="center" vertical="center" wrapText="1"/>
    </xf>
    <xf numFmtId="0" fontId="9" fillId="0" borderId="9" xfId="0" applyFont="1" applyBorder="1" applyAlignment="1">
      <alignment horizontal="left" vertical="center" wrapText="1"/>
    </xf>
    <xf numFmtId="1" fontId="9" fillId="0" borderId="0" xfId="0" applyNumberFormat="1" applyFont="1" applyAlignment="1">
      <alignment horizontal="center" vertical="center"/>
    </xf>
    <xf numFmtId="0" fontId="21" fillId="0" borderId="0" xfId="0" applyFont="1" applyBorder="1" applyAlignment="1">
      <alignment horizontal="left" vertical="top" wrapText="1"/>
    </xf>
    <xf numFmtId="0" fontId="17" fillId="0" borderId="0" xfId="0" applyFont="1" applyAlignment="1">
      <alignment horizontal="justify" vertical="top" wrapText="1"/>
    </xf>
    <xf numFmtId="0" fontId="17" fillId="0" borderId="0" xfId="0" applyFont="1" applyBorder="1" applyAlignment="1">
      <alignment horizontal="justify" vertical="top" wrapText="1"/>
    </xf>
    <xf numFmtId="0" fontId="22" fillId="0" borderId="0" xfId="0" applyFont="1" applyAlignment="1">
      <alignment horizontal="center"/>
    </xf>
    <xf numFmtId="0" fontId="21" fillId="0" borderId="0" xfId="0" applyFont="1" applyAlignment="1">
      <alignment horizontal="left"/>
    </xf>
    <xf numFmtId="0" fontId="21" fillId="0" borderId="0" xfId="0" applyFont="1" applyBorder="1" applyAlignment="1">
      <alignment horizontal="left" vertical="top" wrapText="1"/>
    </xf>
    <xf numFmtId="2" fontId="22" fillId="0" borderId="0" xfId="0" applyNumberFormat="1" applyFont="1" applyAlignment="1">
      <alignment horizontal="center"/>
    </xf>
    <xf numFmtId="0" fontId="18" fillId="0" borderId="0" xfId="0" applyFont="1" applyAlignment="1">
      <alignment horizontal="center"/>
    </xf>
    <xf numFmtId="0" fontId="17" fillId="0" borderId="0" xfId="0" applyFont="1" applyAlignment="1">
      <alignment horizontal="justify" vertical="top" wrapText="1"/>
    </xf>
    <xf numFmtId="0" fontId="22" fillId="0" borderId="0" xfId="0" applyFont="1" applyAlignment="1">
      <alignment horizontal="center"/>
    </xf>
    <xf numFmtId="0" fontId="17" fillId="0" borderId="0" xfId="0" applyFont="1" applyBorder="1" applyAlignment="1">
      <alignment horizontal="justify" vertical="top" wrapText="1"/>
    </xf>
    <xf numFmtId="0" fontId="39" fillId="0" borderId="0" xfId="0" applyFont="1" applyBorder="1" applyAlignment="1">
      <alignment horizontal="left" vertical="top"/>
    </xf>
    <xf numFmtId="0" fontId="40" fillId="0" borderId="0" xfId="0" applyFont="1" applyBorder="1" applyAlignment="1">
      <alignment horizontal="justify" vertical="top" wrapText="1"/>
    </xf>
    <xf numFmtId="0" fontId="17" fillId="0" borderId="0" xfId="0" applyFont="1" applyAlignment="1">
      <alignment horizontal="center"/>
    </xf>
    <xf numFmtId="0" fontId="17" fillId="0" borderId="0" xfId="0" applyFont="1" applyAlignment="1">
      <alignment horizontal="justify" vertical="top" wrapText="1"/>
    </xf>
    <xf numFmtId="0" fontId="21" fillId="0" borderId="0" xfId="0" applyFont="1" applyAlignment="1">
      <alignment horizontal="left"/>
    </xf>
    <xf numFmtId="0" fontId="22" fillId="0" borderId="0" xfId="0" applyFont="1" applyAlignment="1">
      <alignment horizontal="center"/>
    </xf>
    <xf numFmtId="0" fontId="21" fillId="0" borderId="0" xfId="0" applyFont="1" applyBorder="1" applyAlignment="1">
      <alignment horizontal="left" vertical="top" wrapText="1"/>
    </xf>
    <xf numFmtId="2" fontId="22" fillId="0" borderId="0" xfId="0" applyNumberFormat="1" applyFont="1" applyAlignment="1">
      <alignment horizontal="center"/>
    </xf>
    <xf numFmtId="2" fontId="22" fillId="0" borderId="0" xfId="0" applyNumberFormat="1" applyFont="1" applyFill="1" applyAlignment="1">
      <alignment horizontal="center"/>
    </xf>
    <xf numFmtId="2" fontId="22" fillId="0" borderId="20" xfId="0" applyNumberFormat="1" applyFont="1" applyBorder="1"/>
    <xf numFmtId="0" fontId="23" fillId="0" borderId="0" xfId="0" applyFont="1" applyBorder="1"/>
    <xf numFmtId="0" fontId="21" fillId="0" borderId="0" xfId="0" applyFont="1" applyBorder="1"/>
    <xf numFmtId="0" fontId="18" fillId="0" borderId="14" xfId="0" applyFont="1" applyBorder="1" applyAlignment="1">
      <alignment horizontal="center" vertical="center" wrapText="1"/>
    </xf>
    <xf numFmtId="165" fontId="18" fillId="0" borderId="14" xfId="1" applyNumberFormat="1" applyFont="1" applyBorder="1" applyAlignment="1">
      <alignment horizontal="right" vertical="center"/>
    </xf>
    <xf numFmtId="0" fontId="18" fillId="0" borderId="0" xfId="0" applyFont="1" applyAlignment="1">
      <alignment horizontal="center"/>
    </xf>
    <xf numFmtId="0" fontId="17" fillId="0" borderId="0" xfId="0" applyFont="1" applyAlignment="1">
      <alignment horizontal="justify" vertical="top" wrapText="1"/>
    </xf>
    <xf numFmtId="0" fontId="17" fillId="0" borderId="0" xfId="0" applyFont="1" applyAlignment="1">
      <alignment horizontal="center"/>
    </xf>
    <xf numFmtId="2" fontId="22" fillId="0" borderId="0" xfId="0" applyNumberFormat="1" applyFont="1" applyAlignment="1">
      <alignment horizontal="center"/>
    </xf>
    <xf numFmtId="0" fontId="17" fillId="0" borderId="0" xfId="0" applyFont="1" applyBorder="1" applyAlignment="1">
      <alignment horizontal="justify" vertical="top" wrapText="1"/>
    </xf>
    <xf numFmtId="0" fontId="21" fillId="0" borderId="0" xfId="0" applyFont="1" applyAlignment="1">
      <alignment horizontal="left"/>
    </xf>
    <xf numFmtId="0" fontId="22" fillId="0" borderId="0" xfId="0" applyFont="1" applyAlignment="1">
      <alignment horizontal="center"/>
    </xf>
    <xf numFmtId="0" fontId="21" fillId="0" borderId="0" xfId="0" applyFont="1" applyBorder="1" applyAlignment="1">
      <alignment horizontal="left" vertical="top" wrapText="1"/>
    </xf>
    <xf numFmtId="2" fontId="22" fillId="0" borderId="0" xfId="0" applyNumberFormat="1" applyFont="1" applyFill="1" applyBorder="1"/>
    <xf numFmtId="0" fontId="18" fillId="0" borderId="0" xfId="0" applyFont="1" applyAlignment="1">
      <alignment horizontal="center"/>
    </xf>
    <xf numFmtId="0" fontId="18" fillId="0" borderId="0" xfId="0" applyFont="1" applyBorder="1" applyAlignment="1">
      <alignment horizontal="center" vertical="top" wrapText="1"/>
    </xf>
    <xf numFmtId="0" fontId="18" fillId="0" borderId="0" xfId="0" applyFont="1" applyAlignment="1">
      <alignment horizontal="left" vertical="center"/>
    </xf>
    <xf numFmtId="2" fontId="18" fillId="0" borderId="0" xfId="0" applyNumberFormat="1" applyFont="1" applyAlignment="1">
      <alignment horizontal="center"/>
    </xf>
    <xf numFmtId="165" fontId="18" fillId="0" borderId="0" xfId="1" applyNumberFormat="1" applyFont="1" applyAlignment="1">
      <alignment horizontal="right"/>
    </xf>
    <xf numFmtId="0" fontId="18" fillId="0" borderId="0" xfId="0" applyFont="1" applyAlignment="1">
      <alignment horizontal="center"/>
    </xf>
    <xf numFmtId="0" fontId="21" fillId="0" borderId="0" xfId="0" applyFont="1" applyAlignment="1">
      <alignment horizontal="left"/>
    </xf>
    <xf numFmtId="2" fontId="22" fillId="0" borderId="0" xfId="0" applyNumberFormat="1" applyFont="1" applyAlignment="1">
      <alignment horizontal="left"/>
    </xf>
    <xf numFmtId="0" fontId="22" fillId="0" borderId="0" xfId="0" applyFont="1" applyAlignment="1">
      <alignment horizontal="center"/>
    </xf>
    <xf numFmtId="0" fontId="42" fillId="0" borderId="0" xfId="0" applyFont="1"/>
    <xf numFmtId="0" fontId="42" fillId="0" borderId="27" xfId="0" applyFont="1" applyBorder="1"/>
    <xf numFmtId="0" fontId="42" fillId="0" borderId="30" xfId="0" applyFont="1" applyBorder="1"/>
    <xf numFmtId="0" fontId="42" fillId="0" borderId="0" xfId="0" applyFont="1" applyBorder="1"/>
    <xf numFmtId="0" fontId="42" fillId="0" borderId="29" xfId="0" applyFont="1" applyBorder="1"/>
    <xf numFmtId="0" fontId="42" fillId="0" borderId="28" xfId="0" applyFont="1" applyBorder="1"/>
    <xf numFmtId="0" fontId="42" fillId="0" borderId="31" xfId="0" applyFont="1" applyBorder="1"/>
    <xf numFmtId="0" fontId="42" fillId="0" borderId="34" xfId="0" applyFont="1" applyBorder="1"/>
    <xf numFmtId="0" fontId="42" fillId="0" borderId="32" xfId="0" applyFont="1" applyBorder="1"/>
    <xf numFmtId="0" fontId="42" fillId="0" borderId="33" xfId="0" applyFont="1" applyBorder="1"/>
    <xf numFmtId="0" fontId="17" fillId="0" borderId="0" xfId="0" applyFont="1" applyAlignment="1">
      <alignment horizontal="center"/>
    </xf>
    <xf numFmtId="0" fontId="16" fillId="0" borderId="0" xfId="0" applyFont="1" applyAlignment="1">
      <alignment horizontal="center"/>
    </xf>
    <xf numFmtId="0" fontId="17" fillId="0" borderId="0" xfId="0" applyFont="1" applyBorder="1" applyAlignment="1">
      <alignment horizontal="left" vertical="top" wrapText="1"/>
    </xf>
    <xf numFmtId="0" fontId="17" fillId="0" borderId="0" xfId="0" applyFont="1" applyAlignment="1">
      <alignment horizontal="justify" vertical="top" wrapText="1"/>
    </xf>
    <xf numFmtId="0" fontId="12" fillId="0" borderId="0" xfId="0" applyFont="1" applyAlignment="1">
      <alignment horizontal="center"/>
    </xf>
    <xf numFmtId="0" fontId="17" fillId="0" borderId="0" xfId="0" applyFont="1" applyAlignment="1">
      <alignment horizontal="left" vertical="center"/>
    </xf>
    <xf numFmtId="0" fontId="18" fillId="0" borderId="0" xfId="0" applyFont="1" applyAlignment="1">
      <alignment horizontal="center"/>
    </xf>
    <xf numFmtId="0" fontId="18" fillId="0" borderId="0" xfId="0" applyFont="1" applyBorder="1" applyAlignment="1">
      <alignment horizontal="left" vertical="center" wrapText="1"/>
    </xf>
    <xf numFmtId="0" fontId="17" fillId="0" borderId="0" xfId="0" applyFont="1" applyBorder="1" applyAlignment="1">
      <alignment horizontal="left" vertical="center" wrapText="1"/>
    </xf>
    <xf numFmtId="0" fontId="17" fillId="0" borderId="0" xfId="0" applyFont="1" applyBorder="1" applyAlignment="1">
      <alignment horizontal="justify" vertical="top" wrapText="1"/>
    </xf>
    <xf numFmtId="0" fontId="21" fillId="0" borderId="0" xfId="0" applyFont="1" applyAlignment="1">
      <alignment horizontal="left"/>
    </xf>
    <xf numFmtId="0" fontId="21" fillId="0" borderId="0" xfId="0" applyFont="1" applyBorder="1" applyAlignment="1">
      <alignment horizontal="justify" vertical="top" wrapText="1"/>
    </xf>
    <xf numFmtId="2" fontId="22" fillId="0" borderId="0" xfId="0" applyNumberFormat="1" applyFont="1" applyAlignment="1">
      <alignment horizontal="left"/>
    </xf>
    <xf numFmtId="0" fontId="21" fillId="0" borderId="0" xfId="0" applyFont="1" applyBorder="1" applyAlignment="1">
      <alignment horizontal="left" vertical="top" wrapText="1"/>
    </xf>
    <xf numFmtId="0" fontId="22" fillId="0" borderId="17" xfId="0" applyFont="1" applyBorder="1" applyAlignment="1">
      <alignment horizontal="center" vertical="top" wrapText="1"/>
    </xf>
    <xf numFmtId="2" fontId="22" fillId="0" borderId="0" xfId="0" applyNumberFormat="1" applyFont="1" applyAlignment="1">
      <alignment horizontal="center"/>
    </xf>
    <xf numFmtId="2" fontId="22" fillId="0" borderId="0" xfId="0" applyNumberFormat="1" applyFont="1" applyFill="1" applyAlignment="1">
      <alignment horizontal="center"/>
    </xf>
    <xf numFmtId="0" fontId="22" fillId="0" borderId="0" xfId="0" applyFont="1" applyAlignment="1">
      <alignment horizontal="center"/>
    </xf>
    <xf numFmtId="0" fontId="12" fillId="0" borderId="0" xfId="0" applyFont="1" applyBorder="1" applyAlignment="1">
      <alignment horizontal="center" vertical="center"/>
    </xf>
    <xf numFmtId="0" fontId="12" fillId="0" borderId="1" xfId="0" applyFont="1" applyBorder="1" applyAlignment="1">
      <alignment horizontal="center" vertical="center" wrapText="1"/>
    </xf>
    <xf numFmtId="2" fontId="10" fillId="0" borderId="1" xfId="0" applyNumberFormat="1" applyFont="1" applyBorder="1" applyAlignment="1">
      <alignment horizontal="center" vertical="center" wrapText="1"/>
    </xf>
    <xf numFmtId="0" fontId="9" fillId="0" borderId="8"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9" xfId="0" applyFont="1" applyBorder="1" applyAlignment="1">
      <alignment horizontal="center" vertical="center" wrapText="1"/>
    </xf>
    <xf numFmtId="0" fontId="9" fillId="0" borderId="9" xfId="0" applyFont="1" applyBorder="1" applyAlignment="1">
      <alignment horizontal="left" vertical="center" wrapText="1"/>
    </xf>
    <xf numFmtId="0" fontId="9" fillId="0" borderId="12" xfId="0" applyFont="1" applyBorder="1" applyAlignment="1">
      <alignment horizontal="center" vertical="center" wrapText="1"/>
    </xf>
    <xf numFmtId="0" fontId="21" fillId="0" borderId="0" xfId="0" applyFont="1" applyBorder="1" applyAlignment="1">
      <alignment horizontal="center" vertical="top"/>
    </xf>
    <xf numFmtId="0" fontId="21" fillId="0" borderId="0" xfId="0" applyFont="1" applyBorder="1" applyAlignment="1">
      <alignment horizontal="center"/>
    </xf>
    <xf numFmtId="0" fontId="22" fillId="0" borderId="0" xfId="0" applyFont="1" applyBorder="1" applyAlignment="1">
      <alignment horizontal="center"/>
    </xf>
    <xf numFmtId="0" fontId="21" fillId="0" borderId="0" xfId="0" applyFont="1" applyBorder="1" applyAlignment="1">
      <alignment horizontal="center" vertical="top" wrapText="1"/>
    </xf>
    <xf numFmtId="0" fontId="39" fillId="0" borderId="0" xfId="0" applyFont="1" applyBorder="1" applyAlignment="1">
      <alignment horizontal="center" vertical="top"/>
    </xf>
    <xf numFmtId="0" fontId="21" fillId="0" borderId="0" xfId="0" applyFont="1" applyFill="1" applyBorder="1" applyAlignment="1">
      <alignment horizontal="center"/>
    </xf>
    <xf numFmtId="0" fontId="28" fillId="0" borderId="0" xfId="0" applyFont="1" applyAlignment="1">
      <alignment horizontal="center"/>
    </xf>
    <xf numFmtId="0" fontId="22" fillId="0" borderId="0" xfId="0" applyFont="1" applyAlignment="1">
      <alignment horizontal="center" vertical="top"/>
    </xf>
    <xf numFmtId="0" fontId="21" fillId="0" borderId="0" xfId="0" applyFont="1" applyAlignment="1">
      <alignment horizontal="center" vertical="top"/>
    </xf>
    <xf numFmtId="0" fontId="17" fillId="0" borderId="0" xfId="0" applyFont="1" applyAlignment="1">
      <alignment horizontal="justify" vertical="top" wrapText="1"/>
    </xf>
    <xf numFmtId="0" fontId="12" fillId="0" borderId="0" xfId="0" applyFont="1" applyAlignment="1">
      <alignment horizontal="center"/>
    </xf>
    <xf numFmtId="0" fontId="18" fillId="0" borderId="0" xfId="0" applyFont="1" applyAlignment="1">
      <alignment horizontal="center"/>
    </xf>
    <xf numFmtId="0" fontId="17" fillId="0" borderId="0" xfId="0" applyFont="1" applyBorder="1" applyAlignment="1">
      <alignment horizontal="justify" vertical="top" wrapText="1"/>
    </xf>
    <xf numFmtId="0" fontId="21" fillId="0" borderId="0" xfId="0" applyFont="1" applyAlignment="1">
      <alignment horizontal="left"/>
    </xf>
    <xf numFmtId="0" fontId="21" fillId="0" borderId="0" xfId="0" applyFont="1" applyBorder="1" applyAlignment="1">
      <alignment horizontal="justify" vertical="top" wrapText="1"/>
    </xf>
    <xf numFmtId="2" fontId="22" fillId="0" borderId="0" xfId="0" applyNumberFormat="1" applyFont="1" applyAlignment="1">
      <alignment horizontal="left"/>
    </xf>
    <xf numFmtId="0" fontId="21" fillId="0" borderId="0" xfId="0" applyFont="1" applyBorder="1" applyAlignment="1">
      <alignment horizontal="left" vertical="top" wrapText="1"/>
    </xf>
    <xf numFmtId="0" fontId="22" fillId="0" borderId="17" xfId="0" applyFont="1" applyBorder="1" applyAlignment="1">
      <alignment horizontal="center" vertical="top" wrapText="1"/>
    </xf>
    <xf numFmtId="2" fontId="22" fillId="0" borderId="0" xfId="0" applyNumberFormat="1" applyFont="1" applyAlignment="1">
      <alignment horizontal="center"/>
    </xf>
    <xf numFmtId="2" fontId="22" fillId="0" borderId="0" xfId="0" applyNumberFormat="1" applyFont="1" applyFill="1" applyAlignment="1">
      <alignment horizontal="center"/>
    </xf>
    <xf numFmtId="0" fontId="22" fillId="0" borderId="0" xfId="0" applyFont="1" applyAlignment="1">
      <alignment horizontal="center"/>
    </xf>
    <xf numFmtId="0" fontId="17" fillId="0" borderId="0" xfId="0" applyFont="1" applyAlignment="1">
      <alignment horizontal="justify" vertical="top" wrapText="1"/>
    </xf>
    <xf numFmtId="0" fontId="18" fillId="0" borderId="0" xfId="0" applyFont="1" applyAlignment="1">
      <alignment horizontal="center"/>
    </xf>
    <xf numFmtId="0" fontId="17" fillId="0" borderId="0" xfId="0" applyFont="1" applyBorder="1" applyAlignment="1">
      <alignment horizontal="justify" vertical="top" wrapText="1"/>
    </xf>
    <xf numFmtId="0" fontId="21" fillId="0" borderId="0" xfId="0" applyFont="1" applyAlignment="1">
      <alignment horizontal="left"/>
    </xf>
    <xf numFmtId="0" fontId="21" fillId="0" borderId="0" xfId="0" applyFont="1" applyBorder="1" applyAlignment="1">
      <alignment horizontal="justify" vertical="top" wrapText="1"/>
    </xf>
    <xf numFmtId="2" fontId="22" fillId="0" borderId="0" xfId="0" applyNumberFormat="1" applyFont="1" applyAlignment="1">
      <alignment horizontal="left"/>
    </xf>
    <xf numFmtId="0" fontId="21" fillId="0" borderId="0" xfId="0" applyFont="1" applyBorder="1" applyAlignment="1">
      <alignment horizontal="left" vertical="top" wrapText="1"/>
    </xf>
    <xf numFmtId="0" fontId="22" fillId="0" borderId="17" xfId="0" applyFont="1" applyBorder="1" applyAlignment="1">
      <alignment horizontal="center" vertical="top" wrapText="1"/>
    </xf>
    <xf numFmtId="2" fontId="22" fillId="0" borderId="0" xfId="0" applyNumberFormat="1" applyFont="1" applyAlignment="1">
      <alignment horizontal="center"/>
    </xf>
    <xf numFmtId="2" fontId="23" fillId="0" borderId="0" xfId="0" applyNumberFormat="1" applyFont="1" applyBorder="1" applyAlignment="1">
      <alignment horizontal="center"/>
    </xf>
    <xf numFmtId="0" fontId="22" fillId="0" borderId="0" xfId="0" applyFont="1" applyAlignment="1">
      <alignment horizontal="center"/>
    </xf>
    <xf numFmtId="0" fontId="1" fillId="0" borderId="0" xfId="0" applyFont="1" applyBorder="1" applyAlignment="1">
      <alignment horizontal="left"/>
    </xf>
    <xf numFmtId="0" fontId="42" fillId="0" borderId="35" xfId="0" applyFont="1" applyBorder="1" applyAlignment="1">
      <alignment vertical="center" wrapText="1"/>
    </xf>
    <xf numFmtId="0" fontId="42" fillId="0" borderId="27" xfId="0" applyFont="1" applyBorder="1" applyAlignment="1">
      <alignment vertical="center" wrapText="1"/>
    </xf>
    <xf numFmtId="0" fontId="42" fillId="0" borderId="30" xfId="0" applyFont="1" applyBorder="1" applyAlignment="1">
      <alignment vertical="center" wrapText="1"/>
    </xf>
    <xf numFmtId="0" fontId="42" fillId="0" borderId="28" xfId="0" applyFont="1" applyBorder="1" applyAlignment="1">
      <alignment vertical="center" wrapText="1"/>
    </xf>
    <xf numFmtId="0" fontId="42" fillId="0" borderId="0" xfId="0" applyFont="1" applyBorder="1" applyAlignment="1">
      <alignment vertical="center" wrapText="1"/>
    </xf>
    <xf numFmtId="0" fontId="42" fillId="0" borderId="29" xfId="0" applyFont="1" applyBorder="1" applyAlignment="1">
      <alignment vertical="center" wrapText="1"/>
    </xf>
    <xf numFmtId="0" fontId="42" fillId="0" borderId="31" xfId="0" applyFont="1" applyBorder="1" applyAlignment="1">
      <alignment vertical="center" wrapText="1"/>
    </xf>
    <xf numFmtId="0" fontId="42" fillId="0" borderId="32" xfId="0" applyFont="1" applyBorder="1" applyAlignment="1">
      <alignment vertical="center" wrapText="1"/>
    </xf>
    <xf numFmtId="0" fontId="42" fillId="0" borderId="33" xfId="0" applyFont="1" applyBorder="1" applyAlignment="1">
      <alignment vertical="center" wrapText="1"/>
    </xf>
    <xf numFmtId="0" fontId="7" fillId="0" borderId="28" xfId="0" applyFont="1" applyBorder="1"/>
    <xf numFmtId="0" fontId="18" fillId="0" borderId="0" xfId="0" applyFont="1" applyAlignment="1">
      <alignment horizontal="center"/>
    </xf>
    <xf numFmtId="0" fontId="17" fillId="0" borderId="0" xfId="0" applyFont="1" applyAlignment="1">
      <alignment horizontal="left" vertical="center"/>
    </xf>
    <xf numFmtId="0" fontId="17" fillId="0" borderId="0" xfId="0" applyFont="1" applyAlignment="1">
      <alignment horizontal="center"/>
    </xf>
    <xf numFmtId="0" fontId="17" fillId="0" borderId="0" xfId="0" applyFont="1" applyBorder="1" applyAlignment="1">
      <alignment horizontal="left" vertical="top" wrapText="1"/>
    </xf>
    <xf numFmtId="0" fontId="18" fillId="0" borderId="0" xfId="0" applyFont="1" applyBorder="1" applyAlignment="1">
      <alignment horizontal="left" vertical="center" wrapText="1"/>
    </xf>
    <xf numFmtId="0" fontId="22" fillId="0" borderId="0" xfId="0" applyFont="1" applyAlignment="1">
      <alignment horizontal="center"/>
    </xf>
    <xf numFmtId="0" fontId="21" fillId="0" borderId="0" xfId="0" applyFont="1" applyBorder="1" applyAlignment="1">
      <alignment horizontal="justify" vertical="top" wrapText="1"/>
    </xf>
    <xf numFmtId="165" fontId="3" fillId="0" borderId="0" xfId="1" applyNumberFormat="1" applyFont="1" applyAlignment="1">
      <alignment vertical="center"/>
    </xf>
    <xf numFmtId="0" fontId="44" fillId="0" borderId="0" xfId="0" applyFont="1" applyAlignment="1">
      <alignment horizontal="center" vertical="center"/>
    </xf>
    <xf numFmtId="0" fontId="18" fillId="0" borderId="0" xfId="0" applyNumberFormat="1" applyFont="1"/>
    <xf numFmtId="0" fontId="7" fillId="0" borderId="0" xfId="0" applyFont="1" applyBorder="1" applyAlignment="1"/>
    <xf numFmtId="0" fontId="7" fillId="0" borderId="32" xfId="0" applyFont="1" applyBorder="1" applyAlignment="1"/>
    <xf numFmtId="0" fontId="22" fillId="0" borderId="0" xfId="0" applyFont="1" applyBorder="1" applyAlignment="1">
      <alignment horizontal="center" vertical="top"/>
    </xf>
    <xf numFmtId="0" fontId="19" fillId="0" borderId="0" xfId="0" applyFont="1" applyBorder="1" applyAlignment="1">
      <alignment horizontal="justify" vertical="top" wrapText="1"/>
    </xf>
    <xf numFmtId="0" fontId="22" fillId="0" borderId="0" xfId="0" applyFont="1" applyBorder="1" applyAlignment="1">
      <alignment horizontal="right"/>
    </xf>
    <xf numFmtId="0" fontId="22" fillId="0" borderId="0" xfId="0" applyFont="1" applyBorder="1"/>
    <xf numFmtId="0" fontId="17" fillId="0" borderId="0" xfId="0" applyFont="1" applyAlignment="1">
      <alignment horizontal="center" vertical="top" wrapText="1"/>
    </xf>
    <xf numFmtId="0" fontId="17" fillId="0" borderId="0" xfId="0" applyFont="1" applyBorder="1" applyAlignment="1">
      <alignment horizontal="center" vertical="top" wrapText="1"/>
    </xf>
    <xf numFmtId="0" fontId="22" fillId="0" borderId="0" xfId="0" applyFont="1" applyFill="1" applyAlignment="1">
      <alignment horizontal="center"/>
    </xf>
    <xf numFmtId="0" fontId="17" fillId="0" borderId="0" xfId="0" applyFont="1" applyAlignment="1">
      <alignment horizontal="center"/>
    </xf>
    <xf numFmtId="0" fontId="18" fillId="0" borderId="0" xfId="0" applyFont="1" applyAlignment="1">
      <alignment horizontal="center"/>
    </xf>
    <xf numFmtId="2" fontId="22" fillId="0" borderId="0" xfId="0" applyNumberFormat="1" applyFont="1" applyFill="1" applyAlignment="1">
      <alignment horizontal="center"/>
    </xf>
    <xf numFmtId="0" fontId="17" fillId="0" borderId="0" xfId="0" applyFont="1" applyFill="1" applyAlignment="1">
      <alignment horizontal="justify" vertical="top" wrapText="1"/>
    </xf>
    <xf numFmtId="0" fontId="18" fillId="0" borderId="17" xfId="0" applyFont="1" applyBorder="1" applyAlignment="1">
      <alignment horizontal="center" vertical="top" wrapText="1"/>
    </xf>
    <xf numFmtId="0" fontId="21" fillId="0" borderId="0" xfId="0" applyFont="1" applyAlignment="1">
      <alignment horizontal="left" vertical="top" wrapText="1"/>
    </xf>
    <xf numFmtId="2" fontId="21" fillId="0" borderId="0" xfId="0" applyNumberFormat="1" applyFont="1" applyAlignment="1"/>
    <xf numFmtId="0" fontId="21" fillId="0" borderId="0" xfId="0" applyFont="1" applyAlignment="1">
      <alignment horizontal="right"/>
    </xf>
    <xf numFmtId="1" fontId="7" fillId="0" borderId="0" xfId="0" applyNumberFormat="1" applyFont="1"/>
    <xf numFmtId="2" fontId="22" fillId="0" borderId="1" xfId="0" applyNumberFormat="1" applyFont="1" applyBorder="1" applyAlignment="1">
      <alignment horizontal="right" wrapText="1"/>
    </xf>
    <xf numFmtId="0" fontId="18" fillId="0" borderId="0" xfId="0" applyFont="1" applyBorder="1" applyAlignment="1">
      <alignment horizontal="center" wrapText="1"/>
    </xf>
    <xf numFmtId="2" fontId="18" fillId="0" borderId="0" xfId="0" applyNumberFormat="1" applyFont="1" applyBorder="1" applyAlignment="1">
      <alignment horizontal="center" wrapText="1"/>
    </xf>
    <xf numFmtId="0" fontId="18" fillId="0" borderId="0" xfId="0" applyFont="1" applyBorder="1" applyAlignment="1">
      <alignment horizontal="right" wrapText="1"/>
    </xf>
    <xf numFmtId="165" fontId="22" fillId="0" borderId="0" xfId="1" applyNumberFormat="1" applyFont="1" applyBorder="1" applyAlignment="1">
      <alignment horizontal="center" wrapText="1"/>
    </xf>
    <xf numFmtId="0" fontId="18" fillId="0" borderId="0" xfId="0" applyFont="1" applyBorder="1" applyAlignment="1">
      <alignment horizontal="center" vertical="center" wrapText="1"/>
    </xf>
    <xf numFmtId="165" fontId="18" fillId="0" borderId="0" xfId="1" applyNumberFormat="1" applyFont="1" applyBorder="1" applyAlignment="1">
      <alignment horizontal="right" vertical="center"/>
    </xf>
    <xf numFmtId="165" fontId="18" fillId="0" borderId="0" xfId="1" quotePrefix="1" applyNumberFormat="1" applyFont="1" applyBorder="1" applyAlignment="1">
      <alignment horizontal="right" vertical="center"/>
    </xf>
    <xf numFmtId="0" fontId="18" fillId="0" borderId="0" xfId="0" applyFont="1" applyAlignment="1"/>
    <xf numFmtId="0" fontId="12" fillId="0" borderId="0" xfId="0" applyFont="1" applyAlignment="1">
      <alignment horizontal="center"/>
    </xf>
    <xf numFmtId="0" fontId="4" fillId="0" borderId="0" xfId="0" applyFont="1" applyAlignment="1">
      <alignment horizontal="center"/>
    </xf>
    <xf numFmtId="0" fontId="51" fillId="0" borderId="0" xfId="0" applyFont="1" applyAlignment="1">
      <alignment horizontal="center"/>
    </xf>
    <xf numFmtId="0" fontId="17" fillId="0" borderId="0" xfId="0" applyFont="1" applyBorder="1" applyAlignment="1">
      <alignment horizontal="left" vertical="top" wrapText="1"/>
    </xf>
    <xf numFmtId="0" fontId="17" fillId="0" borderId="0" xfId="0" applyFont="1" applyAlignment="1">
      <alignment horizontal="justify" vertical="justify" wrapText="1"/>
    </xf>
    <xf numFmtId="0" fontId="50" fillId="0" borderId="0" xfId="0" applyFont="1" applyAlignment="1">
      <alignment horizontal="center" vertical="center" wrapText="1"/>
    </xf>
    <xf numFmtId="0" fontId="17" fillId="0" borderId="0" xfId="0" applyFont="1" applyAlignment="1">
      <alignment horizontal="justify" vertical="top" wrapText="1"/>
    </xf>
    <xf numFmtId="0" fontId="17" fillId="0" borderId="0" xfId="0" applyFont="1" applyAlignment="1">
      <alignment horizontal="left" vertical="center"/>
    </xf>
    <xf numFmtId="0" fontId="19" fillId="0" borderId="0" xfId="0" applyFont="1" applyAlignment="1">
      <alignment horizontal="left"/>
    </xf>
    <xf numFmtId="0" fontId="16" fillId="0" borderId="0" xfId="0" applyFont="1" applyAlignment="1">
      <alignment horizontal="center"/>
    </xf>
    <xf numFmtId="0" fontId="45" fillId="0" borderId="0" xfId="0" applyFont="1" applyBorder="1" applyAlignment="1">
      <alignment horizontal="justify" vertical="top" wrapText="1"/>
    </xf>
    <xf numFmtId="0" fontId="18" fillId="0" borderId="0" xfId="0" applyFont="1" applyBorder="1" applyAlignment="1">
      <alignment horizontal="left" vertical="center" wrapText="1"/>
    </xf>
    <xf numFmtId="0" fontId="19" fillId="0" borderId="13" xfId="0" applyFont="1" applyBorder="1" applyAlignment="1">
      <alignment horizontal="justify" vertical="top" wrapText="1"/>
    </xf>
    <xf numFmtId="0" fontId="19" fillId="0" borderId="14" xfId="0" applyFont="1" applyBorder="1" applyAlignment="1">
      <alignment horizontal="justify" vertical="top" wrapText="1"/>
    </xf>
    <xf numFmtId="0" fontId="19" fillId="0" borderId="15" xfId="0" applyFont="1" applyBorder="1" applyAlignment="1">
      <alignment horizontal="justify" vertical="top" wrapText="1"/>
    </xf>
    <xf numFmtId="0" fontId="36" fillId="0" borderId="0" xfId="0" applyFont="1" applyBorder="1" applyAlignment="1">
      <alignment horizontal="center" vertical="center" wrapText="1"/>
    </xf>
    <xf numFmtId="0" fontId="17" fillId="0" borderId="0" xfId="0" applyFont="1" applyBorder="1" applyAlignment="1">
      <alignment horizontal="left" vertical="center" wrapText="1"/>
    </xf>
    <xf numFmtId="0" fontId="19" fillId="0" borderId="0" xfId="0" applyFont="1" applyBorder="1" applyAlignment="1">
      <alignment vertical="center" wrapText="1"/>
    </xf>
    <xf numFmtId="0" fontId="18" fillId="0" borderId="16" xfId="0" applyFont="1" applyBorder="1" applyAlignment="1">
      <alignment horizontal="center" vertical="top" wrapText="1"/>
    </xf>
    <xf numFmtId="0" fontId="21" fillId="0" borderId="0" xfId="0" applyFont="1" applyAlignment="1">
      <alignment horizontal="left"/>
    </xf>
    <xf numFmtId="2" fontId="22" fillId="0" borderId="13" xfId="0" applyNumberFormat="1" applyFont="1" applyBorder="1" applyAlignment="1">
      <alignment horizontal="right" vertical="center"/>
    </xf>
    <xf numFmtId="2" fontId="22" fillId="0" borderId="14" xfId="0" applyNumberFormat="1" applyFont="1" applyBorder="1" applyAlignment="1">
      <alignment horizontal="right" vertical="center"/>
    </xf>
    <xf numFmtId="0" fontId="21" fillId="0" borderId="0" xfId="0" applyFont="1" applyBorder="1" applyAlignment="1">
      <alignment horizontal="left" vertical="top" wrapText="1"/>
    </xf>
    <xf numFmtId="0" fontId="17" fillId="0" borderId="0" xfId="0" applyFont="1" applyBorder="1" applyAlignment="1">
      <alignment horizontal="justify" vertical="top" wrapText="1"/>
    </xf>
    <xf numFmtId="2" fontId="22" fillId="0" borderId="0" xfId="0" applyNumberFormat="1" applyFont="1" applyAlignment="1">
      <alignment horizontal="center"/>
    </xf>
    <xf numFmtId="2" fontId="22" fillId="0" borderId="0" xfId="0" applyNumberFormat="1" applyFont="1" applyFill="1" applyAlignment="1">
      <alignment horizontal="center"/>
    </xf>
    <xf numFmtId="2" fontId="22" fillId="0" borderId="0" xfId="0" applyNumberFormat="1" applyFont="1" applyAlignment="1">
      <alignment horizontal="left"/>
    </xf>
    <xf numFmtId="2" fontId="23" fillId="0" borderId="0" xfId="0" applyNumberFormat="1" applyFont="1" applyBorder="1" applyAlignment="1">
      <alignment horizontal="center"/>
    </xf>
    <xf numFmtId="2" fontId="22" fillId="0" borderId="0" xfId="0" applyNumberFormat="1" applyFont="1" applyBorder="1" applyAlignment="1">
      <alignment horizontal="center"/>
    </xf>
    <xf numFmtId="2" fontId="22" fillId="0" borderId="0" xfId="0" applyNumberFormat="1" applyFont="1" applyBorder="1" applyAlignment="1">
      <alignment horizontal="left"/>
    </xf>
    <xf numFmtId="0" fontId="22" fillId="0" borderId="0" xfId="0" applyFont="1" applyAlignment="1">
      <alignment horizontal="center"/>
    </xf>
    <xf numFmtId="0" fontId="24" fillId="0" borderId="0" xfId="0" applyFont="1" applyAlignment="1">
      <alignment horizontal="center" vertical="top"/>
    </xf>
    <xf numFmtId="0" fontId="22" fillId="0" borderId="17" xfId="0" applyFont="1" applyBorder="1" applyAlignment="1">
      <alignment horizontal="center" vertical="top" wrapText="1"/>
    </xf>
    <xf numFmtId="2" fontId="22" fillId="0" borderId="17" xfId="0" applyNumberFormat="1" applyFont="1" applyBorder="1" applyAlignment="1">
      <alignment horizontal="center" vertical="top" wrapText="1"/>
    </xf>
    <xf numFmtId="0" fontId="19" fillId="0" borderId="17" xfId="0" applyFont="1" applyBorder="1" applyAlignment="1">
      <alignment horizontal="justify" vertical="top" wrapText="1"/>
    </xf>
    <xf numFmtId="0" fontId="44" fillId="0" borderId="17" xfId="0" applyFont="1" applyBorder="1" applyAlignment="1">
      <alignment horizontal="justify" vertical="top" wrapText="1"/>
    </xf>
    <xf numFmtId="0" fontId="37" fillId="0" borderId="0" xfId="0" applyFont="1" applyBorder="1" applyAlignment="1">
      <alignment horizontal="left" vertical="center"/>
    </xf>
    <xf numFmtId="0" fontId="21" fillId="0" borderId="0" xfId="0" applyFont="1" applyBorder="1" applyAlignment="1">
      <alignment horizontal="justify" vertical="top" wrapText="1"/>
    </xf>
    <xf numFmtId="0" fontId="21" fillId="0" borderId="0" xfId="0" applyFont="1" applyBorder="1" applyAlignment="1">
      <alignment horizontal="left"/>
    </xf>
    <xf numFmtId="0" fontId="1" fillId="0" borderId="0" xfId="0" applyFont="1" applyAlignment="1">
      <alignment horizontal="justify" vertical="top" wrapText="1"/>
    </xf>
    <xf numFmtId="0" fontId="17" fillId="0" borderId="0" xfId="0" applyFont="1" applyAlignment="1">
      <alignment horizontal="left" vertical="top" wrapText="1"/>
    </xf>
    <xf numFmtId="0" fontId="16" fillId="0" borderId="0" xfId="0" applyFont="1" applyAlignment="1">
      <alignment horizontal="center" vertical="center"/>
    </xf>
    <xf numFmtId="0" fontId="18" fillId="0" borderId="17" xfId="0" applyFont="1" applyBorder="1" applyAlignment="1">
      <alignment horizontal="center" vertical="top" wrapText="1"/>
    </xf>
    <xf numFmtId="0" fontId="17" fillId="0" borderId="18" xfId="0" applyFont="1" applyBorder="1" applyAlignment="1">
      <alignment horizontal="justify" vertical="top" wrapText="1"/>
    </xf>
    <xf numFmtId="0" fontId="17" fillId="0" borderId="0" xfId="0" applyFont="1" applyFill="1" applyAlignment="1">
      <alignment horizontal="justify" vertical="top" wrapText="1"/>
    </xf>
    <xf numFmtId="0" fontId="17" fillId="2" borderId="0" xfId="0" applyFont="1" applyFill="1" applyAlignment="1">
      <alignment horizontal="justify" vertical="top" wrapText="1"/>
    </xf>
    <xf numFmtId="0" fontId="8" fillId="0" borderId="0" xfId="0" applyFont="1" applyAlignment="1">
      <alignment horizontal="center"/>
    </xf>
    <xf numFmtId="0" fontId="45" fillId="0" borderId="6" xfId="0" applyFont="1" applyBorder="1" applyAlignment="1">
      <alignment horizontal="justify" vertical="top"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wrapText="1"/>
    </xf>
    <xf numFmtId="0" fontId="9" fillId="0" borderId="7" xfId="0" applyFont="1" applyBorder="1" applyAlignment="1">
      <alignment horizontal="center" wrapText="1"/>
    </xf>
    <xf numFmtId="0" fontId="9" fillId="0" borderId="8" xfId="0" applyFont="1" applyBorder="1" applyAlignment="1">
      <alignment horizontal="center" wrapText="1"/>
    </xf>
    <xf numFmtId="0" fontId="9" fillId="0" borderId="9" xfId="0" applyFont="1" applyBorder="1" applyAlignment="1">
      <alignment horizontal="left" vertical="center" wrapText="1"/>
    </xf>
    <xf numFmtId="2" fontId="10" fillId="0" borderId="1" xfId="0" applyNumberFormat="1" applyFont="1" applyBorder="1" applyAlignment="1">
      <alignment horizontal="center" vertical="center" wrapText="1"/>
    </xf>
    <xf numFmtId="0" fontId="10" fillId="0" borderId="1" xfId="0" quotePrefix="1" applyFont="1" applyBorder="1" applyAlignment="1">
      <alignment horizontal="center" vertical="center" wrapText="1"/>
    </xf>
    <xf numFmtId="0" fontId="10" fillId="0" borderId="1" xfId="0" applyFont="1" applyBorder="1" applyAlignment="1">
      <alignment horizontal="center" vertical="center" wrapText="1"/>
    </xf>
    <xf numFmtId="0" fontId="9" fillId="0" borderId="8" xfId="0" applyFont="1" applyBorder="1" applyAlignment="1">
      <alignment horizontal="center" vertical="center" wrapText="1"/>
    </xf>
    <xf numFmtId="0" fontId="9" fillId="0" borderId="10" xfId="0" applyFont="1" applyBorder="1" applyAlignment="1">
      <alignment horizontal="center" vertical="center" wrapText="1"/>
    </xf>
    <xf numFmtId="0" fontId="12" fillId="0" borderId="1" xfId="0" applyFont="1" applyBorder="1" applyAlignment="1">
      <alignment horizontal="center" vertical="center" wrapText="1"/>
    </xf>
    <xf numFmtId="2" fontId="10" fillId="0" borderId="2" xfId="0" applyNumberFormat="1" applyFont="1" applyBorder="1" applyAlignment="1">
      <alignment horizontal="center" vertical="center" wrapText="1"/>
    </xf>
    <xf numFmtId="2" fontId="10" fillId="0" borderId="4" xfId="0" applyNumberFormat="1" applyFont="1" applyBorder="1" applyAlignment="1">
      <alignment horizontal="center" vertical="center" wrapText="1"/>
    </xf>
    <xf numFmtId="0" fontId="10" fillId="0" borderId="1" xfId="0" applyFont="1" applyBorder="1" applyAlignment="1">
      <alignment horizontal="left" vertical="center" wrapText="1"/>
    </xf>
    <xf numFmtId="0" fontId="10" fillId="0" borderId="3" xfId="0" applyFont="1" applyBorder="1" applyAlignment="1">
      <alignment horizontal="left" vertical="center" wrapText="1"/>
    </xf>
    <xf numFmtId="0" fontId="10" fillId="0" borderId="4" xfId="0" applyFont="1" applyBorder="1" applyAlignment="1">
      <alignment horizontal="left" vertical="center" wrapText="1"/>
    </xf>
    <xf numFmtId="0" fontId="12" fillId="0" borderId="0" xfId="0" applyFont="1" applyBorder="1" applyAlignment="1">
      <alignment horizontal="center" vertical="center"/>
    </xf>
    <xf numFmtId="0" fontId="4" fillId="0" borderId="0" xfId="0" applyFont="1" applyBorder="1" applyAlignment="1">
      <alignment horizontal="center" vertical="center"/>
    </xf>
    <xf numFmtId="0" fontId="12" fillId="0" borderId="0" xfId="0" applyFont="1" applyBorder="1" applyAlignment="1">
      <alignment horizontal="left" vertical="center"/>
    </xf>
    <xf numFmtId="0" fontId="47" fillId="0" borderId="35" xfId="0" applyFont="1" applyBorder="1" applyAlignment="1">
      <alignment horizontal="center" vertical="center" wrapText="1"/>
    </xf>
    <xf numFmtId="0" fontId="47" fillId="0" borderId="27" xfId="0" applyFont="1" applyBorder="1" applyAlignment="1">
      <alignment horizontal="center" vertical="center" wrapText="1"/>
    </xf>
    <xf numFmtId="0" fontId="47" fillId="0" borderId="30" xfId="0" applyFont="1" applyBorder="1" applyAlignment="1">
      <alignment horizontal="center" vertical="center" wrapText="1"/>
    </xf>
    <xf numFmtId="0" fontId="47" fillId="0" borderId="31" xfId="0" applyFont="1" applyBorder="1" applyAlignment="1">
      <alignment horizontal="center" vertical="center" wrapText="1"/>
    </xf>
    <xf numFmtId="0" fontId="47" fillId="0" borderId="32" xfId="0" applyFont="1" applyBorder="1" applyAlignment="1">
      <alignment horizontal="center" vertical="center" wrapText="1"/>
    </xf>
    <xf numFmtId="0" fontId="47" fillId="0" borderId="33" xfId="0" applyFont="1" applyBorder="1" applyAlignment="1">
      <alignment horizontal="center" vertical="center" wrapText="1"/>
    </xf>
    <xf numFmtId="0" fontId="22" fillId="0" borderId="1" xfId="0" applyFont="1" applyBorder="1" applyAlignment="1">
      <alignment horizontal="center" vertical="center" wrapText="1"/>
    </xf>
    <xf numFmtId="0" fontId="47" fillId="0" borderId="36" xfId="0" applyFont="1" applyBorder="1" applyAlignment="1">
      <alignment horizontal="center" vertical="center" wrapText="1"/>
    </xf>
    <xf numFmtId="0" fontId="47" fillId="0" borderId="37" xfId="0" applyFont="1" applyBorder="1" applyAlignment="1">
      <alignment horizontal="center" vertical="center" wrapText="1"/>
    </xf>
    <xf numFmtId="0" fontId="47" fillId="0" borderId="38" xfId="0" applyFont="1" applyBorder="1" applyAlignment="1">
      <alignment horizontal="center" vertical="center" wrapText="1"/>
    </xf>
    <xf numFmtId="0" fontId="47" fillId="0" borderId="28" xfId="0" applyFont="1" applyBorder="1" applyAlignment="1">
      <alignment horizontal="center" vertical="center" wrapText="1"/>
    </xf>
    <xf numFmtId="0" fontId="47" fillId="0" borderId="0" xfId="0" applyFont="1" applyBorder="1" applyAlignment="1">
      <alignment horizontal="center" vertical="center" wrapText="1"/>
    </xf>
    <xf numFmtId="0" fontId="47" fillId="0" borderId="39" xfId="0" applyFont="1" applyBorder="1" applyAlignment="1">
      <alignment horizontal="center" vertical="center" wrapText="1"/>
    </xf>
    <xf numFmtId="0" fontId="47" fillId="0" borderId="40" xfId="0" applyFont="1" applyBorder="1" applyAlignment="1">
      <alignment horizontal="center" vertical="center" wrapText="1"/>
    </xf>
    <xf numFmtId="0" fontId="47" fillId="0" borderId="41" xfId="0" applyFont="1" applyBorder="1" applyAlignment="1">
      <alignment horizontal="center" vertical="center" wrapText="1"/>
    </xf>
    <xf numFmtId="0" fontId="47" fillId="0" borderId="42" xfId="0" applyFont="1" applyBorder="1" applyAlignment="1">
      <alignment horizontal="center" vertical="center" wrapText="1"/>
    </xf>
    <xf numFmtId="2" fontId="22" fillId="0" borderId="35" xfId="0" applyNumberFormat="1" applyFont="1" applyBorder="1" applyAlignment="1">
      <alignment horizontal="center" vertical="center" textRotation="180" wrapText="1"/>
    </xf>
    <xf numFmtId="2" fontId="22" fillId="0" borderId="30" xfId="0" applyNumberFormat="1" applyFont="1" applyBorder="1" applyAlignment="1">
      <alignment horizontal="center" vertical="center" textRotation="180" wrapText="1"/>
    </xf>
    <xf numFmtId="2" fontId="22" fillId="0" borderId="28" xfId="0" applyNumberFormat="1" applyFont="1" applyBorder="1" applyAlignment="1">
      <alignment horizontal="center" vertical="center" textRotation="180" wrapText="1"/>
    </xf>
    <xf numFmtId="2" fontId="22" fillId="0" borderId="29" xfId="0" applyNumberFormat="1" applyFont="1" applyBorder="1" applyAlignment="1">
      <alignment horizontal="center" vertical="center" textRotation="180" wrapText="1"/>
    </xf>
    <xf numFmtId="2" fontId="22" fillId="0" borderId="31" xfId="0" applyNumberFormat="1" applyFont="1" applyBorder="1" applyAlignment="1">
      <alignment horizontal="center" vertical="center" textRotation="180" wrapText="1"/>
    </xf>
    <xf numFmtId="2" fontId="22" fillId="0" borderId="33" xfId="0" applyNumberFormat="1" applyFont="1" applyBorder="1" applyAlignment="1">
      <alignment horizontal="center" vertical="center" textRotation="180" wrapText="1"/>
    </xf>
    <xf numFmtId="0" fontId="46" fillId="0" borderId="1" xfId="0" applyFont="1" applyBorder="1" applyAlignment="1">
      <alignment horizontal="center" vertical="center" wrapText="1"/>
    </xf>
    <xf numFmtId="0" fontId="7" fillId="0" borderId="43" xfId="0" applyFont="1" applyBorder="1" applyAlignment="1">
      <alignment horizontal="center"/>
    </xf>
    <xf numFmtId="0" fontId="7" fillId="0" borderId="37" xfId="0" applyFont="1" applyBorder="1" applyAlignment="1">
      <alignment horizontal="center"/>
    </xf>
    <xf numFmtId="0" fontId="7" fillId="0" borderId="38" xfId="0" applyFont="1" applyBorder="1" applyAlignment="1">
      <alignment horizontal="center"/>
    </xf>
    <xf numFmtId="0" fontId="7" fillId="0" borderId="45" xfId="0" applyFont="1" applyBorder="1" applyAlignment="1">
      <alignment horizontal="center"/>
    </xf>
    <xf numFmtId="0" fontId="7" fillId="0" borderId="41" xfId="0" applyFont="1" applyBorder="1" applyAlignment="1">
      <alignment horizontal="center"/>
    </xf>
    <xf numFmtId="0" fontId="7" fillId="0" borderId="42" xfId="0" applyFont="1" applyBorder="1" applyAlignment="1">
      <alignment horizontal="center"/>
    </xf>
    <xf numFmtId="0" fontId="7" fillId="0" borderId="44" xfId="0" applyFont="1" applyBorder="1" applyAlignment="1">
      <alignment horizontal="center"/>
    </xf>
    <xf numFmtId="0" fontId="7" fillId="0" borderId="0" xfId="0" applyFont="1" applyBorder="1" applyAlignment="1">
      <alignment horizontal="center"/>
    </xf>
    <xf numFmtId="0" fontId="7" fillId="0" borderId="39" xfId="0" applyFont="1" applyBorder="1" applyAlignment="1">
      <alignment horizontal="center"/>
    </xf>
    <xf numFmtId="0" fontId="48" fillId="0" borderId="0" xfId="0" applyFont="1" applyAlignment="1">
      <alignment horizontal="center" vertical="center" wrapText="1"/>
    </xf>
    <xf numFmtId="2" fontId="22" fillId="0" borderId="1" xfId="0" applyNumberFormat="1" applyFont="1" applyBorder="1" applyAlignment="1">
      <alignment horizontal="center" vertical="center" wrapText="1"/>
    </xf>
    <xf numFmtId="0" fontId="1" fillId="0" borderId="0" xfId="0" applyFont="1" applyBorder="1" applyAlignment="1">
      <alignment horizontal="left" vertical="justify"/>
    </xf>
    <xf numFmtId="0" fontId="2" fillId="0" borderId="0" xfId="0" applyFont="1" applyAlignment="1">
      <alignment horizontal="center" vertical="top"/>
    </xf>
    <xf numFmtId="0" fontId="1" fillId="0" borderId="0" xfId="0" applyFont="1" applyAlignment="1">
      <alignment vertical="justify" wrapText="1"/>
    </xf>
    <xf numFmtId="0" fontId="1" fillId="0" borderId="3" xfId="0" applyFont="1" applyBorder="1" applyAlignment="1">
      <alignment horizontal="center" vertical="center"/>
    </xf>
    <xf numFmtId="0" fontId="1" fillId="0" borderId="2" xfId="0" applyFont="1" applyBorder="1" applyAlignment="1">
      <alignment horizontal="center" vertical="center"/>
    </xf>
    <xf numFmtId="0" fontId="1" fillId="0" borderId="4" xfId="0" applyFont="1" applyBorder="1" applyAlignment="1">
      <alignment horizontal="center" vertical="center"/>
    </xf>
    <xf numFmtId="0" fontId="1" fillId="0" borderId="0" xfId="0" applyFont="1" applyBorder="1" applyAlignment="1">
      <alignment horizontal="left" vertical="top" wrapText="1"/>
    </xf>
    <xf numFmtId="0" fontId="1" fillId="0" borderId="0" xfId="0" applyFont="1" applyBorder="1" applyAlignment="1">
      <alignment horizontal="left"/>
    </xf>
    <xf numFmtId="2" fontId="1" fillId="0" borderId="0" xfId="0" applyNumberFormat="1" applyFont="1" applyBorder="1" applyAlignment="1">
      <alignment horizontal="left"/>
    </xf>
    <xf numFmtId="0" fontId="1" fillId="0" borderId="0" xfId="0" applyFont="1" applyBorder="1" applyAlignment="1">
      <alignment horizontal="justify" vertical="justify"/>
    </xf>
    <xf numFmtId="0" fontId="1" fillId="0" borderId="0" xfId="0" applyFont="1" applyBorder="1" applyAlignment="1">
      <alignment horizontal="left" vertical="justify" wrapText="1"/>
    </xf>
    <xf numFmtId="0" fontId="1" fillId="0" borderId="0" xfId="0" applyFont="1" applyAlignment="1">
      <alignment horizontal="left" vertical="top" wrapText="1"/>
    </xf>
    <xf numFmtId="0" fontId="1" fillId="0" borderId="0" xfId="0" applyFont="1" applyAlignment="1">
      <alignment horizontal="left" wrapText="1"/>
    </xf>
    <xf numFmtId="0" fontId="1" fillId="0" borderId="0" xfId="0" applyFont="1" applyAlignment="1">
      <alignment horizontal="left"/>
    </xf>
    <xf numFmtId="0" fontId="1" fillId="0" borderId="0" xfId="0" applyFont="1" applyAlignment="1">
      <alignment horizontal="left" vertical="justify" wrapText="1"/>
    </xf>
    <xf numFmtId="0" fontId="17" fillId="0" borderId="0" xfId="0" applyFont="1" applyAlignment="1">
      <alignment horizontal="center"/>
    </xf>
    <xf numFmtId="0" fontId="8" fillId="0" borderId="0" xfId="0" applyFont="1" applyBorder="1" applyAlignment="1">
      <alignment horizontal="justify" vertical="top" wrapText="1"/>
    </xf>
    <xf numFmtId="0" fontId="38" fillId="0" borderId="0" xfId="0" applyFont="1" applyAlignment="1">
      <alignment horizontal="left" vertical="center" wrapText="1"/>
    </xf>
    <xf numFmtId="0" fontId="17" fillId="0" borderId="0" xfId="0" applyFont="1" applyAlignment="1">
      <alignment horizontal="left" vertical="justify" wrapText="1"/>
    </xf>
    <xf numFmtId="0" fontId="18" fillId="0" borderId="0" xfId="0" applyFont="1" applyAlignment="1">
      <alignment horizontal="center"/>
    </xf>
    <xf numFmtId="0" fontId="43" fillId="0" borderId="13" xfId="0" applyFont="1" applyBorder="1" applyAlignment="1">
      <alignment horizontal="justify" vertical="top" wrapText="1"/>
    </xf>
    <xf numFmtId="0" fontId="43" fillId="0" borderId="14" xfId="0" applyFont="1" applyBorder="1" applyAlignment="1">
      <alignment horizontal="justify" vertical="top" wrapText="1"/>
    </xf>
    <xf numFmtId="0" fontId="43" fillId="0" borderId="15" xfId="0" applyFont="1" applyBorder="1" applyAlignment="1">
      <alignment horizontal="justify" vertical="top" wrapText="1"/>
    </xf>
    <xf numFmtId="0" fontId="8" fillId="0" borderId="6" xfId="0" applyFont="1" applyBorder="1" applyAlignment="1">
      <alignment horizontal="justify" vertical="top" wrapText="1"/>
    </xf>
    <xf numFmtId="0" fontId="21" fillId="0" borderId="18" xfId="0" applyFont="1" applyBorder="1" applyAlignment="1">
      <alignment horizontal="justify" vertical="top" wrapText="1"/>
    </xf>
    <xf numFmtId="0" fontId="41" fillId="0" borderId="21" xfId="0" applyFont="1" applyBorder="1" applyAlignment="1">
      <alignment horizontal="center" vertical="center" wrapText="1"/>
    </xf>
    <xf numFmtId="0" fontId="41" fillId="0" borderId="22" xfId="0" applyFont="1" applyBorder="1" applyAlignment="1">
      <alignment horizontal="center" vertical="center" wrapText="1"/>
    </xf>
    <xf numFmtId="0" fontId="41" fillId="0" borderId="23" xfId="0" applyFont="1" applyBorder="1" applyAlignment="1">
      <alignment horizontal="center" vertical="center" wrapText="1"/>
    </xf>
    <xf numFmtId="0" fontId="41" fillId="0" borderId="24" xfId="0" applyFont="1" applyBorder="1" applyAlignment="1">
      <alignment horizontal="center" vertical="center" wrapText="1"/>
    </xf>
    <xf numFmtId="0" fontId="41" fillId="0" borderId="25" xfId="0" applyFont="1" applyBorder="1" applyAlignment="1">
      <alignment horizontal="center" vertical="center" wrapText="1"/>
    </xf>
    <xf numFmtId="0" fontId="41" fillId="0" borderId="26" xfId="0" applyFont="1" applyBorder="1" applyAlignment="1">
      <alignment horizontal="center" vertical="center" wrapText="1"/>
    </xf>
    <xf numFmtId="0" fontId="42" fillId="0" borderId="0" xfId="0" applyFont="1" applyAlignment="1">
      <alignment horizontal="center"/>
    </xf>
    <xf numFmtId="0" fontId="42" fillId="0" borderId="0" xfId="0" applyFont="1" applyAlignment="1">
      <alignment horizontal="center" vertical="center" wrapText="1"/>
    </xf>
    <xf numFmtId="0" fontId="42" fillId="0" borderId="3" xfId="0" applyFont="1" applyBorder="1" applyAlignment="1">
      <alignment horizontal="center" vertical="center" wrapText="1"/>
    </xf>
    <xf numFmtId="0" fontId="42" fillId="0" borderId="2" xfId="0" applyFont="1" applyBorder="1" applyAlignment="1">
      <alignment horizontal="center" vertical="center" wrapText="1"/>
    </xf>
    <xf numFmtId="0" fontId="42" fillId="0" borderId="4" xfId="0" applyFont="1" applyBorder="1" applyAlignment="1">
      <alignment horizontal="center" vertical="center" wrapText="1"/>
    </xf>
    <xf numFmtId="0" fontId="42" fillId="0" borderId="1" xfId="0" applyFont="1" applyBorder="1" applyAlignment="1">
      <alignment horizontal="center" vertical="center" textRotation="180" wrapText="1"/>
    </xf>
    <xf numFmtId="0" fontId="42" fillId="0" borderId="0" xfId="0" applyFont="1" applyBorder="1" applyAlignment="1">
      <alignment horizontal="center"/>
    </xf>
    <xf numFmtId="0" fontId="42" fillId="0" borderId="0" xfId="0" applyFont="1" applyAlignment="1">
      <alignment horizontal="center" vertical="center" textRotation="90"/>
    </xf>
    <xf numFmtId="0" fontId="42" fillId="0" borderId="0" xfId="0" applyFont="1" applyAlignment="1">
      <alignment horizontal="center" vertical="center" textRotation="180"/>
    </xf>
    <xf numFmtId="0" fontId="42" fillId="0" borderId="35" xfId="0" applyFont="1" applyBorder="1" applyAlignment="1">
      <alignment horizontal="center" vertical="center" wrapText="1"/>
    </xf>
    <xf numFmtId="0" fontId="42" fillId="0" borderId="30" xfId="0" applyFont="1" applyBorder="1" applyAlignment="1">
      <alignment horizontal="center" vertical="center" wrapText="1"/>
    </xf>
    <xf numFmtId="0" fontId="42" fillId="0" borderId="28" xfId="0" applyFont="1" applyBorder="1" applyAlignment="1">
      <alignment horizontal="center" vertical="center" wrapText="1"/>
    </xf>
    <xf numFmtId="0" fontId="42" fillId="0" borderId="29" xfId="0" applyFont="1" applyBorder="1" applyAlignment="1">
      <alignment horizontal="center" vertical="center" wrapText="1"/>
    </xf>
    <xf numFmtId="0" fontId="42" fillId="0" borderId="31" xfId="0" applyFont="1" applyBorder="1" applyAlignment="1">
      <alignment horizontal="center" vertical="center" wrapText="1"/>
    </xf>
    <xf numFmtId="0" fontId="42" fillId="0" borderId="33" xfId="0" applyFont="1" applyBorder="1" applyAlignment="1">
      <alignment horizontal="center" vertical="center" wrapText="1"/>
    </xf>
    <xf numFmtId="0" fontId="24" fillId="0" borderId="0" xfId="0" applyFont="1" applyFill="1" applyAlignment="1">
      <alignment horizontal="center" vertical="top"/>
    </xf>
    <xf numFmtId="0" fontId="19" fillId="0" borderId="17" xfId="0" applyFont="1" applyFill="1" applyBorder="1" applyAlignment="1">
      <alignment horizontal="justify" vertical="top" wrapText="1"/>
    </xf>
    <xf numFmtId="0" fontId="44" fillId="0" borderId="17" xfId="0" applyFont="1" applyFill="1" applyBorder="1" applyAlignment="1">
      <alignment horizontal="justify" vertical="top" wrapText="1"/>
    </xf>
    <xf numFmtId="0" fontId="21" fillId="0" borderId="0" xfId="0" applyFont="1" applyFill="1" applyAlignment="1">
      <alignment horizontal="left"/>
    </xf>
    <xf numFmtId="0" fontId="21" fillId="0" borderId="0" xfId="0" applyFont="1" applyFill="1" applyAlignment="1">
      <alignment horizontal="center"/>
    </xf>
    <xf numFmtId="1" fontId="21" fillId="0" borderId="0" xfId="0" applyNumberFormat="1" applyFont="1" applyFill="1"/>
    <xf numFmtId="0" fontId="22" fillId="0" borderId="17" xfId="0" applyFont="1" applyFill="1" applyBorder="1" applyAlignment="1">
      <alignment horizontal="left" vertical="top" wrapText="1"/>
    </xf>
    <xf numFmtId="0" fontId="22" fillId="0" borderId="17" xfId="0" applyFont="1" applyFill="1" applyBorder="1" applyAlignment="1">
      <alignment horizontal="center" vertical="top" wrapText="1"/>
    </xf>
    <xf numFmtId="2" fontId="22" fillId="0" borderId="17" xfId="0" applyNumberFormat="1" applyFont="1" applyFill="1" applyBorder="1" applyAlignment="1">
      <alignment horizontal="center" vertical="top" wrapText="1"/>
    </xf>
    <xf numFmtId="0" fontId="22" fillId="0" borderId="17" xfId="0" applyFont="1" applyFill="1" applyBorder="1" applyAlignment="1">
      <alignment horizontal="center" vertical="top" wrapText="1"/>
    </xf>
    <xf numFmtId="0" fontId="21" fillId="0" borderId="0" xfId="0" applyFont="1" applyFill="1" applyBorder="1" applyAlignment="1">
      <alignment horizontal="left" vertical="top"/>
    </xf>
    <xf numFmtId="0" fontId="17" fillId="0" borderId="0" xfId="0" applyFont="1" applyFill="1" applyBorder="1" applyAlignment="1">
      <alignment horizontal="justify" vertical="top" wrapText="1"/>
    </xf>
    <xf numFmtId="0" fontId="21" fillId="0" borderId="0" xfId="0" applyFont="1" applyFill="1" applyBorder="1" applyAlignment="1">
      <alignment horizontal="center" vertical="center"/>
    </xf>
    <xf numFmtId="0" fontId="22" fillId="0" borderId="0" xfId="0" applyFont="1" applyFill="1" applyBorder="1" applyAlignment="1">
      <alignment horizontal="center" vertical="top"/>
    </xf>
    <xf numFmtId="0" fontId="19" fillId="0" borderId="0" xfId="0" applyFont="1" applyFill="1" applyBorder="1" applyAlignment="1">
      <alignment horizontal="justify" vertical="top" wrapText="1"/>
    </xf>
    <xf numFmtId="0" fontId="17" fillId="0" borderId="0" xfId="0" applyFont="1" applyFill="1" applyBorder="1" applyAlignment="1">
      <alignment horizontal="justify" vertical="top" wrapText="1"/>
    </xf>
    <xf numFmtId="0" fontId="17" fillId="0" borderId="0" xfId="0" applyFont="1" applyFill="1" applyAlignment="1">
      <alignment horizontal="center" vertical="top" wrapText="1"/>
    </xf>
    <xf numFmtId="0" fontId="21" fillId="0" borderId="0" xfId="0" applyFont="1" applyFill="1" applyBorder="1" applyAlignment="1">
      <alignment horizontal="justify" vertical="top" wrapText="1"/>
    </xf>
    <xf numFmtId="0" fontId="17" fillId="0" borderId="0" xfId="0" applyFont="1" applyFill="1" applyBorder="1" applyAlignment="1">
      <alignment vertical="top" wrapText="1"/>
    </xf>
    <xf numFmtId="0" fontId="21" fillId="0" borderId="0" xfId="0" applyFont="1" applyFill="1" applyAlignment="1"/>
    <xf numFmtId="2" fontId="21" fillId="0" borderId="0" xfId="0" applyNumberFormat="1" applyFont="1" applyFill="1" applyBorder="1"/>
    <xf numFmtId="0" fontId="21" fillId="0" borderId="0" xfId="0" applyFont="1" applyFill="1" applyAlignment="1">
      <alignment horizontal="left"/>
    </xf>
    <xf numFmtId="0" fontId="21" fillId="0" borderId="0" xfId="0" applyFont="1" applyFill="1" applyBorder="1" applyAlignment="1">
      <alignment horizontal="left" vertical="center"/>
    </xf>
    <xf numFmtId="2" fontId="22" fillId="0" borderId="0" xfId="0" applyNumberFormat="1" applyFont="1" applyFill="1" applyBorder="1" applyAlignment="1">
      <alignment horizontal="center"/>
    </xf>
    <xf numFmtId="2" fontId="22" fillId="0" borderId="0" xfId="0" applyNumberFormat="1" applyFont="1" applyFill="1" applyAlignment="1">
      <alignment horizontal="left"/>
    </xf>
    <xf numFmtId="2" fontId="22" fillId="0" borderId="0" xfId="0" applyNumberFormat="1" applyFont="1" applyFill="1" applyAlignment="1">
      <alignment horizontal="left"/>
    </xf>
    <xf numFmtId="2" fontId="22" fillId="0" borderId="14" xfId="0" applyNumberFormat="1" applyFont="1" applyFill="1" applyBorder="1"/>
    <xf numFmtId="0" fontId="21" fillId="0" borderId="0" xfId="0" applyFont="1" applyFill="1" applyBorder="1"/>
    <xf numFmtId="0" fontId="21" fillId="0" borderId="0" xfId="0" applyFont="1" applyFill="1" applyBorder="1" applyAlignment="1">
      <alignment horizontal="left"/>
    </xf>
    <xf numFmtId="0" fontId="17" fillId="0" borderId="0" xfId="0" applyFont="1" applyFill="1" applyBorder="1" applyAlignment="1">
      <alignment horizontal="center" vertical="top" wrapText="1"/>
    </xf>
    <xf numFmtId="0" fontId="23" fillId="0" borderId="0" xfId="0" applyFont="1" applyFill="1" applyBorder="1"/>
    <xf numFmtId="0" fontId="39" fillId="0" borderId="0" xfId="0" applyFont="1" applyFill="1" applyBorder="1" applyAlignment="1">
      <alignment horizontal="left" vertical="top"/>
    </xf>
    <xf numFmtId="0" fontId="40" fillId="0" borderId="0" xfId="0" applyFont="1" applyFill="1" applyBorder="1" applyAlignment="1">
      <alignment horizontal="justify" vertical="top" wrapText="1"/>
    </xf>
    <xf numFmtId="0" fontId="21" fillId="0" borderId="0" xfId="0" applyFont="1" applyFill="1" applyBorder="1" applyAlignment="1">
      <alignment horizontal="left" vertical="top" wrapText="1"/>
    </xf>
    <xf numFmtId="0" fontId="23" fillId="0" borderId="0" xfId="0" applyFont="1" applyFill="1"/>
    <xf numFmtId="0" fontId="22" fillId="0" borderId="0" xfId="0" applyFont="1" applyFill="1" applyAlignment="1">
      <alignment horizontal="center"/>
    </xf>
    <xf numFmtId="0" fontId="21" fillId="0" borderId="0" xfId="0" applyFont="1" applyFill="1" applyBorder="1" applyAlignment="1">
      <alignment horizontal="left" vertical="top" wrapText="1"/>
    </xf>
    <xf numFmtId="2" fontId="22" fillId="0" borderId="1" xfId="0" applyNumberFormat="1" applyFont="1" applyFill="1" applyBorder="1" applyAlignment="1">
      <alignment horizontal="right" wrapText="1"/>
    </xf>
    <xf numFmtId="0" fontId="18" fillId="0" borderId="0" xfId="0" applyFont="1" applyFill="1" applyBorder="1" applyAlignment="1">
      <alignment horizontal="center" wrapText="1"/>
    </xf>
    <xf numFmtId="2" fontId="18" fillId="0" borderId="0" xfId="0" applyNumberFormat="1" applyFont="1" applyFill="1" applyBorder="1" applyAlignment="1">
      <alignment horizontal="center" wrapText="1"/>
    </xf>
    <xf numFmtId="0" fontId="18" fillId="0" borderId="0" xfId="0" applyFont="1" applyFill="1" applyBorder="1" applyAlignment="1">
      <alignment horizontal="right" wrapText="1"/>
    </xf>
    <xf numFmtId="165" fontId="22" fillId="0" borderId="0" xfId="1" applyNumberFormat="1" applyFont="1" applyFill="1" applyBorder="1" applyAlignment="1">
      <alignment horizontal="center" wrapText="1"/>
    </xf>
    <xf numFmtId="2" fontId="22" fillId="0" borderId="13" xfId="0" applyNumberFormat="1" applyFont="1" applyFill="1" applyBorder="1" applyAlignment="1">
      <alignment horizontal="right" vertical="center"/>
    </xf>
    <xf numFmtId="2" fontId="22" fillId="0" borderId="14" xfId="0" applyNumberFormat="1" applyFont="1" applyFill="1" applyBorder="1" applyAlignment="1">
      <alignment horizontal="right" vertical="center"/>
    </xf>
    <xf numFmtId="165" fontId="22" fillId="0" borderId="15" xfId="1" applyNumberFormat="1" applyFont="1" applyFill="1" applyBorder="1"/>
    <xf numFmtId="0" fontId="18" fillId="0" borderId="0" xfId="0" applyFont="1" applyFill="1" applyAlignment="1">
      <alignment horizontal="left"/>
    </xf>
    <xf numFmtId="0" fontId="17" fillId="0" borderId="0" xfId="0" applyFont="1" applyFill="1"/>
    <xf numFmtId="165" fontId="17" fillId="0" borderId="0" xfId="1" applyNumberFormat="1" applyFont="1" applyFill="1" applyAlignment="1">
      <alignment horizontal="right"/>
    </xf>
    <xf numFmtId="0" fontId="22" fillId="0" borderId="0" xfId="0" applyFont="1" applyFill="1" applyBorder="1" applyAlignment="1">
      <alignment horizontal="center" vertical="top" wrapText="1"/>
    </xf>
    <xf numFmtId="0" fontId="12" fillId="0" borderId="0" xfId="0" applyFont="1" applyFill="1" applyAlignment="1">
      <alignment horizontal="left"/>
    </xf>
    <xf numFmtId="0" fontId="4" fillId="0" borderId="0" xfId="0" applyFont="1" applyFill="1"/>
    <xf numFmtId="165" fontId="26" fillId="0" borderId="0" xfId="1" applyNumberFormat="1" applyFont="1" applyFill="1" applyAlignment="1">
      <alignment horizontal="right"/>
    </xf>
  </cellXfs>
  <cellStyles count="3">
    <cellStyle name="Comma" xfId="1" builtinId="3"/>
    <cellStyle name="Comma 2" xfId="2"/>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13</xdr:col>
      <xdr:colOff>285749</xdr:colOff>
      <xdr:row>784</xdr:row>
      <xdr:rowOff>0</xdr:rowOff>
    </xdr:from>
    <xdr:to>
      <xdr:col>13</xdr:col>
      <xdr:colOff>285749</xdr:colOff>
      <xdr:row>784</xdr:row>
      <xdr:rowOff>0</xdr:rowOff>
    </xdr:to>
    <xdr:sp macro="" textlink="">
      <xdr:nvSpPr>
        <xdr:cNvPr id="2" name="Rectangle 1"/>
        <xdr:cNvSpPr>
          <a:spLocks noChangeArrowheads="1"/>
        </xdr:cNvSpPr>
      </xdr:nvSpPr>
      <xdr:spPr bwMode="auto">
        <a:xfrm>
          <a:off x="5010149" y="10620375"/>
          <a:ext cx="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DISTRICT OFFICER,</a:t>
          </a:r>
        </a:p>
        <a:p>
          <a:pPr algn="ctr" rtl="1">
            <a:defRPr sz="1000"/>
          </a:pPr>
          <a:r>
            <a:rPr lang="en-US" sz="1000" b="1" i="0" strike="noStrike">
              <a:solidFill>
                <a:srgbClr val="000000"/>
              </a:solidFill>
              <a:latin typeface="Times New Roman"/>
              <a:cs typeface="Times New Roman"/>
            </a:rPr>
            <a:t>EDUCATI ON WORKS (W&amp;S),</a:t>
          </a:r>
        </a:p>
        <a:p>
          <a:pPr algn="ctr" rtl="1">
            <a:defRPr sz="1000"/>
          </a:pPr>
          <a:r>
            <a:rPr lang="en-US" sz="1000" b="1" i="0" strike="noStrike">
              <a:solidFill>
                <a:srgbClr val="000000"/>
              </a:solidFill>
              <a:latin typeface="Times New Roman"/>
              <a:cs typeface="Times New Roman"/>
            </a:rPr>
            <a:t>HYDERABAD.</a:t>
          </a:r>
        </a:p>
      </xdr:txBody>
    </xdr:sp>
    <xdr:clientData/>
  </xdr:twoCellAnchor>
  <xdr:twoCellAnchor>
    <xdr:from>
      <xdr:col>12</xdr:col>
      <xdr:colOff>266700</xdr:colOff>
      <xdr:row>784</xdr:row>
      <xdr:rowOff>0</xdr:rowOff>
    </xdr:from>
    <xdr:to>
      <xdr:col>12</xdr:col>
      <xdr:colOff>600075</xdr:colOff>
      <xdr:row>784</xdr:row>
      <xdr:rowOff>0</xdr:rowOff>
    </xdr:to>
    <xdr:sp macro="" textlink="">
      <xdr:nvSpPr>
        <xdr:cNvPr id="3" name="Rectangle 2"/>
        <xdr:cNvSpPr>
          <a:spLocks noChangeArrowheads="1"/>
        </xdr:cNvSpPr>
      </xdr:nvSpPr>
      <xdr:spPr bwMode="auto">
        <a:xfrm>
          <a:off x="4733925" y="10620375"/>
          <a:ext cx="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DEPUTY DISTRICT OFFICER,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CITY HYDERABAD..</a:t>
          </a:r>
        </a:p>
      </xdr:txBody>
    </xdr:sp>
    <xdr:clientData/>
  </xdr:twoCellAnchor>
  <xdr:twoCellAnchor>
    <xdr:from>
      <xdr:col>0</xdr:col>
      <xdr:colOff>114300</xdr:colOff>
      <xdr:row>784</xdr:row>
      <xdr:rowOff>0</xdr:rowOff>
    </xdr:from>
    <xdr:to>
      <xdr:col>7</xdr:col>
      <xdr:colOff>0</xdr:colOff>
      <xdr:row>784</xdr:row>
      <xdr:rowOff>0</xdr:rowOff>
    </xdr:to>
    <xdr:sp macro="" textlink="">
      <xdr:nvSpPr>
        <xdr:cNvPr id="4" name="Rectangle 3"/>
        <xdr:cNvSpPr>
          <a:spLocks noChangeArrowheads="1"/>
        </xdr:cNvSpPr>
      </xdr:nvSpPr>
      <xdr:spPr bwMode="auto">
        <a:xfrm>
          <a:off x="238125" y="10620375"/>
          <a:ext cx="449580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HYDERABAD CITY.</a:t>
          </a:r>
        </a:p>
      </xdr:txBody>
    </xdr:sp>
    <xdr:clientData/>
  </xdr:twoCellAnchor>
  <xdr:twoCellAnchor>
    <xdr:from>
      <xdr:col>12</xdr:col>
      <xdr:colOff>466725</xdr:colOff>
      <xdr:row>784</xdr:row>
      <xdr:rowOff>0</xdr:rowOff>
    </xdr:from>
    <xdr:to>
      <xdr:col>15</xdr:col>
      <xdr:colOff>0</xdr:colOff>
      <xdr:row>784</xdr:row>
      <xdr:rowOff>0</xdr:rowOff>
    </xdr:to>
    <xdr:sp macro="" textlink="">
      <xdr:nvSpPr>
        <xdr:cNvPr id="5" name="Rectangle 4"/>
        <xdr:cNvSpPr>
          <a:spLocks noChangeArrowheads="1"/>
        </xdr:cNvSpPr>
      </xdr:nvSpPr>
      <xdr:spPr bwMode="auto">
        <a:xfrm>
          <a:off x="4733925" y="10620375"/>
          <a:ext cx="1971675"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DISTRICT OFFICER,</a:t>
          </a:r>
        </a:p>
        <a:p>
          <a:pPr algn="ctr" rtl="1">
            <a:defRPr sz="1000"/>
          </a:pPr>
          <a:r>
            <a:rPr lang="en-US" sz="1000" b="1" i="0" strike="noStrike">
              <a:solidFill>
                <a:srgbClr val="000000"/>
              </a:solidFill>
              <a:latin typeface="Times New Roman"/>
              <a:cs typeface="Times New Roman"/>
            </a:rPr>
            <a:t>EDUCATI ON WORKS (W&amp;S),</a:t>
          </a:r>
        </a:p>
        <a:p>
          <a:pPr algn="ctr" rtl="1">
            <a:defRPr sz="1000"/>
          </a:pPr>
          <a:r>
            <a:rPr lang="en-US" sz="1000" b="1" i="0" strike="noStrike">
              <a:solidFill>
                <a:srgbClr val="000000"/>
              </a:solidFill>
              <a:latin typeface="Times New Roman"/>
              <a:cs typeface="Times New Roman"/>
            </a:rPr>
            <a:t>HYDERABAD.</a:t>
          </a:r>
        </a:p>
      </xdr:txBody>
    </xdr:sp>
    <xdr:clientData/>
  </xdr:twoCellAnchor>
  <xdr:twoCellAnchor>
    <xdr:from>
      <xdr:col>2</xdr:col>
      <xdr:colOff>95250</xdr:colOff>
      <xdr:row>784</xdr:row>
      <xdr:rowOff>0</xdr:rowOff>
    </xdr:from>
    <xdr:to>
      <xdr:col>7</xdr:col>
      <xdr:colOff>0</xdr:colOff>
      <xdr:row>784</xdr:row>
      <xdr:rowOff>0</xdr:rowOff>
    </xdr:to>
    <xdr:sp macro="" textlink="">
      <xdr:nvSpPr>
        <xdr:cNvPr id="6" name="Rectangle 5"/>
        <xdr:cNvSpPr>
          <a:spLocks noChangeArrowheads="1"/>
        </xdr:cNvSpPr>
      </xdr:nvSpPr>
      <xdr:spPr bwMode="auto">
        <a:xfrm>
          <a:off x="952500" y="10620375"/>
          <a:ext cx="3781425"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DEPUTY DISTRICT OFFICER,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CITY HYDERABAD.</a:t>
          </a:r>
        </a:p>
      </xdr:txBody>
    </xdr:sp>
    <xdr:clientData/>
  </xdr:twoCellAnchor>
  <xdr:twoCellAnchor>
    <xdr:from>
      <xdr:col>0</xdr:col>
      <xdr:colOff>0</xdr:colOff>
      <xdr:row>784</xdr:row>
      <xdr:rowOff>0</xdr:rowOff>
    </xdr:from>
    <xdr:to>
      <xdr:col>1</xdr:col>
      <xdr:colOff>1409700</xdr:colOff>
      <xdr:row>784</xdr:row>
      <xdr:rowOff>0</xdr:rowOff>
    </xdr:to>
    <xdr:sp macro="" textlink="">
      <xdr:nvSpPr>
        <xdr:cNvPr id="7" name="Rectangle 6"/>
        <xdr:cNvSpPr>
          <a:spLocks noChangeArrowheads="1"/>
        </xdr:cNvSpPr>
      </xdr:nvSpPr>
      <xdr:spPr bwMode="auto">
        <a:xfrm>
          <a:off x="123825" y="10620375"/>
          <a:ext cx="733425"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CITY HYDERABAD..</a:t>
          </a:r>
        </a:p>
      </xdr:txBody>
    </xdr:sp>
    <xdr:clientData/>
  </xdr:twoCellAnchor>
  <xdr:twoCellAnchor>
    <xdr:from>
      <xdr:col>13</xdr:col>
      <xdr:colOff>285749</xdr:colOff>
      <xdr:row>784</xdr:row>
      <xdr:rowOff>0</xdr:rowOff>
    </xdr:from>
    <xdr:to>
      <xdr:col>13</xdr:col>
      <xdr:colOff>285749</xdr:colOff>
      <xdr:row>784</xdr:row>
      <xdr:rowOff>0</xdr:rowOff>
    </xdr:to>
    <xdr:sp macro="" textlink="">
      <xdr:nvSpPr>
        <xdr:cNvPr id="8" name="Rectangle 1"/>
        <xdr:cNvSpPr>
          <a:spLocks noChangeArrowheads="1"/>
        </xdr:cNvSpPr>
      </xdr:nvSpPr>
      <xdr:spPr bwMode="auto">
        <a:xfrm>
          <a:off x="5010149" y="10620375"/>
          <a:ext cx="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DISTRICT OFFICER,</a:t>
          </a:r>
        </a:p>
        <a:p>
          <a:pPr algn="ctr" rtl="1">
            <a:defRPr sz="1000"/>
          </a:pPr>
          <a:r>
            <a:rPr lang="en-US" sz="1000" b="1" i="0" strike="noStrike">
              <a:solidFill>
                <a:srgbClr val="000000"/>
              </a:solidFill>
              <a:latin typeface="Times New Roman"/>
              <a:cs typeface="Times New Roman"/>
            </a:rPr>
            <a:t>EDUCATI ON WORKS (W&amp;S),</a:t>
          </a:r>
        </a:p>
        <a:p>
          <a:pPr algn="ctr" rtl="1">
            <a:defRPr sz="1000"/>
          </a:pPr>
          <a:r>
            <a:rPr lang="en-US" sz="1000" b="1" i="0" strike="noStrike">
              <a:solidFill>
                <a:srgbClr val="000000"/>
              </a:solidFill>
              <a:latin typeface="Times New Roman"/>
              <a:cs typeface="Times New Roman"/>
            </a:rPr>
            <a:t>HYDERABAD.</a:t>
          </a:r>
        </a:p>
      </xdr:txBody>
    </xdr:sp>
    <xdr:clientData/>
  </xdr:twoCellAnchor>
  <xdr:twoCellAnchor>
    <xdr:from>
      <xdr:col>12</xdr:col>
      <xdr:colOff>266700</xdr:colOff>
      <xdr:row>784</xdr:row>
      <xdr:rowOff>0</xdr:rowOff>
    </xdr:from>
    <xdr:to>
      <xdr:col>12</xdr:col>
      <xdr:colOff>600075</xdr:colOff>
      <xdr:row>784</xdr:row>
      <xdr:rowOff>0</xdr:rowOff>
    </xdr:to>
    <xdr:sp macro="" textlink="">
      <xdr:nvSpPr>
        <xdr:cNvPr id="9" name="Rectangle 2"/>
        <xdr:cNvSpPr>
          <a:spLocks noChangeArrowheads="1"/>
        </xdr:cNvSpPr>
      </xdr:nvSpPr>
      <xdr:spPr bwMode="auto">
        <a:xfrm>
          <a:off x="4733925" y="10620375"/>
          <a:ext cx="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DEPUTY DISTRICT OFFICER,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CITY HYDERABAD..</a:t>
          </a:r>
        </a:p>
      </xdr:txBody>
    </xdr:sp>
    <xdr:clientData/>
  </xdr:twoCellAnchor>
  <xdr:twoCellAnchor>
    <xdr:from>
      <xdr:col>0</xdr:col>
      <xdr:colOff>114300</xdr:colOff>
      <xdr:row>784</xdr:row>
      <xdr:rowOff>0</xdr:rowOff>
    </xdr:from>
    <xdr:to>
      <xdr:col>7</xdr:col>
      <xdr:colOff>0</xdr:colOff>
      <xdr:row>784</xdr:row>
      <xdr:rowOff>0</xdr:rowOff>
    </xdr:to>
    <xdr:sp macro="" textlink="">
      <xdr:nvSpPr>
        <xdr:cNvPr id="10" name="Rectangle 3"/>
        <xdr:cNvSpPr>
          <a:spLocks noChangeArrowheads="1"/>
        </xdr:cNvSpPr>
      </xdr:nvSpPr>
      <xdr:spPr bwMode="auto">
        <a:xfrm>
          <a:off x="238125" y="10620375"/>
          <a:ext cx="449580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HYDERABAD CITY.</a:t>
          </a:r>
        </a:p>
      </xdr:txBody>
    </xdr:sp>
    <xdr:clientData/>
  </xdr:twoCellAnchor>
  <xdr:twoCellAnchor>
    <xdr:from>
      <xdr:col>12</xdr:col>
      <xdr:colOff>466725</xdr:colOff>
      <xdr:row>784</xdr:row>
      <xdr:rowOff>0</xdr:rowOff>
    </xdr:from>
    <xdr:to>
      <xdr:col>15</xdr:col>
      <xdr:colOff>0</xdr:colOff>
      <xdr:row>784</xdr:row>
      <xdr:rowOff>0</xdr:rowOff>
    </xdr:to>
    <xdr:sp macro="" textlink="">
      <xdr:nvSpPr>
        <xdr:cNvPr id="11" name="Rectangle 4"/>
        <xdr:cNvSpPr>
          <a:spLocks noChangeArrowheads="1"/>
        </xdr:cNvSpPr>
      </xdr:nvSpPr>
      <xdr:spPr bwMode="auto">
        <a:xfrm>
          <a:off x="4733925" y="10620375"/>
          <a:ext cx="1971675"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DISTRICT OFFICER,</a:t>
          </a:r>
        </a:p>
        <a:p>
          <a:pPr algn="ctr" rtl="1">
            <a:defRPr sz="1000"/>
          </a:pPr>
          <a:r>
            <a:rPr lang="en-US" sz="1000" b="1" i="0" strike="noStrike">
              <a:solidFill>
                <a:srgbClr val="000000"/>
              </a:solidFill>
              <a:latin typeface="Times New Roman"/>
              <a:cs typeface="Times New Roman"/>
            </a:rPr>
            <a:t>EDUCATI ON WORKS (W&amp;S),</a:t>
          </a:r>
        </a:p>
        <a:p>
          <a:pPr algn="ctr" rtl="1">
            <a:defRPr sz="1000"/>
          </a:pPr>
          <a:r>
            <a:rPr lang="en-US" sz="1000" b="1" i="0" strike="noStrike">
              <a:solidFill>
                <a:srgbClr val="000000"/>
              </a:solidFill>
              <a:latin typeface="Times New Roman"/>
              <a:cs typeface="Times New Roman"/>
            </a:rPr>
            <a:t>HYDERABAD.</a:t>
          </a:r>
        </a:p>
      </xdr:txBody>
    </xdr:sp>
    <xdr:clientData/>
  </xdr:twoCellAnchor>
  <xdr:twoCellAnchor>
    <xdr:from>
      <xdr:col>2</xdr:col>
      <xdr:colOff>95250</xdr:colOff>
      <xdr:row>784</xdr:row>
      <xdr:rowOff>0</xdr:rowOff>
    </xdr:from>
    <xdr:to>
      <xdr:col>7</xdr:col>
      <xdr:colOff>0</xdr:colOff>
      <xdr:row>784</xdr:row>
      <xdr:rowOff>0</xdr:rowOff>
    </xdr:to>
    <xdr:sp macro="" textlink="">
      <xdr:nvSpPr>
        <xdr:cNvPr id="12" name="Rectangle 5"/>
        <xdr:cNvSpPr>
          <a:spLocks noChangeArrowheads="1"/>
        </xdr:cNvSpPr>
      </xdr:nvSpPr>
      <xdr:spPr bwMode="auto">
        <a:xfrm>
          <a:off x="952500" y="10620375"/>
          <a:ext cx="3781425"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DEPUTY DISTRICT OFFICER,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CITY HYDERABAD.</a:t>
          </a:r>
        </a:p>
      </xdr:txBody>
    </xdr:sp>
    <xdr:clientData/>
  </xdr:twoCellAnchor>
  <xdr:twoCellAnchor>
    <xdr:from>
      <xdr:col>0</xdr:col>
      <xdr:colOff>0</xdr:colOff>
      <xdr:row>784</xdr:row>
      <xdr:rowOff>0</xdr:rowOff>
    </xdr:from>
    <xdr:to>
      <xdr:col>1</xdr:col>
      <xdr:colOff>1409700</xdr:colOff>
      <xdr:row>784</xdr:row>
      <xdr:rowOff>0</xdr:rowOff>
    </xdr:to>
    <xdr:sp macro="" textlink="">
      <xdr:nvSpPr>
        <xdr:cNvPr id="13" name="Rectangle 6"/>
        <xdr:cNvSpPr>
          <a:spLocks noChangeArrowheads="1"/>
        </xdr:cNvSpPr>
      </xdr:nvSpPr>
      <xdr:spPr bwMode="auto">
        <a:xfrm>
          <a:off x="123825" y="10620375"/>
          <a:ext cx="733425"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CITY HYDERABAD..</a:t>
          </a:r>
        </a:p>
      </xdr:txBody>
    </xdr:sp>
    <xdr:clientData/>
  </xdr:twoCellAnchor>
  <xdr:twoCellAnchor>
    <xdr:from>
      <xdr:col>10</xdr:col>
      <xdr:colOff>285749</xdr:colOff>
      <xdr:row>469</xdr:row>
      <xdr:rowOff>0</xdr:rowOff>
    </xdr:from>
    <xdr:to>
      <xdr:col>10</xdr:col>
      <xdr:colOff>285749</xdr:colOff>
      <xdr:row>469</xdr:row>
      <xdr:rowOff>0</xdr:rowOff>
    </xdr:to>
    <xdr:sp macro="" textlink="">
      <xdr:nvSpPr>
        <xdr:cNvPr id="14" name="Rectangle 13"/>
        <xdr:cNvSpPr>
          <a:spLocks noChangeArrowheads="1"/>
        </xdr:cNvSpPr>
      </xdr:nvSpPr>
      <xdr:spPr bwMode="auto">
        <a:xfrm>
          <a:off x="4229099" y="6972300"/>
          <a:ext cx="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DISTRICT OFFICER,</a:t>
          </a:r>
        </a:p>
        <a:p>
          <a:pPr algn="ctr" rtl="1">
            <a:defRPr sz="1000"/>
          </a:pPr>
          <a:r>
            <a:rPr lang="en-US" sz="1000" b="1" i="0" strike="noStrike">
              <a:solidFill>
                <a:srgbClr val="000000"/>
              </a:solidFill>
              <a:latin typeface="Times New Roman"/>
              <a:cs typeface="Times New Roman"/>
            </a:rPr>
            <a:t>EDUCATI ON WORKS (W&amp;S),</a:t>
          </a:r>
        </a:p>
        <a:p>
          <a:pPr algn="ctr" rtl="1">
            <a:defRPr sz="1000"/>
          </a:pPr>
          <a:r>
            <a:rPr lang="en-US" sz="1000" b="1" i="0" strike="noStrike">
              <a:solidFill>
                <a:srgbClr val="000000"/>
              </a:solidFill>
              <a:latin typeface="Times New Roman"/>
              <a:cs typeface="Times New Roman"/>
            </a:rPr>
            <a:t>HYDERABAD.</a:t>
          </a:r>
        </a:p>
      </xdr:txBody>
    </xdr:sp>
    <xdr:clientData/>
  </xdr:twoCellAnchor>
  <xdr:twoCellAnchor>
    <xdr:from>
      <xdr:col>9</xdr:col>
      <xdr:colOff>266700</xdr:colOff>
      <xdr:row>469</xdr:row>
      <xdr:rowOff>0</xdr:rowOff>
    </xdr:from>
    <xdr:to>
      <xdr:col>9</xdr:col>
      <xdr:colOff>600075</xdr:colOff>
      <xdr:row>469</xdr:row>
      <xdr:rowOff>0</xdr:rowOff>
    </xdr:to>
    <xdr:sp macro="" textlink="">
      <xdr:nvSpPr>
        <xdr:cNvPr id="15" name="Rectangle 14"/>
        <xdr:cNvSpPr>
          <a:spLocks noChangeArrowheads="1"/>
        </xdr:cNvSpPr>
      </xdr:nvSpPr>
      <xdr:spPr bwMode="auto">
        <a:xfrm>
          <a:off x="3952875" y="6972300"/>
          <a:ext cx="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DEPUTY DISTRICT OFFICER,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CITY HYDERABAD..</a:t>
          </a:r>
        </a:p>
      </xdr:txBody>
    </xdr:sp>
    <xdr:clientData/>
  </xdr:twoCellAnchor>
  <xdr:twoCellAnchor>
    <xdr:from>
      <xdr:col>0</xdr:col>
      <xdr:colOff>114300</xdr:colOff>
      <xdr:row>469</xdr:row>
      <xdr:rowOff>0</xdr:rowOff>
    </xdr:from>
    <xdr:to>
      <xdr:col>9</xdr:col>
      <xdr:colOff>266700</xdr:colOff>
      <xdr:row>469</xdr:row>
      <xdr:rowOff>0</xdr:rowOff>
    </xdr:to>
    <xdr:sp macro="" textlink="">
      <xdr:nvSpPr>
        <xdr:cNvPr id="16" name="Rectangle 15"/>
        <xdr:cNvSpPr>
          <a:spLocks noChangeArrowheads="1"/>
        </xdr:cNvSpPr>
      </xdr:nvSpPr>
      <xdr:spPr bwMode="auto">
        <a:xfrm>
          <a:off x="114300" y="6972300"/>
          <a:ext cx="3838575"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HYDERABAD CITY.</a:t>
          </a:r>
        </a:p>
      </xdr:txBody>
    </xdr:sp>
    <xdr:clientData/>
  </xdr:twoCellAnchor>
  <xdr:twoCellAnchor>
    <xdr:from>
      <xdr:col>9</xdr:col>
      <xdr:colOff>466725</xdr:colOff>
      <xdr:row>469</xdr:row>
      <xdr:rowOff>0</xdr:rowOff>
    </xdr:from>
    <xdr:to>
      <xdr:col>12</xdr:col>
      <xdr:colOff>0</xdr:colOff>
      <xdr:row>469</xdr:row>
      <xdr:rowOff>0</xdr:rowOff>
    </xdr:to>
    <xdr:sp macro="" textlink="">
      <xdr:nvSpPr>
        <xdr:cNvPr id="17" name="Rectangle 16"/>
        <xdr:cNvSpPr>
          <a:spLocks noChangeArrowheads="1"/>
        </xdr:cNvSpPr>
      </xdr:nvSpPr>
      <xdr:spPr bwMode="auto">
        <a:xfrm>
          <a:off x="3952875" y="6972300"/>
          <a:ext cx="1724025"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DISTRICT OFFICER,</a:t>
          </a:r>
        </a:p>
        <a:p>
          <a:pPr algn="ctr" rtl="1">
            <a:defRPr sz="1000"/>
          </a:pPr>
          <a:r>
            <a:rPr lang="en-US" sz="1000" b="1" i="0" strike="noStrike">
              <a:solidFill>
                <a:srgbClr val="000000"/>
              </a:solidFill>
              <a:latin typeface="Times New Roman"/>
              <a:cs typeface="Times New Roman"/>
            </a:rPr>
            <a:t>EDUCATI ON WORKS (W&amp;S),</a:t>
          </a:r>
        </a:p>
        <a:p>
          <a:pPr algn="ctr" rtl="1">
            <a:defRPr sz="1000"/>
          </a:pPr>
          <a:r>
            <a:rPr lang="en-US" sz="1000" b="1" i="0" strike="noStrike">
              <a:solidFill>
                <a:srgbClr val="000000"/>
              </a:solidFill>
              <a:latin typeface="Times New Roman"/>
              <a:cs typeface="Times New Roman"/>
            </a:rPr>
            <a:t>HYDERABAD.</a:t>
          </a:r>
        </a:p>
      </xdr:txBody>
    </xdr:sp>
    <xdr:clientData/>
  </xdr:twoCellAnchor>
  <xdr:twoCellAnchor>
    <xdr:from>
      <xdr:col>2</xdr:col>
      <xdr:colOff>95250</xdr:colOff>
      <xdr:row>469</xdr:row>
      <xdr:rowOff>0</xdr:rowOff>
    </xdr:from>
    <xdr:to>
      <xdr:col>9</xdr:col>
      <xdr:colOff>95250</xdr:colOff>
      <xdr:row>469</xdr:row>
      <xdr:rowOff>0</xdr:rowOff>
    </xdr:to>
    <xdr:sp macro="" textlink="">
      <xdr:nvSpPr>
        <xdr:cNvPr id="18" name="Rectangle 17"/>
        <xdr:cNvSpPr>
          <a:spLocks noChangeArrowheads="1"/>
        </xdr:cNvSpPr>
      </xdr:nvSpPr>
      <xdr:spPr bwMode="auto">
        <a:xfrm>
          <a:off x="676275" y="6972300"/>
          <a:ext cx="327660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DEPUTY DISTRICT OFFICER,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CITY HYDERABAD.</a:t>
          </a:r>
        </a:p>
      </xdr:txBody>
    </xdr:sp>
    <xdr:clientData/>
  </xdr:twoCellAnchor>
  <xdr:twoCellAnchor>
    <xdr:from>
      <xdr:col>0</xdr:col>
      <xdr:colOff>0</xdr:colOff>
      <xdr:row>469</xdr:row>
      <xdr:rowOff>0</xdr:rowOff>
    </xdr:from>
    <xdr:to>
      <xdr:col>1</xdr:col>
      <xdr:colOff>1409700</xdr:colOff>
      <xdr:row>469</xdr:row>
      <xdr:rowOff>0</xdr:rowOff>
    </xdr:to>
    <xdr:sp macro="" textlink="">
      <xdr:nvSpPr>
        <xdr:cNvPr id="19" name="Rectangle 18"/>
        <xdr:cNvSpPr>
          <a:spLocks noChangeArrowheads="1"/>
        </xdr:cNvSpPr>
      </xdr:nvSpPr>
      <xdr:spPr bwMode="auto">
        <a:xfrm>
          <a:off x="0" y="6972300"/>
          <a:ext cx="581025"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CITY HYDERABAD..</a:t>
          </a:r>
        </a:p>
      </xdr:txBody>
    </xdr:sp>
    <xdr:clientData/>
  </xdr:twoCellAnchor>
  <xdr:twoCellAnchor>
    <xdr:from>
      <xdr:col>10</xdr:col>
      <xdr:colOff>285749</xdr:colOff>
      <xdr:row>469</xdr:row>
      <xdr:rowOff>0</xdr:rowOff>
    </xdr:from>
    <xdr:to>
      <xdr:col>10</xdr:col>
      <xdr:colOff>285749</xdr:colOff>
      <xdr:row>469</xdr:row>
      <xdr:rowOff>0</xdr:rowOff>
    </xdr:to>
    <xdr:sp macro="" textlink="">
      <xdr:nvSpPr>
        <xdr:cNvPr id="20" name="Rectangle 1"/>
        <xdr:cNvSpPr>
          <a:spLocks noChangeArrowheads="1"/>
        </xdr:cNvSpPr>
      </xdr:nvSpPr>
      <xdr:spPr bwMode="auto">
        <a:xfrm>
          <a:off x="4229099" y="6972300"/>
          <a:ext cx="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DISTRICT OFFICER,</a:t>
          </a:r>
        </a:p>
        <a:p>
          <a:pPr algn="ctr" rtl="1">
            <a:defRPr sz="1000"/>
          </a:pPr>
          <a:r>
            <a:rPr lang="en-US" sz="1000" b="1" i="0" strike="noStrike">
              <a:solidFill>
                <a:srgbClr val="000000"/>
              </a:solidFill>
              <a:latin typeface="Times New Roman"/>
              <a:cs typeface="Times New Roman"/>
            </a:rPr>
            <a:t>EDUCATI ON WORKS (W&amp;S),</a:t>
          </a:r>
        </a:p>
        <a:p>
          <a:pPr algn="ctr" rtl="1">
            <a:defRPr sz="1000"/>
          </a:pPr>
          <a:r>
            <a:rPr lang="en-US" sz="1000" b="1" i="0" strike="noStrike">
              <a:solidFill>
                <a:srgbClr val="000000"/>
              </a:solidFill>
              <a:latin typeface="Times New Roman"/>
              <a:cs typeface="Times New Roman"/>
            </a:rPr>
            <a:t>HYDERABAD.</a:t>
          </a:r>
        </a:p>
      </xdr:txBody>
    </xdr:sp>
    <xdr:clientData/>
  </xdr:twoCellAnchor>
  <xdr:twoCellAnchor>
    <xdr:from>
      <xdr:col>9</xdr:col>
      <xdr:colOff>266700</xdr:colOff>
      <xdr:row>469</xdr:row>
      <xdr:rowOff>0</xdr:rowOff>
    </xdr:from>
    <xdr:to>
      <xdr:col>9</xdr:col>
      <xdr:colOff>600075</xdr:colOff>
      <xdr:row>469</xdr:row>
      <xdr:rowOff>0</xdr:rowOff>
    </xdr:to>
    <xdr:sp macro="" textlink="">
      <xdr:nvSpPr>
        <xdr:cNvPr id="21" name="Rectangle 2"/>
        <xdr:cNvSpPr>
          <a:spLocks noChangeArrowheads="1"/>
        </xdr:cNvSpPr>
      </xdr:nvSpPr>
      <xdr:spPr bwMode="auto">
        <a:xfrm>
          <a:off x="3952875" y="6972300"/>
          <a:ext cx="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DEPUTY DISTRICT OFFICER,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CITY HYDERABAD..</a:t>
          </a:r>
        </a:p>
      </xdr:txBody>
    </xdr:sp>
    <xdr:clientData/>
  </xdr:twoCellAnchor>
  <xdr:twoCellAnchor>
    <xdr:from>
      <xdr:col>0</xdr:col>
      <xdr:colOff>114300</xdr:colOff>
      <xdr:row>469</xdr:row>
      <xdr:rowOff>0</xdr:rowOff>
    </xdr:from>
    <xdr:to>
      <xdr:col>9</xdr:col>
      <xdr:colOff>266700</xdr:colOff>
      <xdr:row>469</xdr:row>
      <xdr:rowOff>0</xdr:rowOff>
    </xdr:to>
    <xdr:sp macro="" textlink="">
      <xdr:nvSpPr>
        <xdr:cNvPr id="22" name="Rectangle 3"/>
        <xdr:cNvSpPr>
          <a:spLocks noChangeArrowheads="1"/>
        </xdr:cNvSpPr>
      </xdr:nvSpPr>
      <xdr:spPr bwMode="auto">
        <a:xfrm>
          <a:off x="114300" y="6972300"/>
          <a:ext cx="3838575"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HYDERABAD CITY.</a:t>
          </a:r>
        </a:p>
      </xdr:txBody>
    </xdr:sp>
    <xdr:clientData/>
  </xdr:twoCellAnchor>
  <xdr:twoCellAnchor>
    <xdr:from>
      <xdr:col>0</xdr:col>
      <xdr:colOff>0</xdr:colOff>
      <xdr:row>469</xdr:row>
      <xdr:rowOff>0</xdr:rowOff>
    </xdr:from>
    <xdr:to>
      <xdr:col>1</xdr:col>
      <xdr:colOff>1409700</xdr:colOff>
      <xdr:row>469</xdr:row>
      <xdr:rowOff>0</xdr:rowOff>
    </xdr:to>
    <xdr:sp macro="" textlink="">
      <xdr:nvSpPr>
        <xdr:cNvPr id="23" name="Rectangle 6"/>
        <xdr:cNvSpPr>
          <a:spLocks noChangeArrowheads="1"/>
        </xdr:cNvSpPr>
      </xdr:nvSpPr>
      <xdr:spPr bwMode="auto">
        <a:xfrm>
          <a:off x="0" y="6972300"/>
          <a:ext cx="581025"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CITY HYDERABAD..</a:t>
          </a:r>
        </a:p>
      </xdr:txBody>
    </xdr:sp>
    <xdr:clientData/>
  </xdr:twoCellAnchor>
  <xdr:twoCellAnchor>
    <xdr:from>
      <xdr:col>10</xdr:col>
      <xdr:colOff>285749</xdr:colOff>
      <xdr:row>470</xdr:row>
      <xdr:rowOff>0</xdr:rowOff>
    </xdr:from>
    <xdr:to>
      <xdr:col>10</xdr:col>
      <xdr:colOff>285749</xdr:colOff>
      <xdr:row>470</xdr:row>
      <xdr:rowOff>0</xdr:rowOff>
    </xdr:to>
    <xdr:sp macro="" textlink="">
      <xdr:nvSpPr>
        <xdr:cNvPr id="24" name="Rectangle 1"/>
        <xdr:cNvSpPr>
          <a:spLocks noChangeArrowheads="1"/>
        </xdr:cNvSpPr>
      </xdr:nvSpPr>
      <xdr:spPr bwMode="auto">
        <a:xfrm>
          <a:off x="4229099" y="7162800"/>
          <a:ext cx="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DISTRICT OFFICER,</a:t>
          </a:r>
        </a:p>
        <a:p>
          <a:pPr algn="ctr" rtl="1">
            <a:defRPr sz="1000"/>
          </a:pPr>
          <a:r>
            <a:rPr lang="en-US" sz="1000" b="1" i="0" strike="noStrike">
              <a:solidFill>
                <a:srgbClr val="000000"/>
              </a:solidFill>
              <a:latin typeface="Times New Roman"/>
              <a:cs typeface="Times New Roman"/>
            </a:rPr>
            <a:t>EDUCATI ON WORKS (W&amp;S),</a:t>
          </a:r>
        </a:p>
        <a:p>
          <a:pPr algn="ctr" rtl="1">
            <a:defRPr sz="1000"/>
          </a:pPr>
          <a:r>
            <a:rPr lang="en-US" sz="1000" b="1" i="0" strike="noStrike">
              <a:solidFill>
                <a:srgbClr val="000000"/>
              </a:solidFill>
              <a:latin typeface="Times New Roman"/>
              <a:cs typeface="Times New Roman"/>
            </a:rPr>
            <a:t>HYDERABAD.</a:t>
          </a:r>
        </a:p>
      </xdr:txBody>
    </xdr:sp>
    <xdr:clientData/>
  </xdr:twoCellAnchor>
  <xdr:twoCellAnchor>
    <xdr:from>
      <xdr:col>9</xdr:col>
      <xdr:colOff>266700</xdr:colOff>
      <xdr:row>470</xdr:row>
      <xdr:rowOff>0</xdr:rowOff>
    </xdr:from>
    <xdr:to>
      <xdr:col>9</xdr:col>
      <xdr:colOff>600075</xdr:colOff>
      <xdr:row>470</xdr:row>
      <xdr:rowOff>0</xdr:rowOff>
    </xdr:to>
    <xdr:sp macro="" textlink="">
      <xdr:nvSpPr>
        <xdr:cNvPr id="25" name="Rectangle 2"/>
        <xdr:cNvSpPr>
          <a:spLocks noChangeArrowheads="1"/>
        </xdr:cNvSpPr>
      </xdr:nvSpPr>
      <xdr:spPr bwMode="auto">
        <a:xfrm>
          <a:off x="3952875" y="7162800"/>
          <a:ext cx="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DEPUTY DISTRICT OFFICER,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CITY HYDERABAD..</a:t>
          </a:r>
        </a:p>
      </xdr:txBody>
    </xdr:sp>
    <xdr:clientData/>
  </xdr:twoCellAnchor>
  <xdr:twoCellAnchor>
    <xdr:from>
      <xdr:col>0</xdr:col>
      <xdr:colOff>114300</xdr:colOff>
      <xdr:row>470</xdr:row>
      <xdr:rowOff>0</xdr:rowOff>
    </xdr:from>
    <xdr:to>
      <xdr:col>9</xdr:col>
      <xdr:colOff>266700</xdr:colOff>
      <xdr:row>470</xdr:row>
      <xdr:rowOff>0</xdr:rowOff>
    </xdr:to>
    <xdr:sp macro="" textlink="">
      <xdr:nvSpPr>
        <xdr:cNvPr id="26" name="Rectangle 3"/>
        <xdr:cNvSpPr>
          <a:spLocks noChangeArrowheads="1"/>
        </xdr:cNvSpPr>
      </xdr:nvSpPr>
      <xdr:spPr bwMode="auto">
        <a:xfrm>
          <a:off x="114300" y="7162800"/>
          <a:ext cx="3838575"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HYDERABAD CITY.</a:t>
          </a:r>
        </a:p>
      </xdr:txBody>
    </xdr:sp>
    <xdr:clientData/>
  </xdr:twoCellAnchor>
  <xdr:twoCellAnchor>
    <xdr:from>
      <xdr:col>6</xdr:col>
      <xdr:colOff>904875</xdr:colOff>
      <xdr:row>469</xdr:row>
      <xdr:rowOff>180975</xdr:rowOff>
    </xdr:from>
    <xdr:to>
      <xdr:col>13</xdr:col>
      <xdr:colOff>9525</xdr:colOff>
      <xdr:row>472</xdr:row>
      <xdr:rowOff>19050</xdr:rowOff>
    </xdr:to>
    <xdr:sp macro="" textlink="">
      <xdr:nvSpPr>
        <xdr:cNvPr id="27" name="Rectangle 5"/>
        <xdr:cNvSpPr>
          <a:spLocks noChangeArrowheads="1"/>
        </xdr:cNvSpPr>
      </xdr:nvSpPr>
      <xdr:spPr bwMode="auto">
        <a:xfrm>
          <a:off x="3495675" y="32804100"/>
          <a:ext cx="2495550" cy="55245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pitchFamily="18" charset="0"/>
              <a:cs typeface="Times New Roman" pitchFamily="18" charset="0"/>
            </a:rPr>
            <a:t>ASSISTANT ENGINEER</a:t>
          </a:r>
          <a:endParaRPr lang="en-US" sz="1000" b="0" i="0" strike="noStrike">
            <a:solidFill>
              <a:srgbClr val="000000"/>
            </a:solidFill>
            <a:latin typeface="Times New Roman" pitchFamily="18" charset="0"/>
            <a:cs typeface="Times New Roman" pitchFamily="18" charset="0"/>
          </a:endParaRPr>
        </a:p>
        <a:p>
          <a:pPr algn="ctr" rtl="1">
            <a:defRPr sz="1000"/>
          </a:pPr>
          <a:r>
            <a:rPr lang="en-US" sz="1000" b="0" i="0" strike="noStrike">
              <a:solidFill>
                <a:srgbClr val="000000"/>
              </a:solidFill>
              <a:latin typeface="Times New Roman" pitchFamily="18" charset="0"/>
              <a:cs typeface="Times New Roman" pitchFamily="18" charset="0"/>
            </a:rPr>
            <a:t>EDUCATION WORKS SUB-DIVISION</a:t>
          </a:r>
        </a:p>
        <a:p>
          <a:pPr algn="ctr" rtl="1">
            <a:defRPr sz="1000"/>
          </a:pPr>
          <a:r>
            <a:rPr lang="en-US" sz="1000" b="0" i="0">
              <a:latin typeface="Times New Roman" pitchFamily="18" charset="0"/>
              <a:ea typeface="+mn-ea"/>
              <a:cs typeface="Times New Roman" pitchFamily="18" charset="0"/>
            </a:rPr>
            <a:t>TALUKA QASIMABAD</a:t>
          </a:r>
          <a:r>
            <a:rPr lang="en-US" sz="1000" b="1" i="0" strike="noStrike">
              <a:solidFill>
                <a:srgbClr val="000000"/>
              </a:solidFill>
              <a:latin typeface="Times New Roman" pitchFamily="18" charset="0"/>
              <a:cs typeface="Times New Roman" pitchFamily="18" charset="0"/>
            </a:rPr>
            <a:t>.</a:t>
          </a:r>
        </a:p>
      </xdr:txBody>
    </xdr:sp>
    <xdr:clientData/>
  </xdr:twoCellAnchor>
  <xdr:twoCellAnchor>
    <xdr:from>
      <xdr:col>0</xdr:col>
      <xdr:colOff>28575</xdr:colOff>
      <xdr:row>469</xdr:row>
      <xdr:rowOff>95250</xdr:rowOff>
    </xdr:from>
    <xdr:to>
      <xdr:col>5</xdr:col>
      <xdr:colOff>161925</xdr:colOff>
      <xdr:row>471</xdr:row>
      <xdr:rowOff>219075</xdr:rowOff>
    </xdr:to>
    <xdr:sp macro="" textlink="">
      <xdr:nvSpPr>
        <xdr:cNvPr id="28" name="Rectangle 6"/>
        <xdr:cNvSpPr>
          <a:spLocks noChangeArrowheads="1"/>
        </xdr:cNvSpPr>
      </xdr:nvSpPr>
      <xdr:spPr bwMode="auto">
        <a:xfrm>
          <a:off x="28575" y="32718375"/>
          <a:ext cx="2428875" cy="600075"/>
        </a:xfrm>
        <a:prstGeom prst="rect">
          <a:avLst/>
        </a:prstGeom>
        <a:solidFill>
          <a:srgbClr val="FFFFFF"/>
        </a:solidFill>
        <a:ln w="9525">
          <a:noFill/>
          <a:miter lim="800000"/>
          <a:headEnd/>
          <a:tailEnd/>
        </a:ln>
      </xdr:spPr>
      <xdr:txBody>
        <a:bodyPr vertOverflow="clip" wrap="square" lIns="27432" tIns="22860" rIns="27432" bIns="0" anchor="ctr" upright="1"/>
        <a:lstStyle/>
        <a:p>
          <a:pPr algn="ctr" rtl="1">
            <a:defRPr sz="1000"/>
          </a:pPr>
          <a:r>
            <a:rPr lang="en-US" sz="1000" b="1" i="0" strike="noStrike">
              <a:solidFill>
                <a:srgbClr val="000000"/>
              </a:solidFill>
              <a:latin typeface="Times New Roman"/>
              <a:cs typeface="Times New Roman"/>
            </a:rPr>
            <a:t>SUB-ENGINEER </a:t>
          </a:r>
        </a:p>
        <a:p>
          <a:pPr algn="ctr" rtl="1">
            <a:defRPr sz="1000"/>
          </a:pPr>
          <a:r>
            <a:rPr lang="en-US" sz="1000" b="0" i="0" strike="noStrike">
              <a:solidFill>
                <a:srgbClr val="000000"/>
              </a:solidFill>
              <a:latin typeface="Times New Roman"/>
              <a:cs typeface="Times New Roman"/>
            </a:rPr>
            <a:t>EDUCATION WORKS SUB-DIVISION</a:t>
          </a:r>
        </a:p>
        <a:p>
          <a:pPr algn="ctr" rtl="1">
            <a:defRPr sz="1000"/>
          </a:pPr>
          <a:r>
            <a:rPr lang="en-US" sz="1000" b="0" i="0" strike="noStrike">
              <a:solidFill>
                <a:srgbClr val="000000"/>
              </a:solidFill>
              <a:latin typeface="Times New Roman"/>
              <a:cs typeface="Times New Roman"/>
            </a:rPr>
            <a:t>TALUKA QASIMABAD</a:t>
          </a:r>
          <a:r>
            <a:rPr lang="en-US" sz="1000" b="1" i="0" strike="noStrike">
              <a:solidFill>
                <a:srgbClr val="000000"/>
              </a:solidFill>
              <a:latin typeface="Times New Roman"/>
              <a:cs typeface="Times New Roman"/>
            </a:rPr>
            <a:t>.</a:t>
          </a:r>
        </a:p>
      </xdr:txBody>
    </xdr:sp>
    <xdr:clientData/>
  </xdr:twoCellAnchor>
  <xdr:twoCellAnchor>
    <xdr:from>
      <xdr:col>0</xdr:col>
      <xdr:colOff>9524</xdr:colOff>
      <xdr:row>473</xdr:row>
      <xdr:rowOff>19050</xdr:rowOff>
    </xdr:from>
    <xdr:to>
      <xdr:col>1</xdr:col>
      <xdr:colOff>504825</xdr:colOff>
      <xdr:row>474</xdr:row>
      <xdr:rowOff>47624</xdr:rowOff>
    </xdr:to>
    <xdr:sp macro="" textlink="">
      <xdr:nvSpPr>
        <xdr:cNvPr id="29" name="Rectangle 6"/>
        <xdr:cNvSpPr>
          <a:spLocks noChangeArrowheads="1"/>
        </xdr:cNvSpPr>
      </xdr:nvSpPr>
      <xdr:spPr bwMode="auto">
        <a:xfrm>
          <a:off x="9524" y="106556175"/>
          <a:ext cx="800101" cy="266699"/>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T.A.Zaidi</a:t>
          </a:r>
        </a:p>
      </xdr:txBody>
    </xdr:sp>
    <xdr:clientData/>
  </xdr:twoCellAnchor>
  <xdr:twoCellAnchor>
    <xdr:from>
      <xdr:col>11</xdr:col>
      <xdr:colOff>28574</xdr:colOff>
      <xdr:row>470</xdr:row>
      <xdr:rowOff>0</xdr:rowOff>
    </xdr:from>
    <xdr:to>
      <xdr:col>12</xdr:col>
      <xdr:colOff>0</xdr:colOff>
      <xdr:row>470</xdr:row>
      <xdr:rowOff>0</xdr:rowOff>
    </xdr:to>
    <xdr:sp macro="" textlink="">
      <xdr:nvSpPr>
        <xdr:cNvPr id="30" name="Rectangle 1"/>
        <xdr:cNvSpPr>
          <a:spLocks noChangeArrowheads="1"/>
        </xdr:cNvSpPr>
      </xdr:nvSpPr>
      <xdr:spPr bwMode="auto">
        <a:xfrm>
          <a:off x="4257674" y="7162800"/>
          <a:ext cx="1419226"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DISTRICT OFFICER,</a:t>
          </a:r>
        </a:p>
        <a:p>
          <a:pPr algn="ctr" rtl="1">
            <a:defRPr sz="1000"/>
          </a:pPr>
          <a:r>
            <a:rPr lang="en-US" sz="1000" b="1" i="0" strike="noStrike">
              <a:solidFill>
                <a:srgbClr val="000000"/>
              </a:solidFill>
              <a:latin typeface="Times New Roman"/>
              <a:cs typeface="Times New Roman"/>
            </a:rPr>
            <a:t>EDUCATI ON WORKS (W&amp;S),</a:t>
          </a:r>
        </a:p>
        <a:p>
          <a:pPr algn="ctr" rtl="1">
            <a:defRPr sz="1000"/>
          </a:pPr>
          <a:r>
            <a:rPr lang="en-US" sz="1000" b="1" i="0" strike="noStrike">
              <a:solidFill>
                <a:srgbClr val="000000"/>
              </a:solidFill>
              <a:latin typeface="Times New Roman"/>
              <a:cs typeface="Times New Roman"/>
            </a:rPr>
            <a:t>HYDERABAD.</a:t>
          </a:r>
        </a:p>
      </xdr:txBody>
    </xdr:sp>
    <xdr:clientData/>
  </xdr:twoCellAnchor>
  <xdr:twoCellAnchor>
    <xdr:from>
      <xdr:col>9</xdr:col>
      <xdr:colOff>266700</xdr:colOff>
      <xdr:row>470</xdr:row>
      <xdr:rowOff>0</xdr:rowOff>
    </xdr:from>
    <xdr:to>
      <xdr:col>9</xdr:col>
      <xdr:colOff>600075</xdr:colOff>
      <xdr:row>470</xdr:row>
      <xdr:rowOff>0</xdr:rowOff>
    </xdr:to>
    <xdr:sp macro="" textlink="">
      <xdr:nvSpPr>
        <xdr:cNvPr id="31" name="Rectangle 2"/>
        <xdr:cNvSpPr>
          <a:spLocks noChangeArrowheads="1"/>
        </xdr:cNvSpPr>
      </xdr:nvSpPr>
      <xdr:spPr bwMode="auto">
        <a:xfrm>
          <a:off x="3952875" y="7162800"/>
          <a:ext cx="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DEPUTY DISTRICT OFFICER,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CITY HYDERABAD..</a:t>
          </a:r>
        </a:p>
      </xdr:txBody>
    </xdr:sp>
    <xdr:clientData/>
  </xdr:twoCellAnchor>
  <xdr:twoCellAnchor>
    <xdr:from>
      <xdr:col>0</xdr:col>
      <xdr:colOff>114300</xdr:colOff>
      <xdr:row>470</xdr:row>
      <xdr:rowOff>0</xdr:rowOff>
    </xdr:from>
    <xdr:to>
      <xdr:col>9</xdr:col>
      <xdr:colOff>266700</xdr:colOff>
      <xdr:row>470</xdr:row>
      <xdr:rowOff>0</xdr:rowOff>
    </xdr:to>
    <xdr:sp macro="" textlink="">
      <xdr:nvSpPr>
        <xdr:cNvPr id="32" name="Rectangle 3"/>
        <xdr:cNvSpPr>
          <a:spLocks noChangeArrowheads="1"/>
        </xdr:cNvSpPr>
      </xdr:nvSpPr>
      <xdr:spPr bwMode="auto">
        <a:xfrm>
          <a:off x="114300" y="7162800"/>
          <a:ext cx="3838575"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HYDERABAD CITY.</a:t>
          </a:r>
        </a:p>
      </xdr:txBody>
    </xdr:sp>
    <xdr:clientData/>
  </xdr:twoCellAnchor>
  <xdr:twoCellAnchor>
    <xdr:from>
      <xdr:col>10</xdr:col>
      <xdr:colOff>285749</xdr:colOff>
      <xdr:row>469</xdr:row>
      <xdr:rowOff>0</xdr:rowOff>
    </xdr:from>
    <xdr:to>
      <xdr:col>10</xdr:col>
      <xdr:colOff>285749</xdr:colOff>
      <xdr:row>469</xdr:row>
      <xdr:rowOff>0</xdr:rowOff>
    </xdr:to>
    <xdr:sp macro="" textlink="">
      <xdr:nvSpPr>
        <xdr:cNvPr id="33" name="Rectangle 1"/>
        <xdr:cNvSpPr>
          <a:spLocks noChangeArrowheads="1"/>
        </xdr:cNvSpPr>
      </xdr:nvSpPr>
      <xdr:spPr bwMode="auto">
        <a:xfrm>
          <a:off x="4229099" y="6972300"/>
          <a:ext cx="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DISTRICT OFFICER,</a:t>
          </a:r>
        </a:p>
        <a:p>
          <a:pPr algn="ctr" rtl="1">
            <a:defRPr sz="1000"/>
          </a:pPr>
          <a:r>
            <a:rPr lang="en-US" sz="1000" b="1" i="0" strike="noStrike">
              <a:solidFill>
                <a:srgbClr val="000000"/>
              </a:solidFill>
              <a:latin typeface="Times New Roman"/>
              <a:cs typeface="Times New Roman"/>
            </a:rPr>
            <a:t>EDUCATI ON WORKS (W&amp;S),</a:t>
          </a:r>
        </a:p>
        <a:p>
          <a:pPr algn="ctr" rtl="1">
            <a:defRPr sz="1000"/>
          </a:pPr>
          <a:r>
            <a:rPr lang="en-US" sz="1000" b="1" i="0" strike="noStrike">
              <a:solidFill>
                <a:srgbClr val="000000"/>
              </a:solidFill>
              <a:latin typeface="Times New Roman"/>
              <a:cs typeface="Times New Roman"/>
            </a:rPr>
            <a:t>HYDERABAD.</a:t>
          </a:r>
        </a:p>
      </xdr:txBody>
    </xdr:sp>
    <xdr:clientData/>
  </xdr:twoCellAnchor>
  <xdr:twoCellAnchor>
    <xdr:from>
      <xdr:col>9</xdr:col>
      <xdr:colOff>266700</xdr:colOff>
      <xdr:row>469</xdr:row>
      <xdr:rowOff>0</xdr:rowOff>
    </xdr:from>
    <xdr:to>
      <xdr:col>9</xdr:col>
      <xdr:colOff>600075</xdr:colOff>
      <xdr:row>469</xdr:row>
      <xdr:rowOff>0</xdr:rowOff>
    </xdr:to>
    <xdr:sp macro="" textlink="">
      <xdr:nvSpPr>
        <xdr:cNvPr id="34" name="Rectangle 2"/>
        <xdr:cNvSpPr>
          <a:spLocks noChangeArrowheads="1"/>
        </xdr:cNvSpPr>
      </xdr:nvSpPr>
      <xdr:spPr bwMode="auto">
        <a:xfrm>
          <a:off x="3952875" y="6972300"/>
          <a:ext cx="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DEPUTY DISTRICT OFFICER,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CITY HYDERABAD..</a:t>
          </a:r>
        </a:p>
      </xdr:txBody>
    </xdr:sp>
    <xdr:clientData/>
  </xdr:twoCellAnchor>
  <xdr:twoCellAnchor>
    <xdr:from>
      <xdr:col>0</xdr:col>
      <xdr:colOff>114300</xdr:colOff>
      <xdr:row>469</xdr:row>
      <xdr:rowOff>0</xdr:rowOff>
    </xdr:from>
    <xdr:to>
      <xdr:col>9</xdr:col>
      <xdr:colOff>266700</xdr:colOff>
      <xdr:row>469</xdr:row>
      <xdr:rowOff>0</xdr:rowOff>
    </xdr:to>
    <xdr:sp macro="" textlink="">
      <xdr:nvSpPr>
        <xdr:cNvPr id="35" name="Rectangle 3"/>
        <xdr:cNvSpPr>
          <a:spLocks noChangeArrowheads="1"/>
        </xdr:cNvSpPr>
      </xdr:nvSpPr>
      <xdr:spPr bwMode="auto">
        <a:xfrm>
          <a:off x="114300" y="6972300"/>
          <a:ext cx="3838575"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HYDERABAD CITY.</a:t>
          </a:r>
        </a:p>
      </xdr:txBody>
    </xdr:sp>
    <xdr:clientData/>
  </xdr:twoCellAnchor>
  <xdr:twoCellAnchor>
    <xdr:from>
      <xdr:col>10</xdr:col>
      <xdr:colOff>285749</xdr:colOff>
      <xdr:row>195</xdr:row>
      <xdr:rowOff>0</xdr:rowOff>
    </xdr:from>
    <xdr:to>
      <xdr:col>10</xdr:col>
      <xdr:colOff>285749</xdr:colOff>
      <xdr:row>195</xdr:row>
      <xdr:rowOff>0</xdr:rowOff>
    </xdr:to>
    <xdr:sp macro="" textlink="">
      <xdr:nvSpPr>
        <xdr:cNvPr id="36" name="Rectangle 35"/>
        <xdr:cNvSpPr>
          <a:spLocks noChangeArrowheads="1"/>
        </xdr:cNvSpPr>
      </xdr:nvSpPr>
      <xdr:spPr bwMode="auto">
        <a:xfrm>
          <a:off x="4933949" y="26974800"/>
          <a:ext cx="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DISTRICT OFFICER,</a:t>
          </a:r>
        </a:p>
        <a:p>
          <a:pPr algn="ctr" rtl="1">
            <a:defRPr sz="1000"/>
          </a:pPr>
          <a:r>
            <a:rPr lang="en-US" sz="1000" b="1" i="0" strike="noStrike">
              <a:solidFill>
                <a:srgbClr val="000000"/>
              </a:solidFill>
              <a:latin typeface="Times New Roman"/>
              <a:cs typeface="Times New Roman"/>
            </a:rPr>
            <a:t>EDUCATI ON WORKS (W&amp;S),</a:t>
          </a:r>
        </a:p>
        <a:p>
          <a:pPr algn="ctr" rtl="1">
            <a:defRPr sz="1000"/>
          </a:pPr>
          <a:r>
            <a:rPr lang="en-US" sz="1000" b="1" i="0" strike="noStrike">
              <a:solidFill>
                <a:srgbClr val="000000"/>
              </a:solidFill>
              <a:latin typeface="Times New Roman"/>
              <a:cs typeface="Times New Roman"/>
            </a:rPr>
            <a:t>HYDERABAD.</a:t>
          </a:r>
        </a:p>
      </xdr:txBody>
    </xdr:sp>
    <xdr:clientData/>
  </xdr:twoCellAnchor>
  <xdr:twoCellAnchor>
    <xdr:from>
      <xdr:col>9</xdr:col>
      <xdr:colOff>266700</xdr:colOff>
      <xdr:row>195</xdr:row>
      <xdr:rowOff>0</xdr:rowOff>
    </xdr:from>
    <xdr:to>
      <xdr:col>9</xdr:col>
      <xdr:colOff>600075</xdr:colOff>
      <xdr:row>195</xdr:row>
      <xdr:rowOff>0</xdr:rowOff>
    </xdr:to>
    <xdr:sp macro="" textlink="">
      <xdr:nvSpPr>
        <xdr:cNvPr id="37" name="Rectangle 36"/>
        <xdr:cNvSpPr>
          <a:spLocks noChangeArrowheads="1"/>
        </xdr:cNvSpPr>
      </xdr:nvSpPr>
      <xdr:spPr bwMode="auto">
        <a:xfrm>
          <a:off x="4362450" y="26974800"/>
          <a:ext cx="333375"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DEPUTY DISTRICT OFFICER,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CITY HYDERABAD..</a:t>
          </a:r>
        </a:p>
      </xdr:txBody>
    </xdr:sp>
    <xdr:clientData/>
  </xdr:twoCellAnchor>
  <xdr:twoCellAnchor>
    <xdr:from>
      <xdr:col>0</xdr:col>
      <xdr:colOff>114300</xdr:colOff>
      <xdr:row>195</xdr:row>
      <xdr:rowOff>0</xdr:rowOff>
    </xdr:from>
    <xdr:to>
      <xdr:col>9</xdr:col>
      <xdr:colOff>266700</xdr:colOff>
      <xdr:row>195</xdr:row>
      <xdr:rowOff>0</xdr:rowOff>
    </xdr:to>
    <xdr:sp macro="" textlink="">
      <xdr:nvSpPr>
        <xdr:cNvPr id="38" name="Rectangle 37"/>
        <xdr:cNvSpPr>
          <a:spLocks noChangeArrowheads="1"/>
        </xdr:cNvSpPr>
      </xdr:nvSpPr>
      <xdr:spPr bwMode="auto">
        <a:xfrm>
          <a:off x="114300" y="26974800"/>
          <a:ext cx="424815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HYDERABAD CITY.</a:t>
          </a:r>
        </a:p>
      </xdr:txBody>
    </xdr:sp>
    <xdr:clientData/>
  </xdr:twoCellAnchor>
  <xdr:twoCellAnchor>
    <xdr:from>
      <xdr:col>9</xdr:col>
      <xdr:colOff>466725</xdr:colOff>
      <xdr:row>195</xdr:row>
      <xdr:rowOff>0</xdr:rowOff>
    </xdr:from>
    <xdr:to>
      <xdr:col>12</xdr:col>
      <xdr:colOff>0</xdr:colOff>
      <xdr:row>195</xdr:row>
      <xdr:rowOff>0</xdr:rowOff>
    </xdr:to>
    <xdr:sp macro="" textlink="">
      <xdr:nvSpPr>
        <xdr:cNvPr id="39" name="Rectangle 38"/>
        <xdr:cNvSpPr>
          <a:spLocks noChangeArrowheads="1"/>
        </xdr:cNvSpPr>
      </xdr:nvSpPr>
      <xdr:spPr bwMode="auto">
        <a:xfrm>
          <a:off x="4562475" y="26974800"/>
          <a:ext cx="100965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DISTRICT OFFICER,</a:t>
          </a:r>
        </a:p>
        <a:p>
          <a:pPr algn="ctr" rtl="1">
            <a:defRPr sz="1000"/>
          </a:pPr>
          <a:r>
            <a:rPr lang="en-US" sz="1000" b="1" i="0" strike="noStrike">
              <a:solidFill>
                <a:srgbClr val="000000"/>
              </a:solidFill>
              <a:latin typeface="Times New Roman"/>
              <a:cs typeface="Times New Roman"/>
            </a:rPr>
            <a:t>EDUCATI ON WORKS (W&amp;S),</a:t>
          </a:r>
        </a:p>
        <a:p>
          <a:pPr algn="ctr" rtl="1">
            <a:defRPr sz="1000"/>
          </a:pPr>
          <a:r>
            <a:rPr lang="en-US" sz="1000" b="1" i="0" strike="noStrike">
              <a:solidFill>
                <a:srgbClr val="000000"/>
              </a:solidFill>
              <a:latin typeface="Times New Roman"/>
              <a:cs typeface="Times New Roman"/>
            </a:rPr>
            <a:t>HYDERABAD.</a:t>
          </a:r>
        </a:p>
      </xdr:txBody>
    </xdr:sp>
    <xdr:clientData/>
  </xdr:twoCellAnchor>
  <xdr:twoCellAnchor>
    <xdr:from>
      <xdr:col>2</xdr:col>
      <xdr:colOff>95250</xdr:colOff>
      <xdr:row>195</xdr:row>
      <xdr:rowOff>0</xdr:rowOff>
    </xdr:from>
    <xdr:to>
      <xdr:col>9</xdr:col>
      <xdr:colOff>95250</xdr:colOff>
      <xdr:row>195</xdr:row>
      <xdr:rowOff>0</xdr:rowOff>
    </xdr:to>
    <xdr:sp macro="" textlink="">
      <xdr:nvSpPr>
        <xdr:cNvPr id="40" name="Rectangle 39"/>
        <xdr:cNvSpPr>
          <a:spLocks noChangeArrowheads="1"/>
        </xdr:cNvSpPr>
      </xdr:nvSpPr>
      <xdr:spPr bwMode="auto">
        <a:xfrm>
          <a:off x="1828800" y="26974800"/>
          <a:ext cx="236220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DEPUTY DISTRICT OFFICER,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CITY HYDERABAD.</a:t>
          </a:r>
        </a:p>
      </xdr:txBody>
    </xdr:sp>
    <xdr:clientData/>
  </xdr:twoCellAnchor>
  <xdr:twoCellAnchor>
    <xdr:from>
      <xdr:col>0</xdr:col>
      <xdr:colOff>0</xdr:colOff>
      <xdr:row>195</xdr:row>
      <xdr:rowOff>0</xdr:rowOff>
    </xdr:from>
    <xdr:to>
      <xdr:col>1</xdr:col>
      <xdr:colOff>1409700</xdr:colOff>
      <xdr:row>195</xdr:row>
      <xdr:rowOff>0</xdr:rowOff>
    </xdr:to>
    <xdr:sp macro="" textlink="">
      <xdr:nvSpPr>
        <xdr:cNvPr id="41" name="Rectangle 40"/>
        <xdr:cNvSpPr>
          <a:spLocks noChangeArrowheads="1"/>
        </xdr:cNvSpPr>
      </xdr:nvSpPr>
      <xdr:spPr bwMode="auto">
        <a:xfrm>
          <a:off x="0" y="26974800"/>
          <a:ext cx="171450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CITY HYDERABAD..</a:t>
          </a:r>
        </a:p>
      </xdr:txBody>
    </xdr:sp>
    <xdr:clientData/>
  </xdr:twoCellAnchor>
  <xdr:twoCellAnchor>
    <xdr:from>
      <xdr:col>10</xdr:col>
      <xdr:colOff>285749</xdr:colOff>
      <xdr:row>195</xdr:row>
      <xdr:rowOff>0</xdr:rowOff>
    </xdr:from>
    <xdr:to>
      <xdr:col>10</xdr:col>
      <xdr:colOff>285749</xdr:colOff>
      <xdr:row>195</xdr:row>
      <xdr:rowOff>0</xdr:rowOff>
    </xdr:to>
    <xdr:sp macro="" textlink="">
      <xdr:nvSpPr>
        <xdr:cNvPr id="42" name="Rectangle 1"/>
        <xdr:cNvSpPr>
          <a:spLocks noChangeArrowheads="1"/>
        </xdr:cNvSpPr>
      </xdr:nvSpPr>
      <xdr:spPr bwMode="auto">
        <a:xfrm>
          <a:off x="4933949" y="26974800"/>
          <a:ext cx="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DISTRICT OFFICER,</a:t>
          </a:r>
        </a:p>
        <a:p>
          <a:pPr algn="ctr" rtl="1">
            <a:defRPr sz="1000"/>
          </a:pPr>
          <a:r>
            <a:rPr lang="en-US" sz="1000" b="1" i="0" strike="noStrike">
              <a:solidFill>
                <a:srgbClr val="000000"/>
              </a:solidFill>
              <a:latin typeface="Times New Roman"/>
              <a:cs typeface="Times New Roman"/>
            </a:rPr>
            <a:t>EDUCATI ON WORKS (W&amp;S),</a:t>
          </a:r>
        </a:p>
        <a:p>
          <a:pPr algn="ctr" rtl="1">
            <a:defRPr sz="1000"/>
          </a:pPr>
          <a:r>
            <a:rPr lang="en-US" sz="1000" b="1" i="0" strike="noStrike">
              <a:solidFill>
                <a:srgbClr val="000000"/>
              </a:solidFill>
              <a:latin typeface="Times New Roman"/>
              <a:cs typeface="Times New Roman"/>
            </a:rPr>
            <a:t>HYDERABAD.</a:t>
          </a:r>
        </a:p>
      </xdr:txBody>
    </xdr:sp>
    <xdr:clientData/>
  </xdr:twoCellAnchor>
  <xdr:twoCellAnchor>
    <xdr:from>
      <xdr:col>9</xdr:col>
      <xdr:colOff>266700</xdr:colOff>
      <xdr:row>195</xdr:row>
      <xdr:rowOff>0</xdr:rowOff>
    </xdr:from>
    <xdr:to>
      <xdr:col>9</xdr:col>
      <xdr:colOff>600075</xdr:colOff>
      <xdr:row>195</xdr:row>
      <xdr:rowOff>0</xdr:rowOff>
    </xdr:to>
    <xdr:sp macro="" textlink="">
      <xdr:nvSpPr>
        <xdr:cNvPr id="43" name="Rectangle 2"/>
        <xdr:cNvSpPr>
          <a:spLocks noChangeArrowheads="1"/>
        </xdr:cNvSpPr>
      </xdr:nvSpPr>
      <xdr:spPr bwMode="auto">
        <a:xfrm>
          <a:off x="4362450" y="26974800"/>
          <a:ext cx="333375"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DEPUTY DISTRICT OFFICER,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CITY HYDERABAD..</a:t>
          </a:r>
        </a:p>
      </xdr:txBody>
    </xdr:sp>
    <xdr:clientData/>
  </xdr:twoCellAnchor>
  <xdr:twoCellAnchor>
    <xdr:from>
      <xdr:col>0</xdr:col>
      <xdr:colOff>114300</xdr:colOff>
      <xdr:row>195</xdr:row>
      <xdr:rowOff>0</xdr:rowOff>
    </xdr:from>
    <xdr:to>
      <xdr:col>9</xdr:col>
      <xdr:colOff>266700</xdr:colOff>
      <xdr:row>195</xdr:row>
      <xdr:rowOff>0</xdr:rowOff>
    </xdr:to>
    <xdr:sp macro="" textlink="">
      <xdr:nvSpPr>
        <xdr:cNvPr id="44" name="Rectangle 3"/>
        <xdr:cNvSpPr>
          <a:spLocks noChangeArrowheads="1"/>
        </xdr:cNvSpPr>
      </xdr:nvSpPr>
      <xdr:spPr bwMode="auto">
        <a:xfrm>
          <a:off x="114300" y="26974800"/>
          <a:ext cx="424815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HYDERABAD CITY.</a:t>
          </a:r>
        </a:p>
      </xdr:txBody>
    </xdr:sp>
    <xdr:clientData/>
  </xdr:twoCellAnchor>
  <xdr:twoCellAnchor>
    <xdr:from>
      <xdr:col>0</xdr:col>
      <xdr:colOff>0</xdr:colOff>
      <xdr:row>195</xdr:row>
      <xdr:rowOff>0</xdr:rowOff>
    </xdr:from>
    <xdr:to>
      <xdr:col>1</xdr:col>
      <xdr:colOff>1409700</xdr:colOff>
      <xdr:row>195</xdr:row>
      <xdr:rowOff>0</xdr:rowOff>
    </xdr:to>
    <xdr:sp macro="" textlink="">
      <xdr:nvSpPr>
        <xdr:cNvPr id="45" name="Rectangle 6"/>
        <xdr:cNvSpPr>
          <a:spLocks noChangeArrowheads="1"/>
        </xdr:cNvSpPr>
      </xdr:nvSpPr>
      <xdr:spPr bwMode="auto">
        <a:xfrm>
          <a:off x="0" y="26974800"/>
          <a:ext cx="171450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CITY HYDERABAD..</a:t>
          </a:r>
        </a:p>
      </xdr:txBody>
    </xdr:sp>
    <xdr:clientData/>
  </xdr:twoCellAnchor>
  <xdr:twoCellAnchor>
    <xdr:from>
      <xdr:col>10</xdr:col>
      <xdr:colOff>285749</xdr:colOff>
      <xdr:row>196</xdr:row>
      <xdr:rowOff>0</xdr:rowOff>
    </xdr:from>
    <xdr:to>
      <xdr:col>10</xdr:col>
      <xdr:colOff>285749</xdr:colOff>
      <xdr:row>196</xdr:row>
      <xdr:rowOff>0</xdr:rowOff>
    </xdr:to>
    <xdr:sp macro="" textlink="">
      <xdr:nvSpPr>
        <xdr:cNvPr id="46" name="Rectangle 1"/>
        <xdr:cNvSpPr>
          <a:spLocks noChangeArrowheads="1"/>
        </xdr:cNvSpPr>
      </xdr:nvSpPr>
      <xdr:spPr bwMode="auto">
        <a:xfrm>
          <a:off x="4933949" y="27212925"/>
          <a:ext cx="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DISTRICT OFFICER,</a:t>
          </a:r>
        </a:p>
        <a:p>
          <a:pPr algn="ctr" rtl="1">
            <a:defRPr sz="1000"/>
          </a:pPr>
          <a:r>
            <a:rPr lang="en-US" sz="1000" b="1" i="0" strike="noStrike">
              <a:solidFill>
                <a:srgbClr val="000000"/>
              </a:solidFill>
              <a:latin typeface="Times New Roman"/>
              <a:cs typeface="Times New Roman"/>
            </a:rPr>
            <a:t>EDUCATI ON WORKS (W&amp;S),</a:t>
          </a:r>
        </a:p>
        <a:p>
          <a:pPr algn="ctr" rtl="1">
            <a:defRPr sz="1000"/>
          </a:pPr>
          <a:r>
            <a:rPr lang="en-US" sz="1000" b="1" i="0" strike="noStrike">
              <a:solidFill>
                <a:srgbClr val="000000"/>
              </a:solidFill>
              <a:latin typeface="Times New Roman"/>
              <a:cs typeface="Times New Roman"/>
            </a:rPr>
            <a:t>HYDERABAD.</a:t>
          </a:r>
        </a:p>
      </xdr:txBody>
    </xdr:sp>
    <xdr:clientData/>
  </xdr:twoCellAnchor>
  <xdr:twoCellAnchor>
    <xdr:from>
      <xdr:col>9</xdr:col>
      <xdr:colOff>266700</xdr:colOff>
      <xdr:row>196</xdr:row>
      <xdr:rowOff>0</xdr:rowOff>
    </xdr:from>
    <xdr:to>
      <xdr:col>9</xdr:col>
      <xdr:colOff>600075</xdr:colOff>
      <xdr:row>196</xdr:row>
      <xdr:rowOff>0</xdr:rowOff>
    </xdr:to>
    <xdr:sp macro="" textlink="">
      <xdr:nvSpPr>
        <xdr:cNvPr id="47" name="Rectangle 2"/>
        <xdr:cNvSpPr>
          <a:spLocks noChangeArrowheads="1"/>
        </xdr:cNvSpPr>
      </xdr:nvSpPr>
      <xdr:spPr bwMode="auto">
        <a:xfrm>
          <a:off x="4362450" y="27212925"/>
          <a:ext cx="333375"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DEPUTY DISTRICT OFFICER,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CITY HYDERABAD..</a:t>
          </a:r>
        </a:p>
      </xdr:txBody>
    </xdr:sp>
    <xdr:clientData/>
  </xdr:twoCellAnchor>
  <xdr:twoCellAnchor>
    <xdr:from>
      <xdr:col>0</xdr:col>
      <xdr:colOff>114300</xdr:colOff>
      <xdr:row>196</xdr:row>
      <xdr:rowOff>0</xdr:rowOff>
    </xdr:from>
    <xdr:to>
      <xdr:col>9</xdr:col>
      <xdr:colOff>266700</xdr:colOff>
      <xdr:row>196</xdr:row>
      <xdr:rowOff>0</xdr:rowOff>
    </xdr:to>
    <xdr:sp macro="" textlink="">
      <xdr:nvSpPr>
        <xdr:cNvPr id="48" name="Rectangle 3"/>
        <xdr:cNvSpPr>
          <a:spLocks noChangeArrowheads="1"/>
        </xdr:cNvSpPr>
      </xdr:nvSpPr>
      <xdr:spPr bwMode="auto">
        <a:xfrm>
          <a:off x="114300" y="27212925"/>
          <a:ext cx="424815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HYDERABAD CITY.</a:t>
          </a:r>
        </a:p>
      </xdr:txBody>
    </xdr:sp>
    <xdr:clientData/>
  </xdr:twoCellAnchor>
  <xdr:twoCellAnchor>
    <xdr:from>
      <xdr:col>6</xdr:col>
      <xdr:colOff>904875</xdr:colOff>
      <xdr:row>195</xdr:row>
      <xdr:rowOff>180975</xdr:rowOff>
    </xdr:from>
    <xdr:to>
      <xdr:col>13</xdr:col>
      <xdr:colOff>9525</xdr:colOff>
      <xdr:row>198</xdr:row>
      <xdr:rowOff>19050</xdr:rowOff>
    </xdr:to>
    <xdr:sp macro="" textlink="">
      <xdr:nvSpPr>
        <xdr:cNvPr id="49" name="Rectangle 5"/>
        <xdr:cNvSpPr>
          <a:spLocks noChangeArrowheads="1"/>
        </xdr:cNvSpPr>
      </xdr:nvSpPr>
      <xdr:spPr bwMode="auto">
        <a:xfrm>
          <a:off x="3543300" y="27155775"/>
          <a:ext cx="2495550" cy="55245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pitchFamily="18" charset="0"/>
              <a:cs typeface="Times New Roman" pitchFamily="18" charset="0"/>
            </a:rPr>
            <a:t>ASSISTANT ENGINEER</a:t>
          </a:r>
          <a:endParaRPr lang="en-US" sz="1000" b="0" i="0" strike="noStrike">
            <a:solidFill>
              <a:srgbClr val="000000"/>
            </a:solidFill>
            <a:latin typeface="Times New Roman" pitchFamily="18" charset="0"/>
            <a:cs typeface="Times New Roman" pitchFamily="18" charset="0"/>
          </a:endParaRPr>
        </a:p>
        <a:p>
          <a:pPr algn="ctr" rtl="1">
            <a:defRPr sz="1000"/>
          </a:pPr>
          <a:r>
            <a:rPr lang="en-US" sz="1000" b="0" i="0" strike="noStrike">
              <a:solidFill>
                <a:srgbClr val="000000"/>
              </a:solidFill>
              <a:latin typeface="Times New Roman" pitchFamily="18" charset="0"/>
              <a:cs typeface="Times New Roman" pitchFamily="18" charset="0"/>
            </a:rPr>
            <a:t>EDUCATION WORKS SUB-DIVISION</a:t>
          </a:r>
        </a:p>
        <a:p>
          <a:pPr algn="ctr" rtl="1">
            <a:defRPr sz="1000"/>
          </a:pPr>
          <a:r>
            <a:rPr lang="en-US" sz="1000" b="0" i="0">
              <a:latin typeface="Times New Roman" pitchFamily="18" charset="0"/>
              <a:ea typeface="+mn-ea"/>
              <a:cs typeface="Times New Roman" pitchFamily="18" charset="0"/>
            </a:rPr>
            <a:t>TALUKA QASIMABAD</a:t>
          </a:r>
          <a:r>
            <a:rPr lang="en-US" sz="1000" b="1" i="0" strike="noStrike">
              <a:solidFill>
                <a:srgbClr val="000000"/>
              </a:solidFill>
              <a:latin typeface="Times New Roman" pitchFamily="18" charset="0"/>
              <a:cs typeface="Times New Roman" pitchFamily="18" charset="0"/>
            </a:rPr>
            <a:t>.</a:t>
          </a:r>
        </a:p>
      </xdr:txBody>
    </xdr:sp>
    <xdr:clientData/>
  </xdr:twoCellAnchor>
  <xdr:twoCellAnchor>
    <xdr:from>
      <xdr:col>0</xdr:col>
      <xdr:colOff>28575</xdr:colOff>
      <xdr:row>195</xdr:row>
      <xdr:rowOff>95250</xdr:rowOff>
    </xdr:from>
    <xdr:to>
      <xdr:col>5</xdr:col>
      <xdr:colOff>161925</xdr:colOff>
      <xdr:row>197</xdr:row>
      <xdr:rowOff>219075</xdr:rowOff>
    </xdr:to>
    <xdr:sp macro="" textlink="">
      <xdr:nvSpPr>
        <xdr:cNvPr id="50" name="Rectangle 6"/>
        <xdr:cNvSpPr>
          <a:spLocks noChangeArrowheads="1"/>
        </xdr:cNvSpPr>
      </xdr:nvSpPr>
      <xdr:spPr bwMode="auto">
        <a:xfrm>
          <a:off x="28575" y="27070050"/>
          <a:ext cx="2476500" cy="600075"/>
        </a:xfrm>
        <a:prstGeom prst="rect">
          <a:avLst/>
        </a:prstGeom>
        <a:solidFill>
          <a:srgbClr val="FFFFFF"/>
        </a:solidFill>
        <a:ln w="9525">
          <a:noFill/>
          <a:miter lim="800000"/>
          <a:headEnd/>
          <a:tailEnd/>
        </a:ln>
      </xdr:spPr>
      <xdr:txBody>
        <a:bodyPr vertOverflow="clip" wrap="square" lIns="27432" tIns="22860" rIns="27432" bIns="0" anchor="ctr" upright="1"/>
        <a:lstStyle/>
        <a:p>
          <a:pPr algn="ctr" rtl="1">
            <a:defRPr sz="1000"/>
          </a:pPr>
          <a:r>
            <a:rPr lang="en-US" sz="1000" b="1" i="0" strike="noStrike">
              <a:solidFill>
                <a:srgbClr val="000000"/>
              </a:solidFill>
              <a:latin typeface="Times New Roman"/>
              <a:cs typeface="Times New Roman"/>
            </a:rPr>
            <a:t>SUB-ENGINEER </a:t>
          </a:r>
        </a:p>
        <a:p>
          <a:pPr algn="ctr" rtl="1">
            <a:defRPr sz="1000"/>
          </a:pPr>
          <a:r>
            <a:rPr lang="en-US" sz="1000" b="0" i="0" strike="noStrike">
              <a:solidFill>
                <a:srgbClr val="000000"/>
              </a:solidFill>
              <a:latin typeface="Times New Roman"/>
              <a:cs typeface="Times New Roman"/>
            </a:rPr>
            <a:t>EDUCATION WORKS SUB-DIVISION</a:t>
          </a:r>
        </a:p>
        <a:p>
          <a:pPr algn="ctr" rtl="1">
            <a:defRPr sz="1000"/>
          </a:pPr>
          <a:r>
            <a:rPr lang="en-US" sz="1000" b="0" i="0" strike="noStrike">
              <a:solidFill>
                <a:srgbClr val="000000"/>
              </a:solidFill>
              <a:latin typeface="Times New Roman"/>
              <a:cs typeface="Times New Roman"/>
            </a:rPr>
            <a:t>TALUKA QASIMABAD</a:t>
          </a:r>
          <a:r>
            <a:rPr lang="en-US" sz="1000" b="1" i="0" strike="noStrike">
              <a:solidFill>
                <a:srgbClr val="000000"/>
              </a:solidFill>
              <a:latin typeface="Times New Roman"/>
              <a:cs typeface="Times New Roman"/>
            </a:rPr>
            <a:t>.</a:t>
          </a:r>
        </a:p>
      </xdr:txBody>
    </xdr:sp>
    <xdr:clientData/>
  </xdr:twoCellAnchor>
  <xdr:twoCellAnchor>
    <xdr:from>
      <xdr:col>11</xdr:col>
      <xdr:colOff>28574</xdr:colOff>
      <xdr:row>196</xdr:row>
      <xdr:rowOff>0</xdr:rowOff>
    </xdr:from>
    <xdr:to>
      <xdr:col>12</xdr:col>
      <xdr:colOff>0</xdr:colOff>
      <xdr:row>196</xdr:row>
      <xdr:rowOff>0</xdr:rowOff>
    </xdr:to>
    <xdr:sp macro="" textlink="">
      <xdr:nvSpPr>
        <xdr:cNvPr id="51" name="Rectangle 1"/>
        <xdr:cNvSpPr>
          <a:spLocks noChangeArrowheads="1"/>
        </xdr:cNvSpPr>
      </xdr:nvSpPr>
      <xdr:spPr bwMode="auto">
        <a:xfrm>
          <a:off x="4962524" y="27212925"/>
          <a:ext cx="609601"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DISTRICT OFFICER,</a:t>
          </a:r>
        </a:p>
        <a:p>
          <a:pPr algn="ctr" rtl="1">
            <a:defRPr sz="1000"/>
          </a:pPr>
          <a:r>
            <a:rPr lang="en-US" sz="1000" b="1" i="0" strike="noStrike">
              <a:solidFill>
                <a:srgbClr val="000000"/>
              </a:solidFill>
              <a:latin typeface="Times New Roman"/>
              <a:cs typeface="Times New Roman"/>
            </a:rPr>
            <a:t>EDUCATI ON WORKS (W&amp;S),</a:t>
          </a:r>
        </a:p>
        <a:p>
          <a:pPr algn="ctr" rtl="1">
            <a:defRPr sz="1000"/>
          </a:pPr>
          <a:r>
            <a:rPr lang="en-US" sz="1000" b="1" i="0" strike="noStrike">
              <a:solidFill>
                <a:srgbClr val="000000"/>
              </a:solidFill>
              <a:latin typeface="Times New Roman"/>
              <a:cs typeface="Times New Roman"/>
            </a:rPr>
            <a:t>HYDERABAD.</a:t>
          </a:r>
        </a:p>
      </xdr:txBody>
    </xdr:sp>
    <xdr:clientData/>
  </xdr:twoCellAnchor>
  <xdr:twoCellAnchor>
    <xdr:from>
      <xdr:col>9</xdr:col>
      <xdr:colOff>266700</xdr:colOff>
      <xdr:row>196</xdr:row>
      <xdr:rowOff>0</xdr:rowOff>
    </xdr:from>
    <xdr:to>
      <xdr:col>9</xdr:col>
      <xdr:colOff>600075</xdr:colOff>
      <xdr:row>196</xdr:row>
      <xdr:rowOff>0</xdr:rowOff>
    </xdr:to>
    <xdr:sp macro="" textlink="">
      <xdr:nvSpPr>
        <xdr:cNvPr id="52" name="Rectangle 2"/>
        <xdr:cNvSpPr>
          <a:spLocks noChangeArrowheads="1"/>
        </xdr:cNvSpPr>
      </xdr:nvSpPr>
      <xdr:spPr bwMode="auto">
        <a:xfrm>
          <a:off x="4362450" y="27212925"/>
          <a:ext cx="333375"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DEPUTY DISTRICT OFFICER,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CITY HYDERABAD..</a:t>
          </a:r>
        </a:p>
      </xdr:txBody>
    </xdr:sp>
    <xdr:clientData/>
  </xdr:twoCellAnchor>
  <xdr:twoCellAnchor>
    <xdr:from>
      <xdr:col>0</xdr:col>
      <xdr:colOff>114300</xdr:colOff>
      <xdr:row>196</xdr:row>
      <xdr:rowOff>0</xdr:rowOff>
    </xdr:from>
    <xdr:to>
      <xdr:col>9</xdr:col>
      <xdr:colOff>266700</xdr:colOff>
      <xdr:row>196</xdr:row>
      <xdr:rowOff>0</xdr:rowOff>
    </xdr:to>
    <xdr:sp macro="" textlink="">
      <xdr:nvSpPr>
        <xdr:cNvPr id="53" name="Rectangle 3"/>
        <xdr:cNvSpPr>
          <a:spLocks noChangeArrowheads="1"/>
        </xdr:cNvSpPr>
      </xdr:nvSpPr>
      <xdr:spPr bwMode="auto">
        <a:xfrm>
          <a:off x="114300" y="27212925"/>
          <a:ext cx="424815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HYDERABAD CITY.</a:t>
          </a:r>
        </a:p>
      </xdr:txBody>
    </xdr:sp>
    <xdr:clientData/>
  </xdr:twoCellAnchor>
  <xdr:twoCellAnchor>
    <xdr:from>
      <xdr:col>10</xdr:col>
      <xdr:colOff>285749</xdr:colOff>
      <xdr:row>195</xdr:row>
      <xdr:rowOff>0</xdr:rowOff>
    </xdr:from>
    <xdr:to>
      <xdr:col>10</xdr:col>
      <xdr:colOff>285749</xdr:colOff>
      <xdr:row>195</xdr:row>
      <xdr:rowOff>0</xdr:rowOff>
    </xdr:to>
    <xdr:sp macro="" textlink="">
      <xdr:nvSpPr>
        <xdr:cNvPr id="54" name="Rectangle 1"/>
        <xdr:cNvSpPr>
          <a:spLocks noChangeArrowheads="1"/>
        </xdr:cNvSpPr>
      </xdr:nvSpPr>
      <xdr:spPr bwMode="auto">
        <a:xfrm>
          <a:off x="4933949" y="26974800"/>
          <a:ext cx="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DISTRICT OFFICER,</a:t>
          </a:r>
        </a:p>
        <a:p>
          <a:pPr algn="ctr" rtl="1">
            <a:defRPr sz="1000"/>
          </a:pPr>
          <a:r>
            <a:rPr lang="en-US" sz="1000" b="1" i="0" strike="noStrike">
              <a:solidFill>
                <a:srgbClr val="000000"/>
              </a:solidFill>
              <a:latin typeface="Times New Roman"/>
              <a:cs typeface="Times New Roman"/>
            </a:rPr>
            <a:t>EDUCATI ON WORKS (W&amp;S),</a:t>
          </a:r>
        </a:p>
        <a:p>
          <a:pPr algn="ctr" rtl="1">
            <a:defRPr sz="1000"/>
          </a:pPr>
          <a:r>
            <a:rPr lang="en-US" sz="1000" b="1" i="0" strike="noStrike">
              <a:solidFill>
                <a:srgbClr val="000000"/>
              </a:solidFill>
              <a:latin typeface="Times New Roman"/>
              <a:cs typeface="Times New Roman"/>
            </a:rPr>
            <a:t>HYDERABAD.</a:t>
          </a:r>
        </a:p>
      </xdr:txBody>
    </xdr:sp>
    <xdr:clientData/>
  </xdr:twoCellAnchor>
  <xdr:twoCellAnchor>
    <xdr:from>
      <xdr:col>9</xdr:col>
      <xdr:colOff>266700</xdr:colOff>
      <xdr:row>195</xdr:row>
      <xdr:rowOff>0</xdr:rowOff>
    </xdr:from>
    <xdr:to>
      <xdr:col>9</xdr:col>
      <xdr:colOff>600075</xdr:colOff>
      <xdr:row>195</xdr:row>
      <xdr:rowOff>0</xdr:rowOff>
    </xdr:to>
    <xdr:sp macro="" textlink="">
      <xdr:nvSpPr>
        <xdr:cNvPr id="55" name="Rectangle 2"/>
        <xdr:cNvSpPr>
          <a:spLocks noChangeArrowheads="1"/>
        </xdr:cNvSpPr>
      </xdr:nvSpPr>
      <xdr:spPr bwMode="auto">
        <a:xfrm>
          <a:off x="4362450" y="26974800"/>
          <a:ext cx="333375"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DEPUTY DISTRICT OFFICER,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CITY HYDERABAD..</a:t>
          </a:r>
        </a:p>
      </xdr:txBody>
    </xdr:sp>
    <xdr:clientData/>
  </xdr:twoCellAnchor>
  <xdr:twoCellAnchor>
    <xdr:from>
      <xdr:col>0</xdr:col>
      <xdr:colOff>114300</xdr:colOff>
      <xdr:row>195</xdr:row>
      <xdr:rowOff>0</xdr:rowOff>
    </xdr:from>
    <xdr:to>
      <xdr:col>9</xdr:col>
      <xdr:colOff>266700</xdr:colOff>
      <xdr:row>195</xdr:row>
      <xdr:rowOff>0</xdr:rowOff>
    </xdr:to>
    <xdr:sp macro="" textlink="">
      <xdr:nvSpPr>
        <xdr:cNvPr id="56" name="Rectangle 3"/>
        <xdr:cNvSpPr>
          <a:spLocks noChangeArrowheads="1"/>
        </xdr:cNvSpPr>
      </xdr:nvSpPr>
      <xdr:spPr bwMode="auto">
        <a:xfrm>
          <a:off x="114300" y="26974800"/>
          <a:ext cx="424815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HYDERABAD CITY.</a:t>
          </a:r>
        </a:p>
      </xdr:txBody>
    </xdr:sp>
    <xdr:clientData/>
  </xdr:twoCellAnchor>
  <xdr:twoCellAnchor>
    <xdr:from>
      <xdr:col>0</xdr:col>
      <xdr:colOff>0</xdr:colOff>
      <xdr:row>199</xdr:row>
      <xdr:rowOff>0</xdr:rowOff>
    </xdr:from>
    <xdr:to>
      <xdr:col>1</xdr:col>
      <xdr:colOff>495301</xdr:colOff>
      <xdr:row>200</xdr:row>
      <xdr:rowOff>28574</xdr:rowOff>
    </xdr:to>
    <xdr:sp macro="" textlink="">
      <xdr:nvSpPr>
        <xdr:cNvPr id="57" name="Rectangle 6"/>
        <xdr:cNvSpPr>
          <a:spLocks noChangeArrowheads="1"/>
        </xdr:cNvSpPr>
      </xdr:nvSpPr>
      <xdr:spPr bwMode="auto">
        <a:xfrm>
          <a:off x="0" y="47977425"/>
          <a:ext cx="800101" cy="266699"/>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T.A.Zaidi</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7</xdr:col>
      <xdr:colOff>142875</xdr:colOff>
      <xdr:row>34</xdr:row>
      <xdr:rowOff>0</xdr:rowOff>
    </xdr:from>
    <xdr:to>
      <xdr:col>10</xdr:col>
      <xdr:colOff>85725</xdr:colOff>
      <xdr:row>35</xdr:row>
      <xdr:rowOff>161925</xdr:rowOff>
    </xdr:to>
    <xdr:sp macro="" textlink="">
      <xdr:nvSpPr>
        <xdr:cNvPr id="3" name="Up Arrow 2"/>
        <xdr:cNvSpPr/>
      </xdr:nvSpPr>
      <xdr:spPr>
        <a:xfrm>
          <a:off x="1743075" y="8477250"/>
          <a:ext cx="628650" cy="523875"/>
        </a:xfrm>
        <a:prstGeom prst="upArrow">
          <a:avLst/>
        </a:prstGeom>
      </xdr:spPr>
      <xdr:style>
        <a:lnRef idx="2">
          <a:schemeClr val="accent6">
            <a:shade val="50000"/>
          </a:schemeClr>
        </a:lnRef>
        <a:fillRef idx="1">
          <a:schemeClr val="accent6"/>
        </a:fillRef>
        <a:effectRef idx="0">
          <a:schemeClr val="accent6"/>
        </a:effectRef>
        <a:fontRef idx="minor">
          <a:schemeClr val="lt1"/>
        </a:fontRef>
      </xdr:style>
      <xdr:txBody>
        <a:bodyPr rtlCol="0" anchor="ctr"/>
        <a:lstStyle/>
        <a:p>
          <a:pPr algn="ctr"/>
          <a:endParaRPr lang="en-US" sz="1100"/>
        </a:p>
      </xdr:txBody>
    </xdr:sp>
    <xdr:clientData/>
  </xdr:twoCellAnchor>
  <xdr:twoCellAnchor>
    <xdr:from>
      <xdr:col>38</xdr:col>
      <xdr:colOff>95251</xdr:colOff>
      <xdr:row>35</xdr:row>
      <xdr:rowOff>0</xdr:rowOff>
    </xdr:from>
    <xdr:to>
      <xdr:col>48</xdr:col>
      <xdr:colOff>95251</xdr:colOff>
      <xdr:row>37</xdr:row>
      <xdr:rowOff>66675</xdr:rowOff>
    </xdr:to>
    <xdr:sp macro="" textlink="">
      <xdr:nvSpPr>
        <xdr:cNvPr id="4" name="Rectangle 5"/>
        <xdr:cNvSpPr>
          <a:spLocks noChangeArrowheads="1"/>
        </xdr:cNvSpPr>
      </xdr:nvSpPr>
      <xdr:spPr bwMode="auto">
        <a:xfrm>
          <a:off x="8782051" y="8210550"/>
          <a:ext cx="2286000" cy="55245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pitchFamily="18" charset="0"/>
              <a:cs typeface="Times New Roman" pitchFamily="18" charset="0"/>
            </a:rPr>
            <a:t>ASSISTANT ENGINEER</a:t>
          </a:r>
          <a:endParaRPr lang="en-US" sz="1000" b="0" i="0" strike="noStrike">
            <a:solidFill>
              <a:srgbClr val="000000"/>
            </a:solidFill>
            <a:latin typeface="Times New Roman" pitchFamily="18" charset="0"/>
            <a:cs typeface="Times New Roman" pitchFamily="18" charset="0"/>
          </a:endParaRPr>
        </a:p>
        <a:p>
          <a:pPr algn="ctr" rtl="1">
            <a:defRPr sz="1000"/>
          </a:pPr>
          <a:r>
            <a:rPr lang="en-US" sz="1000" b="0" i="0" strike="noStrike">
              <a:solidFill>
                <a:srgbClr val="000000"/>
              </a:solidFill>
              <a:latin typeface="Times New Roman" pitchFamily="18" charset="0"/>
              <a:cs typeface="Times New Roman" pitchFamily="18" charset="0"/>
            </a:rPr>
            <a:t>EDUCATION WORKS SUB-DIVISION</a:t>
          </a:r>
        </a:p>
        <a:p>
          <a:pPr algn="ctr" rtl="1">
            <a:defRPr sz="1000"/>
          </a:pPr>
          <a:r>
            <a:rPr lang="en-US" sz="1000" b="0" i="0">
              <a:latin typeface="Times New Roman" pitchFamily="18" charset="0"/>
              <a:ea typeface="+mn-ea"/>
              <a:cs typeface="Times New Roman" pitchFamily="18" charset="0"/>
            </a:rPr>
            <a:t>TALUKA QASIMABAD</a:t>
          </a:r>
          <a:r>
            <a:rPr lang="en-US" sz="1000" b="1" i="0" strike="noStrike">
              <a:solidFill>
                <a:srgbClr val="000000"/>
              </a:solidFill>
              <a:latin typeface="Times New Roman" pitchFamily="18" charset="0"/>
              <a:cs typeface="Times New Roman" pitchFamily="18" charset="0"/>
            </a:rPr>
            <a:t>.</a:t>
          </a:r>
        </a:p>
      </xdr:txBody>
    </xdr:sp>
    <xdr:clientData/>
  </xdr:twoCellAnchor>
  <xdr:twoCellAnchor>
    <xdr:from>
      <xdr:col>0</xdr:col>
      <xdr:colOff>1</xdr:colOff>
      <xdr:row>36</xdr:row>
      <xdr:rowOff>57150</xdr:rowOff>
    </xdr:from>
    <xdr:to>
      <xdr:col>6</xdr:col>
      <xdr:colOff>133351</xdr:colOff>
      <xdr:row>37</xdr:row>
      <xdr:rowOff>9525</xdr:rowOff>
    </xdr:to>
    <xdr:sp macro="" textlink="">
      <xdr:nvSpPr>
        <xdr:cNvPr id="5" name="Rectangle 5"/>
        <xdr:cNvSpPr>
          <a:spLocks noChangeArrowheads="1"/>
        </xdr:cNvSpPr>
      </xdr:nvSpPr>
      <xdr:spPr bwMode="auto">
        <a:xfrm>
          <a:off x="1" y="8515350"/>
          <a:ext cx="1504950" cy="19050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pitchFamily="18" charset="0"/>
              <a:cs typeface="Times New Roman" pitchFamily="18" charset="0"/>
            </a:rPr>
            <a:t>ASSISTANT ENGINEER</a:t>
          </a:r>
          <a:endParaRPr lang="en-US" sz="1000" b="0" i="0" strike="noStrike">
            <a:solidFill>
              <a:srgbClr val="000000"/>
            </a:solidFill>
            <a:latin typeface="Times New Roman" pitchFamily="18" charset="0"/>
            <a:cs typeface="Times New Roman" pitchFamily="18"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285749</xdr:colOff>
      <xdr:row>312</xdr:row>
      <xdr:rowOff>0</xdr:rowOff>
    </xdr:from>
    <xdr:to>
      <xdr:col>10</xdr:col>
      <xdr:colOff>285749</xdr:colOff>
      <xdr:row>312</xdr:row>
      <xdr:rowOff>0</xdr:rowOff>
    </xdr:to>
    <xdr:sp macro="" textlink="">
      <xdr:nvSpPr>
        <xdr:cNvPr id="2" name="Rectangle 1"/>
        <xdr:cNvSpPr>
          <a:spLocks noChangeArrowheads="1"/>
        </xdr:cNvSpPr>
      </xdr:nvSpPr>
      <xdr:spPr bwMode="auto">
        <a:xfrm>
          <a:off x="4229099" y="7162800"/>
          <a:ext cx="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DISTRICT OFFICER,</a:t>
          </a:r>
        </a:p>
        <a:p>
          <a:pPr algn="ctr" rtl="1">
            <a:defRPr sz="1000"/>
          </a:pPr>
          <a:r>
            <a:rPr lang="en-US" sz="1000" b="1" i="0" strike="noStrike">
              <a:solidFill>
                <a:srgbClr val="000000"/>
              </a:solidFill>
              <a:latin typeface="Times New Roman"/>
              <a:cs typeface="Times New Roman"/>
            </a:rPr>
            <a:t>EDUCATI ON WORKS (W&amp;S),</a:t>
          </a:r>
        </a:p>
        <a:p>
          <a:pPr algn="ctr" rtl="1">
            <a:defRPr sz="1000"/>
          </a:pPr>
          <a:r>
            <a:rPr lang="en-US" sz="1000" b="1" i="0" strike="noStrike">
              <a:solidFill>
                <a:srgbClr val="000000"/>
              </a:solidFill>
              <a:latin typeface="Times New Roman"/>
              <a:cs typeface="Times New Roman"/>
            </a:rPr>
            <a:t>HYDERABAD.</a:t>
          </a:r>
        </a:p>
      </xdr:txBody>
    </xdr:sp>
    <xdr:clientData/>
  </xdr:twoCellAnchor>
  <xdr:twoCellAnchor>
    <xdr:from>
      <xdr:col>9</xdr:col>
      <xdr:colOff>266700</xdr:colOff>
      <xdr:row>312</xdr:row>
      <xdr:rowOff>0</xdr:rowOff>
    </xdr:from>
    <xdr:to>
      <xdr:col>9</xdr:col>
      <xdr:colOff>600075</xdr:colOff>
      <xdr:row>312</xdr:row>
      <xdr:rowOff>0</xdr:rowOff>
    </xdr:to>
    <xdr:sp macro="" textlink="">
      <xdr:nvSpPr>
        <xdr:cNvPr id="3" name="Rectangle 2"/>
        <xdr:cNvSpPr>
          <a:spLocks noChangeArrowheads="1"/>
        </xdr:cNvSpPr>
      </xdr:nvSpPr>
      <xdr:spPr bwMode="auto">
        <a:xfrm>
          <a:off x="3952875" y="7162800"/>
          <a:ext cx="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DEPUTY DISTRICT OFFICER,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CITY HYDERABAD..</a:t>
          </a:r>
        </a:p>
      </xdr:txBody>
    </xdr:sp>
    <xdr:clientData/>
  </xdr:twoCellAnchor>
  <xdr:twoCellAnchor>
    <xdr:from>
      <xdr:col>0</xdr:col>
      <xdr:colOff>114300</xdr:colOff>
      <xdr:row>312</xdr:row>
      <xdr:rowOff>0</xdr:rowOff>
    </xdr:from>
    <xdr:to>
      <xdr:col>9</xdr:col>
      <xdr:colOff>266700</xdr:colOff>
      <xdr:row>312</xdr:row>
      <xdr:rowOff>0</xdr:rowOff>
    </xdr:to>
    <xdr:sp macro="" textlink="">
      <xdr:nvSpPr>
        <xdr:cNvPr id="4" name="Rectangle 3"/>
        <xdr:cNvSpPr>
          <a:spLocks noChangeArrowheads="1"/>
        </xdr:cNvSpPr>
      </xdr:nvSpPr>
      <xdr:spPr bwMode="auto">
        <a:xfrm>
          <a:off x="114300" y="7162800"/>
          <a:ext cx="3838575"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HYDERABAD CITY.</a:t>
          </a:r>
        </a:p>
      </xdr:txBody>
    </xdr:sp>
    <xdr:clientData/>
  </xdr:twoCellAnchor>
  <xdr:twoCellAnchor>
    <xdr:from>
      <xdr:col>0</xdr:col>
      <xdr:colOff>104774</xdr:colOff>
      <xdr:row>316</xdr:row>
      <xdr:rowOff>152400</xdr:rowOff>
    </xdr:from>
    <xdr:to>
      <xdr:col>1</xdr:col>
      <xdr:colOff>895350</xdr:colOff>
      <xdr:row>317</xdr:row>
      <xdr:rowOff>180975</xdr:rowOff>
    </xdr:to>
    <xdr:sp macro="" textlink="">
      <xdr:nvSpPr>
        <xdr:cNvPr id="7" name="Rectangle 6"/>
        <xdr:cNvSpPr>
          <a:spLocks noChangeArrowheads="1"/>
        </xdr:cNvSpPr>
      </xdr:nvSpPr>
      <xdr:spPr bwMode="auto">
        <a:xfrm>
          <a:off x="104774" y="17964150"/>
          <a:ext cx="1038226" cy="257175"/>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T.A.Zaidi</a:t>
          </a:r>
        </a:p>
      </xdr:txBody>
    </xdr:sp>
    <xdr:clientData/>
  </xdr:twoCellAnchor>
  <xdr:twoCellAnchor>
    <xdr:from>
      <xdr:col>11</xdr:col>
      <xdr:colOff>28574</xdr:colOff>
      <xdr:row>312</xdr:row>
      <xdr:rowOff>0</xdr:rowOff>
    </xdr:from>
    <xdr:to>
      <xdr:col>12</xdr:col>
      <xdr:colOff>0</xdr:colOff>
      <xdr:row>312</xdr:row>
      <xdr:rowOff>0</xdr:rowOff>
    </xdr:to>
    <xdr:sp macro="" textlink="">
      <xdr:nvSpPr>
        <xdr:cNvPr id="8" name="Rectangle 1"/>
        <xdr:cNvSpPr>
          <a:spLocks noChangeArrowheads="1"/>
        </xdr:cNvSpPr>
      </xdr:nvSpPr>
      <xdr:spPr bwMode="auto">
        <a:xfrm>
          <a:off x="4257674" y="7162800"/>
          <a:ext cx="1419226"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DISTRICT OFFICER,</a:t>
          </a:r>
        </a:p>
        <a:p>
          <a:pPr algn="ctr" rtl="1">
            <a:defRPr sz="1000"/>
          </a:pPr>
          <a:r>
            <a:rPr lang="en-US" sz="1000" b="1" i="0" strike="noStrike">
              <a:solidFill>
                <a:srgbClr val="000000"/>
              </a:solidFill>
              <a:latin typeface="Times New Roman"/>
              <a:cs typeface="Times New Roman"/>
            </a:rPr>
            <a:t>EDUCATI ON WORKS (W&amp;S),</a:t>
          </a:r>
        </a:p>
        <a:p>
          <a:pPr algn="ctr" rtl="1">
            <a:defRPr sz="1000"/>
          </a:pPr>
          <a:r>
            <a:rPr lang="en-US" sz="1000" b="1" i="0" strike="noStrike">
              <a:solidFill>
                <a:srgbClr val="000000"/>
              </a:solidFill>
              <a:latin typeface="Times New Roman"/>
              <a:cs typeface="Times New Roman"/>
            </a:rPr>
            <a:t>HYDERABAD.</a:t>
          </a:r>
        </a:p>
      </xdr:txBody>
    </xdr:sp>
    <xdr:clientData/>
  </xdr:twoCellAnchor>
  <xdr:twoCellAnchor>
    <xdr:from>
      <xdr:col>9</xdr:col>
      <xdr:colOff>266700</xdr:colOff>
      <xdr:row>312</xdr:row>
      <xdr:rowOff>0</xdr:rowOff>
    </xdr:from>
    <xdr:to>
      <xdr:col>9</xdr:col>
      <xdr:colOff>600075</xdr:colOff>
      <xdr:row>312</xdr:row>
      <xdr:rowOff>0</xdr:rowOff>
    </xdr:to>
    <xdr:sp macro="" textlink="">
      <xdr:nvSpPr>
        <xdr:cNvPr id="9" name="Rectangle 2"/>
        <xdr:cNvSpPr>
          <a:spLocks noChangeArrowheads="1"/>
        </xdr:cNvSpPr>
      </xdr:nvSpPr>
      <xdr:spPr bwMode="auto">
        <a:xfrm>
          <a:off x="3952875" y="7162800"/>
          <a:ext cx="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DEPUTY DISTRICT OFFICER,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CITY HYDERABAD..</a:t>
          </a:r>
        </a:p>
      </xdr:txBody>
    </xdr:sp>
    <xdr:clientData/>
  </xdr:twoCellAnchor>
  <xdr:twoCellAnchor>
    <xdr:from>
      <xdr:col>0</xdr:col>
      <xdr:colOff>114300</xdr:colOff>
      <xdr:row>312</xdr:row>
      <xdr:rowOff>0</xdr:rowOff>
    </xdr:from>
    <xdr:to>
      <xdr:col>9</xdr:col>
      <xdr:colOff>266700</xdr:colOff>
      <xdr:row>312</xdr:row>
      <xdr:rowOff>0</xdr:rowOff>
    </xdr:to>
    <xdr:sp macro="" textlink="">
      <xdr:nvSpPr>
        <xdr:cNvPr id="10" name="Rectangle 3"/>
        <xdr:cNvSpPr>
          <a:spLocks noChangeArrowheads="1"/>
        </xdr:cNvSpPr>
      </xdr:nvSpPr>
      <xdr:spPr bwMode="auto">
        <a:xfrm>
          <a:off x="114300" y="7162800"/>
          <a:ext cx="3838575"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HYDERABAD CITY.</a:t>
          </a:r>
        </a:p>
      </xdr:txBody>
    </xdr:sp>
    <xdr:clientData/>
  </xdr:twoCellAnchor>
  <xdr:twoCellAnchor>
    <xdr:from>
      <xdr:col>10</xdr:col>
      <xdr:colOff>285749</xdr:colOff>
      <xdr:row>312</xdr:row>
      <xdr:rowOff>0</xdr:rowOff>
    </xdr:from>
    <xdr:to>
      <xdr:col>10</xdr:col>
      <xdr:colOff>285749</xdr:colOff>
      <xdr:row>312</xdr:row>
      <xdr:rowOff>0</xdr:rowOff>
    </xdr:to>
    <xdr:sp macro="" textlink="">
      <xdr:nvSpPr>
        <xdr:cNvPr id="11" name="Rectangle 10"/>
        <xdr:cNvSpPr>
          <a:spLocks noChangeArrowheads="1"/>
        </xdr:cNvSpPr>
      </xdr:nvSpPr>
      <xdr:spPr bwMode="auto">
        <a:xfrm>
          <a:off x="4886324" y="29365575"/>
          <a:ext cx="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DISTRICT OFFICER,</a:t>
          </a:r>
        </a:p>
        <a:p>
          <a:pPr algn="ctr" rtl="1">
            <a:defRPr sz="1000"/>
          </a:pPr>
          <a:r>
            <a:rPr lang="en-US" sz="1000" b="1" i="0" strike="noStrike">
              <a:solidFill>
                <a:srgbClr val="000000"/>
              </a:solidFill>
              <a:latin typeface="Times New Roman"/>
              <a:cs typeface="Times New Roman"/>
            </a:rPr>
            <a:t>EDUCATI ON WORKS (W&amp;S),</a:t>
          </a:r>
        </a:p>
        <a:p>
          <a:pPr algn="ctr" rtl="1">
            <a:defRPr sz="1000"/>
          </a:pPr>
          <a:r>
            <a:rPr lang="en-US" sz="1000" b="1" i="0" strike="noStrike">
              <a:solidFill>
                <a:srgbClr val="000000"/>
              </a:solidFill>
              <a:latin typeface="Times New Roman"/>
              <a:cs typeface="Times New Roman"/>
            </a:rPr>
            <a:t>HYDERABAD.</a:t>
          </a:r>
        </a:p>
      </xdr:txBody>
    </xdr:sp>
    <xdr:clientData/>
  </xdr:twoCellAnchor>
  <xdr:twoCellAnchor>
    <xdr:from>
      <xdr:col>9</xdr:col>
      <xdr:colOff>266700</xdr:colOff>
      <xdr:row>312</xdr:row>
      <xdr:rowOff>0</xdr:rowOff>
    </xdr:from>
    <xdr:to>
      <xdr:col>9</xdr:col>
      <xdr:colOff>600075</xdr:colOff>
      <xdr:row>312</xdr:row>
      <xdr:rowOff>0</xdr:rowOff>
    </xdr:to>
    <xdr:sp macro="" textlink="">
      <xdr:nvSpPr>
        <xdr:cNvPr id="12" name="Rectangle 11"/>
        <xdr:cNvSpPr>
          <a:spLocks noChangeArrowheads="1"/>
        </xdr:cNvSpPr>
      </xdr:nvSpPr>
      <xdr:spPr bwMode="auto">
        <a:xfrm>
          <a:off x="4314825" y="29365575"/>
          <a:ext cx="333375"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DEPUTY DISTRICT OFFICER,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CITY HYDERABAD..</a:t>
          </a:r>
        </a:p>
      </xdr:txBody>
    </xdr:sp>
    <xdr:clientData/>
  </xdr:twoCellAnchor>
  <xdr:twoCellAnchor>
    <xdr:from>
      <xdr:col>0</xdr:col>
      <xdr:colOff>114300</xdr:colOff>
      <xdr:row>312</xdr:row>
      <xdr:rowOff>0</xdr:rowOff>
    </xdr:from>
    <xdr:to>
      <xdr:col>9</xdr:col>
      <xdr:colOff>266700</xdr:colOff>
      <xdr:row>312</xdr:row>
      <xdr:rowOff>0</xdr:rowOff>
    </xdr:to>
    <xdr:sp macro="" textlink="">
      <xdr:nvSpPr>
        <xdr:cNvPr id="13" name="Rectangle 12"/>
        <xdr:cNvSpPr>
          <a:spLocks noChangeArrowheads="1"/>
        </xdr:cNvSpPr>
      </xdr:nvSpPr>
      <xdr:spPr bwMode="auto">
        <a:xfrm>
          <a:off x="114300" y="29365575"/>
          <a:ext cx="4200525"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HYDERABAD CITY.</a:t>
          </a:r>
        </a:p>
      </xdr:txBody>
    </xdr:sp>
    <xdr:clientData/>
  </xdr:twoCellAnchor>
  <xdr:twoCellAnchor>
    <xdr:from>
      <xdr:col>9</xdr:col>
      <xdr:colOff>466725</xdr:colOff>
      <xdr:row>312</xdr:row>
      <xdr:rowOff>0</xdr:rowOff>
    </xdr:from>
    <xdr:to>
      <xdr:col>12</xdr:col>
      <xdr:colOff>0</xdr:colOff>
      <xdr:row>312</xdr:row>
      <xdr:rowOff>0</xdr:rowOff>
    </xdr:to>
    <xdr:sp macro="" textlink="">
      <xdr:nvSpPr>
        <xdr:cNvPr id="14" name="Rectangle 13"/>
        <xdr:cNvSpPr>
          <a:spLocks noChangeArrowheads="1"/>
        </xdr:cNvSpPr>
      </xdr:nvSpPr>
      <xdr:spPr bwMode="auto">
        <a:xfrm>
          <a:off x="4514850" y="29365575"/>
          <a:ext cx="100965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DISTRICT OFFICER,</a:t>
          </a:r>
        </a:p>
        <a:p>
          <a:pPr algn="ctr" rtl="1">
            <a:defRPr sz="1000"/>
          </a:pPr>
          <a:r>
            <a:rPr lang="en-US" sz="1000" b="1" i="0" strike="noStrike">
              <a:solidFill>
                <a:srgbClr val="000000"/>
              </a:solidFill>
              <a:latin typeface="Times New Roman"/>
              <a:cs typeface="Times New Roman"/>
            </a:rPr>
            <a:t>EDUCATI ON WORKS (W&amp;S),</a:t>
          </a:r>
        </a:p>
        <a:p>
          <a:pPr algn="ctr" rtl="1">
            <a:defRPr sz="1000"/>
          </a:pPr>
          <a:r>
            <a:rPr lang="en-US" sz="1000" b="1" i="0" strike="noStrike">
              <a:solidFill>
                <a:srgbClr val="000000"/>
              </a:solidFill>
              <a:latin typeface="Times New Roman"/>
              <a:cs typeface="Times New Roman"/>
            </a:rPr>
            <a:t>HYDERABAD.</a:t>
          </a:r>
        </a:p>
      </xdr:txBody>
    </xdr:sp>
    <xdr:clientData/>
  </xdr:twoCellAnchor>
  <xdr:twoCellAnchor>
    <xdr:from>
      <xdr:col>2</xdr:col>
      <xdr:colOff>95250</xdr:colOff>
      <xdr:row>312</xdr:row>
      <xdr:rowOff>0</xdr:rowOff>
    </xdr:from>
    <xdr:to>
      <xdr:col>9</xdr:col>
      <xdr:colOff>95250</xdr:colOff>
      <xdr:row>312</xdr:row>
      <xdr:rowOff>0</xdr:rowOff>
    </xdr:to>
    <xdr:sp macro="" textlink="">
      <xdr:nvSpPr>
        <xdr:cNvPr id="15" name="Rectangle 14"/>
        <xdr:cNvSpPr>
          <a:spLocks noChangeArrowheads="1"/>
        </xdr:cNvSpPr>
      </xdr:nvSpPr>
      <xdr:spPr bwMode="auto">
        <a:xfrm>
          <a:off x="1781175" y="29365575"/>
          <a:ext cx="236220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DEPUTY DISTRICT OFFICER,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CITY HYDERABAD.</a:t>
          </a:r>
        </a:p>
      </xdr:txBody>
    </xdr:sp>
    <xdr:clientData/>
  </xdr:twoCellAnchor>
  <xdr:twoCellAnchor>
    <xdr:from>
      <xdr:col>0</xdr:col>
      <xdr:colOff>0</xdr:colOff>
      <xdr:row>312</xdr:row>
      <xdr:rowOff>0</xdr:rowOff>
    </xdr:from>
    <xdr:to>
      <xdr:col>1</xdr:col>
      <xdr:colOff>1409700</xdr:colOff>
      <xdr:row>312</xdr:row>
      <xdr:rowOff>0</xdr:rowOff>
    </xdr:to>
    <xdr:sp macro="" textlink="">
      <xdr:nvSpPr>
        <xdr:cNvPr id="16" name="Rectangle 15"/>
        <xdr:cNvSpPr>
          <a:spLocks noChangeArrowheads="1"/>
        </xdr:cNvSpPr>
      </xdr:nvSpPr>
      <xdr:spPr bwMode="auto">
        <a:xfrm>
          <a:off x="0" y="29365575"/>
          <a:ext cx="1685925"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CITY HYDERABAD..</a:t>
          </a:r>
        </a:p>
      </xdr:txBody>
    </xdr:sp>
    <xdr:clientData/>
  </xdr:twoCellAnchor>
  <xdr:twoCellAnchor>
    <xdr:from>
      <xdr:col>10</xdr:col>
      <xdr:colOff>285749</xdr:colOff>
      <xdr:row>312</xdr:row>
      <xdr:rowOff>0</xdr:rowOff>
    </xdr:from>
    <xdr:to>
      <xdr:col>10</xdr:col>
      <xdr:colOff>285749</xdr:colOff>
      <xdr:row>312</xdr:row>
      <xdr:rowOff>0</xdr:rowOff>
    </xdr:to>
    <xdr:sp macro="" textlink="">
      <xdr:nvSpPr>
        <xdr:cNvPr id="17" name="Rectangle 1"/>
        <xdr:cNvSpPr>
          <a:spLocks noChangeArrowheads="1"/>
        </xdr:cNvSpPr>
      </xdr:nvSpPr>
      <xdr:spPr bwMode="auto">
        <a:xfrm>
          <a:off x="4886324" y="29365575"/>
          <a:ext cx="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DISTRICT OFFICER,</a:t>
          </a:r>
        </a:p>
        <a:p>
          <a:pPr algn="ctr" rtl="1">
            <a:defRPr sz="1000"/>
          </a:pPr>
          <a:r>
            <a:rPr lang="en-US" sz="1000" b="1" i="0" strike="noStrike">
              <a:solidFill>
                <a:srgbClr val="000000"/>
              </a:solidFill>
              <a:latin typeface="Times New Roman"/>
              <a:cs typeface="Times New Roman"/>
            </a:rPr>
            <a:t>EDUCATI ON WORKS (W&amp;S),</a:t>
          </a:r>
        </a:p>
        <a:p>
          <a:pPr algn="ctr" rtl="1">
            <a:defRPr sz="1000"/>
          </a:pPr>
          <a:r>
            <a:rPr lang="en-US" sz="1000" b="1" i="0" strike="noStrike">
              <a:solidFill>
                <a:srgbClr val="000000"/>
              </a:solidFill>
              <a:latin typeface="Times New Roman"/>
              <a:cs typeface="Times New Roman"/>
            </a:rPr>
            <a:t>HYDERABAD.</a:t>
          </a:r>
        </a:p>
      </xdr:txBody>
    </xdr:sp>
    <xdr:clientData/>
  </xdr:twoCellAnchor>
  <xdr:twoCellAnchor>
    <xdr:from>
      <xdr:col>9</xdr:col>
      <xdr:colOff>266700</xdr:colOff>
      <xdr:row>312</xdr:row>
      <xdr:rowOff>0</xdr:rowOff>
    </xdr:from>
    <xdr:to>
      <xdr:col>9</xdr:col>
      <xdr:colOff>600075</xdr:colOff>
      <xdr:row>312</xdr:row>
      <xdr:rowOff>0</xdr:rowOff>
    </xdr:to>
    <xdr:sp macro="" textlink="">
      <xdr:nvSpPr>
        <xdr:cNvPr id="18" name="Rectangle 2"/>
        <xdr:cNvSpPr>
          <a:spLocks noChangeArrowheads="1"/>
        </xdr:cNvSpPr>
      </xdr:nvSpPr>
      <xdr:spPr bwMode="auto">
        <a:xfrm>
          <a:off x="4314825" y="29365575"/>
          <a:ext cx="333375"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DEPUTY DISTRICT OFFICER,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CITY HYDERABAD..</a:t>
          </a:r>
        </a:p>
      </xdr:txBody>
    </xdr:sp>
    <xdr:clientData/>
  </xdr:twoCellAnchor>
  <xdr:twoCellAnchor>
    <xdr:from>
      <xdr:col>0</xdr:col>
      <xdr:colOff>114300</xdr:colOff>
      <xdr:row>312</xdr:row>
      <xdr:rowOff>0</xdr:rowOff>
    </xdr:from>
    <xdr:to>
      <xdr:col>9</xdr:col>
      <xdr:colOff>266700</xdr:colOff>
      <xdr:row>312</xdr:row>
      <xdr:rowOff>0</xdr:rowOff>
    </xdr:to>
    <xdr:sp macro="" textlink="">
      <xdr:nvSpPr>
        <xdr:cNvPr id="19" name="Rectangle 3"/>
        <xdr:cNvSpPr>
          <a:spLocks noChangeArrowheads="1"/>
        </xdr:cNvSpPr>
      </xdr:nvSpPr>
      <xdr:spPr bwMode="auto">
        <a:xfrm>
          <a:off x="114300" y="29365575"/>
          <a:ext cx="4200525"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HYDERABAD CITY.</a:t>
          </a:r>
        </a:p>
      </xdr:txBody>
    </xdr:sp>
    <xdr:clientData/>
  </xdr:twoCellAnchor>
  <xdr:twoCellAnchor>
    <xdr:from>
      <xdr:col>0</xdr:col>
      <xdr:colOff>0</xdr:colOff>
      <xdr:row>312</xdr:row>
      <xdr:rowOff>0</xdr:rowOff>
    </xdr:from>
    <xdr:to>
      <xdr:col>1</xdr:col>
      <xdr:colOff>1409700</xdr:colOff>
      <xdr:row>312</xdr:row>
      <xdr:rowOff>0</xdr:rowOff>
    </xdr:to>
    <xdr:sp macro="" textlink="">
      <xdr:nvSpPr>
        <xdr:cNvPr id="20" name="Rectangle 6"/>
        <xdr:cNvSpPr>
          <a:spLocks noChangeArrowheads="1"/>
        </xdr:cNvSpPr>
      </xdr:nvSpPr>
      <xdr:spPr bwMode="auto">
        <a:xfrm>
          <a:off x="0" y="29365575"/>
          <a:ext cx="1685925"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CITY HYDERABAD..</a:t>
          </a:r>
        </a:p>
      </xdr:txBody>
    </xdr:sp>
    <xdr:clientData/>
  </xdr:twoCellAnchor>
  <xdr:twoCellAnchor>
    <xdr:from>
      <xdr:col>10</xdr:col>
      <xdr:colOff>285749</xdr:colOff>
      <xdr:row>313</xdr:row>
      <xdr:rowOff>0</xdr:rowOff>
    </xdr:from>
    <xdr:to>
      <xdr:col>10</xdr:col>
      <xdr:colOff>285749</xdr:colOff>
      <xdr:row>313</xdr:row>
      <xdr:rowOff>0</xdr:rowOff>
    </xdr:to>
    <xdr:sp macro="" textlink="">
      <xdr:nvSpPr>
        <xdr:cNvPr id="21" name="Rectangle 1"/>
        <xdr:cNvSpPr>
          <a:spLocks noChangeArrowheads="1"/>
        </xdr:cNvSpPr>
      </xdr:nvSpPr>
      <xdr:spPr bwMode="auto">
        <a:xfrm>
          <a:off x="4886324" y="29603700"/>
          <a:ext cx="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DISTRICT OFFICER,</a:t>
          </a:r>
        </a:p>
        <a:p>
          <a:pPr algn="ctr" rtl="1">
            <a:defRPr sz="1000"/>
          </a:pPr>
          <a:r>
            <a:rPr lang="en-US" sz="1000" b="1" i="0" strike="noStrike">
              <a:solidFill>
                <a:srgbClr val="000000"/>
              </a:solidFill>
              <a:latin typeface="Times New Roman"/>
              <a:cs typeface="Times New Roman"/>
            </a:rPr>
            <a:t>EDUCATI ON WORKS (W&amp;S),</a:t>
          </a:r>
        </a:p>
        <a:p>
          <a:pPr algn="ctr" rtl="1">
            <a:defRPr sz="1000"/>
          </a:pPr>
          <a:r>
            <a:rPr lang="en-US" sz="1000" b="1" i="0" strike="noStrike">
              <a:solidFill>
                <a:srgbClr val="000000"/>
              </a:solidFill>
              <a:latin typeface="Times New Roman"/>
              <a:cs typeface="Times New Roman"/>
            </a:rPr>
            <a:t>HYDERABAD.</a:t>
          </a:r>
        </a:p>
      </xdr:txBody>
    </xdr:sp>
    <xdr:clientData/>
  </xdr:twoCellAnchor>
  <xdr:twoCellAnchor>
    <xdr:from>
      <xdr:col>9</xdr:col>
      <xdr:colOff>266700</xdr:colOff>
      <xdr:row>313</xdr:row>
      <xdr:rowOff>0</xdr:rowOff>
    </xdr:from>
    <xdr:to>
      <xdr:col>9</xdr:col>
      <xdr:colOff>600075</xdr:colOff>
      <xdr:row>313</xdr:row>
      <xdr:rowOff>0</xdr:rowOff>
    </xdr:to>
    <xdr:sp macro="" textlink="">
      <xdr:nvSpPr>
        <xdr:cNvPr id="22" name="Rectangle 2"/>
        <xdr:cNvSpPr>
          <a:spLocks noChangeArrowheads="1"/>
        </xdr:cNvSpPr>
      </xdr:nvSpPr>
      <xdr:spPr bwMode="auto">
        <a:xfrm>
          <a:off x="4314825" y="29603700"/>
          <a:ext cx="333375"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DEPUTY DISTRICT OFFICER,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CITY HYDERABAD..</a:t>
          </a:r>
        </a:p>
      </xdr:txBody>
    </xdr:sp>
    <xdr:clientData/>
  </xdr:twoCellAnchor>
  <xdr:twoCellAnchor>
    <xdr:from>
      <xdr:col>0</xdr:col>
      <xdr:colOff>114300</xdr:colOff>
      <xdr:row>313</xdr:row>
      <xdr:rowOff>0</xdr:rowOff>
    </xdr:from>
    <xdr:to>
      <xdr:col>9</xdr:col>
      <xdr:colOff>266700</xdr:colOff>
      <xdr:row>313</xdr:row>
      <xdr:rowOff>0</xdr:rowOff>
    </xdr:to>
    <xdr:sp macro="" textlink="">
      <xdr:nvSpPr>
        <xdr:cNvPr id="23" name="Rectangle 3"/>
        <xdr:cNvSpPr>
          <a:spLocks noChangeArrowheads="1"/>
        </xdr:cNvSpPr>
      </xdr:nvSpPr>
      <xdr:spPr bwMode="auto">
        <a:xfrm>
          <a:off x="114300" y="29603700"/>
          <a:ext cx="4200525"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HYDERABAD CITY.</a:t>
          </a:r>
        </a:p>
      </xdr:txBody>
    </xdr:sp>
    <xdr:clientData/>
  </xdr:twoCellAnchor>
  <xdr:twoCellAnchor>
    <xdr:from>
      <xdr:col>3</xdr:col>
      <xdr:colOff>257176</xdr:colOff>
      <xdr:row>312</xdr:row>
      <xdr:rowOff>180975</xdr:rowOff>
    </xdr:from>
    <xdr:to>
      <xdr:col>8</xdr:col>
      <xdr:colOff>219076</xdr:colOff>
      <xdr:row>315</xdr:row>
      <xdr:rowOff>19050</xdr:rowOff>
    </xdr:to>
    <xdr:sp macro="" textlink="">
      <xdr:nvSpPr>
        <xdr:cNvPr id="24" name="Rectangle 5"/>
        <xdr:cNvSpPr>
          <a:spLocks noChangeArrowheads="1"/>
        </xdr:cNvSpPr>
      </xdr:nvSpPr>
      <xdr:spPr bwMode="auto">
        <a:xfrm>
          <a:off x="2905126" y="17002125"/>
          <a:ext cx="2095500" cy="55245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pitchFamily="18" charset="0"/>
              <a:cs typeface="Times New Roman" pitchFamily="18" charset="0"/>
            </a:rPr>
            <a:t>ASSISTANT ENGINEER</a:t>
          </a:r>
          <a:endParaRPr lang="en-US" sz="1000" b="0" i="0" strike="noStrike">
            <a:solidFill>
              <a:srgbClr val="000000"/>
            </a:solidFill>
            <a:latin typeface="Times New Roman" pitchFamily="18" charset="0"/>
            <a:cs typeface="Times New Roman" pitchFamily="18" charset="0"/>
          </a:endParaRPr>
        </a:p>
        <a:p>
          <a:pPr algn="ctr" rtl="1">
            <a:defRPr sz="1000"/>
          </a:pPr>
          <a:r>
            <a:rPr lang="en-US" sz="1000" b="1" i="0" strike="noStrike">
              <a:solidFill>
                <a:srgbClr val="000000"/>
              </a:solidFill>
              <a:latin typeface="Times New Roman" pitchFamily="18" charset="0"/>
              <a:cs typeface="Times New Roman" pitchFamily="18" charset="0"/>
            </a:rPr>
            <a:t>EDUCATION WORKS SUB-DIV:</a:t>
          </a:r>
        </a:p>
        <a:p>
          <a:pPr algn="ctr" rtl="1">
            <a:defRPr sz="1000"/>
          </a:pPr>
          <a:r>
            <a:rPr lang="en-US" sz="1000" b="1" i="0">
              <a:latin typeface="Times New Roman" pitchFamily="18" charset="0"/>
              <a:ea typeface="+mn-ea"/>
              <a:cs typeface="Times New Roman" pitchFamily="18" charset="0"/>
            </a:rPr>
            <a:t>TALUKA QASIMABAD</a:t>
          </a:r>
          <a:r>
            <a:rPr lang="en-US" sz="1000" b="1" i="0" strike="noStrike">
              <a:solidFill>
                <a:srgbClr val="000000"/>
              </a:solidFill>
              <a:latin typeface="Times New Roman" pitchFamily="18" charset="0"/>
              <a:cs typeface="Times New Roman" pitchFamily="18" charset="0"/>
            </a:rPr>
            <a:t>.</a:t>
          </a:r>
        </a:p>
      </xdr:txBody>
    </xdr:sp>
    <xdr:clientData/>
  </xdr:twoCellAnchor>
  <xdr:twoCellAnchor>
    <xdr:from>
      <xdr:col>0</xdr:col>
      <xdr:colOff>28575</xdr:colOff>
      <xdr:row>312</xdr:row>
      <xdr:rowOff>95250</xdr:rowOff>
    </xdr:from>
    <xdr:to>
      <xdr:col>2</xdr:col>
      <xdr:colOff>304800</xdr:colOff>
      <xdr:row>314</xdr:row>
      <xdr:rowOff>219075</xdr:rowOff>
    </xdr:to>
    <xdr:sp macro="" textlink="">
      <xdr:nvSpPr>
        <xdr:cNvPr id="25" name="Rectangle 6"/>
        <xdr:cNvSpPr>
          <a:spLocks noChangeArrowheads="1"/>
        </xdr:cNvSpPr>
      </xdr:nvSpPr>
      <xdr:spPr bwMode="auto">
        <a:xfrm>
          <a:off x="28575" y="16916400"/>
          <a:ext cx="2171700" cy="600075"/>
        </a:xfrm>
        <a:prstGeom prst="rect">
          <a:avLst/>
        </a:prstGeom>
        <a:solidFill>
          <a:srgbClr val="FFFFFF"/>
        </a:solidFill>
        <a:ln w="9525">
          <a:noFill/>
          <a:miter lim="800000"/>
          <a:headEnd/>
          <a:tailEnd/>
        </a:ln>
      </xdr:spPr>
      <xdr:txBody>
        <a:bodyPr vertOverflow="clip" wrap="square" lIns="27432" tIns="22860" rIns="27432" bIns="0" anchor="ctr" upright="1"/>
        <a:lstStyle/>
        <a:p>
          <a:pPr algn="ctr" rtl="1">
            <a:defRPr sz="1000"/>
          </a:pPr>
          <a:r>
            <a:rPr lang="en-US" sz="1000" b="1" i="0" strike="noStrike">
              <a:solidFill>
                <a:srgbClr val="000000"/>
              </a:solidFill>
              <a:latin typeface="Times New Roman"/>
              <a:cs typeface="Times New Roman"/>
            </a:rPr>
            <a:t>SUB-ENGINEER </a:t>
          </a:r>
        </a:p>
        <a:p>
          <a:pPr algn="ctr" rtl="1">
            <a:defRPr sz="1000"/>
          </a:pPr>
          <a:r>
            <a:rPr lang="en-US" sz="1000" b="1" i="0" strike="noStrike">
              <a:solidFill>
                <a:srgbClr val="000000"/>
              </a:solidFill>
              <a:latin typeface="Times New Roman"/>
              <a:cs typeface="Times New Roman"/>
            </a:rPr>
            <a:t>EDUCATION WORKS SUB-DIV:</a:t>
          </a:r>
        </a:p>
        <a:p>
          <a:pPr algn="ctr" rtl="1">
            <a:defRPr sz="1000"/>
          </a:pPr>
          <a:r>
            <a:rPr lang="en-US" sz="1000" b="1" i="0" strike="noStrike">
              <a:solidFill>
                <a:srgbClr val="000000"/>
              </a:solidFill>
              <a:latin typeface="Times New Roman"/>
              <a:cs typeface="Times New Roman"/>
            </a:rPr>
            <a:t>TALUKA QASIMABAD.</a:t>
          </a:r>
        </a:p>
      </xdr:txBody>
    </xdr:sp>
    <xdr:clientData/>
  </xdr:twoCellAnchor>
  <xdr:twoCellAnchor>
    <xdr:from>
      <xdr:col>11</xdr:col>
      <xdr:colOff>28574</xdr:colOff>
      <xdr:row>313</xdr:row>
      <xdr:rowOff>0</xdr:rowOff>
    </xdr:from>
    <xdr:to>
      <xdr:col>12</xdr:col>
      <xdr:colOff>0</xdr:colOff>
      <xdr:row>313</xdr:row>
      <xdr:rowOff>0</xdr:rowOff>
    </xdr:to>
    <xdr:sp macro="" textlink="">
      <xdr:nvSpPr>
        <xdr:cNvPr id="27" name="Rectangle 1"/>
        <xdr:cNvSpPr>
          <a:spLocks noChangeArrowheads="1"/>
        </xdr:cNvSpPr>
      </xdr:nvSpPr>
      <xdr:spPr bwMode="auto">
        <a:xfrm>
          <a:off x="4914899" y="29603700"/>
          <a:ext cx="609601"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DISTRICT OFFICER,</a:t>
          </a:r>
        </a:p>
        <a:p>
          <a:pPr algn="ctr" rtl="1">
            <a:defRPr sz="1000"/>
          </a:pPr>
          <a:r>
            <a:rPr lang="en-US" sz="1000" b="1" i="0" strike="noStrike">
              <a:solidFill>
                <a:srgbClr val="000000"/>
              </a:solidFill>
              <a:latin typeface="Times New Roman"/>
              <a:cs typeface="Times New Roman"/>
            </a:rPr>
            <a:t>EDUCATI ON WORKS (W&amp;S),</a:t>
          </a:r>
        </a:p>
        <a:p>
          <a:pPr algn="ctr" rtl="1">
            <a:defRPr sz="1000"/>
          </a:pPr>
          <a:r>
            <a:rPr lang="en-US" sz="1000" b="1" i="0" strike="noStrike">
              <a:solidFill>
                <a:srgbClr val="000000"/>
              </a:solidFill>
              <a:latin typeface="Times New Roman"/>
              <a:cs typeface="Times New Roman"/>
            </a:rPr>
            <a:t>HYDERABAD.</a:t>
          </a:r>
        </a:p>
      </xdr:txBody>
    </xdr:sp>
    <xdr:clientData/>
  </xdr:twoCellAnchor>
  <xdr:twoCellAnchor>
    <xdr:from>
      <xdr:col>9</xdr:col>
      <xdr:colOff>266700</xdr:colOff>
      <xdr:row>313</xdr:row>
      <xdr:rowOff>0</xdr:rowOff>
    </xdr:from>
    <xdr:to>
      <xdr:col>9</xdr:col>
      <xdr:colOff>600075</xdr:colOff>
      <xdr:row>313</xdr:row>
      <xdr:rowOff>0</xdr:rowOff>
    </xdr:to>
    <xdr:sp macro="" textlink="">
      <xdr:nvSpPr>
        <xdr:cNvPr id="28" name="Rectangle 2"/>
        <xdr:cNvSpPr>
          <a:spLocks noChangeArrowheads="1"/>
        </xdr:cNvSpPr>
      </xdr:nvSpPr>
      <xdr:spPr bwMode="auto">
        <a:xfrm>
          <a:off x="4314825" y="29603700"/>
          <a:ext cx="333375"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DEPUTY DISTRICT OFFICER,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CITY HYDERABAD..</a:t>
          </a:r>
        </a:p>
      </xdr:txBody>
    </xdr:sp>
    <xdr:clientData/>
  </xdr:twoCellAnchor>
  <xdr:twoCellAnchor>
    <xdr:from>
      <xdr:col>0</xdr:col>
      <xdr:colOff>114300</xdr:colOff>
      <xdr:row>313</xdr:row>
      <xdr:rowOff>0</xdr:rowOff>
    </xdr:from>
    <xdr:to>
      <xdr:col>9</xdr:col>
      <xdr:colOff>266700</xdr:colOff>
      <xdr:row>313</xdr:row>
      <xdr:rowOff>0</xdr:rowOff>
    </xdr:to>
    <xdr:sp macro="" textlink="">
      <xdr:nvSpPr>
        <xdr:cNvPr id="29" name="Rectangle 3"/>
        <xdr:cNvSpPr>
          <a:spLocks noChangeArrowheads="1"/>
        </xdr:cNvSpPr>
      </xdr:nvSpPr>
      <xdr:spPr bwMode="auto">
        <a:xfrm>
          <a:off x="114300" y="29603700"/>
          <a:ext cx="4200525"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HYDERABAD CITY.</a:t>
          </a:r>
        </a:p>
      </xdr:txBody>
    </xdr:sp>
    <xdr:clientData/>
  </xdr:twoCellAnchor>
  <xdr:twoCellAnchor>
    <xdr:from>
      <xdr:col>10</xdr:col>
      <xdr:colOff>285749</xdr:colOff>
      <xdr:row>312</xdr:row>
      <xdr:rowOff>0</xdr:rowOff>
    </xdr:from>
    <xdr:to>
      <xdr:col>10</xdr:col>
      <xdr:colOff>285749</xdr:colOff>
      <xdr:row>312</xdr:row>
      <xdr:rowOff>0</xdr:rowOff>
    </xdr:to>
    <xdr:sp macro="" textlink="">
      <xdr:nvSpPr>
        <xdr:cNvPr id="30" name="Rectangle 1"/>
        <xdr:cNvSpPr>
          <a:spLocks noChangeArrowheads="1"/>
        </xdr:cNvSpPr>
      </xdr:nvSpPr>
      <xdr:spPr bwMode="auto">
        <a:xfrm>
          <a:off x="4886324" y="29365575"/>
          <a:ext cx="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DISTRICT OFFICER,</a:t>
          </a:r>
        </a:p>
        <a:p>
          <a:pPr algn="ctr" rtl="1">
            <a:defRPr sz="1000"/>
          </a:pPr>
          <a:r>
            <a:rPr lang="en-US" sz="1000" b="1" i="0" strike="noStrike">
              <a:solidFill>
                <a:srgbClr val="000000"/>
              </a:solidFill>
              <a:latin typeface="Times New Roman"/>
              <a:cs typeface="Times New Roman"/>
            </a:rPr>
            <a:t>EDUCATI ON WORKS (W&amp;S),</a:t>
          </a:r>
        </a:p>
        <a:p>
          <a:pPr algn="ctr" rtl="1">
            <a:defRPr sz="1000"/>
          </a:pPr>
          <a:r>
            <a:rPr lang="en-US" sz="1000" b="1" i="0" strike="noStrike">
              <a:solidFill>
                <a:srgbClr val="000000"/>
              </a:solidFill>
              <a:latin typeface="Times New Roman"/>
              <a:cs typeface="Times New Roman"/>
            </a:rPr>
            <a:t>HYDERABAD.</a:t>
          </a:r>
        </a:p>
      </xdr:txBody>
    </xdr:sp>
    <xdr:clientData/>
  </xdr:twoCellAnchor>
  <xdr:twoCellAnchor>
    <xdr:from>
      <xdr:col>9</xdr:col>
      <xdr:colOff>266700</xdr:colOff>
      <xdr:row>312</xdr:row>
      <xdr:rowOff>0</xdr:rowOff>
    </xdr:from>
    <xdr:to>
      <xdr:col>9</xdr:col>
      <xdr:colOff>600075</xdr:colOff>
      <xdr:row>312</xdr:row>
      <xdr:rowOff>0</xdr:rowOff>
    </xdr:to>
    <xdr:sp macro="" textlink="">
      <xdr:nvSpPr>
        <xdr:cNvPr id="31" name="Rectangle 2"/>
        <xdr:cNvSpPr>
          <a:spLocks noChangeArrowheads="1"/>
        </xdr:cNvSpPr>
      </xdr:nvSpPr>
      <xdr:spPr bwMode="auto">
        <a:xfrm>
          <a:off x="4314825" y="29365575"/>
          <a:ext cx="333375"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DEPUTY DISTRICT OFFICER,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CITY HYDERABAD..</a:t>
          </a:r>
        </a:p>
      </xdr:txBody>
    </xdr:sp>
    <xdr:clientData/>
  </xdr:twoCellAnchor>
  <xdr:twoCellAnchor>
    <xdr:from>
      <xdr:col>0</xdr:col>
      <xdr:colOff>114300</xdr:colOff>
      <xdr:row>312</xdr:row>
      <xdr:rowOff>0</xdr:rowOff>
    </xdr:from>
    <xdr:to>
      <xdr:col>9</xdr:col>
      <xdr:colOff>266700</xdr:colOff>
      <xdr:row>312</xdr:row>
      <xdr:rowOff>0</xdr:rowOff>
    </xdr:to>
    <xdr:sp macro="" textlink="">
      <xdr:nvSpPr>
        <xdr:cNvPr id="32" name="Rectangle 3"/>
        <xdr:cNvSpPr>
          <a:spLocks noChangeArrowheads="1"/>
        </xdr:cNvSpPr>
      </xdr:nvSpPr>
      <xdr:spPr bwMode="auto">
        <a:xfrm>
          <a:off x="114300" y="29365575"/>
          <a:ext cx="4200525"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HYDERABAD CITY.</a:t>
          </a:r>
        </a:p>
      </xdr:txBody>
    </xdr:sp>
    <xdr:clientData/>
  </xdr:twoCellAnchor>
  <xdr:twoCellAnchor>
    <xdr:from>
      <xdr:col>0</xdr:col>
      <xdr:colOff>114300</xdr:colOff>
      <xdr:row>232</xdr:row>
      <xdr:rowOff>0</xdr:rowOff>
    </xdr:from>
    <xdr:to>
      <xdr:col>9</xdr:col>
      <xdr:colOff>266700</xdr:colOff>
      <xdr:row>232</xdr:row>
      <xdr:rowOff>0</xdr:rowOff>
    </xdr:to>
    <xdr:sp macro="" textlink="">
      <xdr:nvSpPr>
        <xdr:cNvPr id="33" name="Rectangle 32"/>
        <xdr:cNvSpPr>
          <a:spLocks noChangeArrowheads="1"/>
        </xdr:cNvSpPr>
      </xdr:nvSpPr>
      <xdr:spPr bwMode="auto">
        <a:xfrm>
          <a:off x="114300" y="30241875"/>
          <a:ext cx="563880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HYDERABAD CITY.</a:t>
          </a:r>
        </a:p>
      </xdr:txBody>
    </xdr:sp>
    <xdr:clientData/>
  </xdr:twoCellAnchor>
  <xdr:twoCellAnchor>
    <xdr:from>
      <xdr:col>0</xdr:col>
      <xdr:colOff>9524</xdr:colOff>
      <xdr:row>236</xdr:row>
      <xdr:rowOff>152399</xdr:rowOff>
    </xdr:from>
    <xdr:to>
      <xdr:col>1</xdr:col>
      <xdr:colOff>638175</xdr:colOff>
      <xdr:row>237</xdr:row>
      <xdr:rowOff>190499</xdr:rowOff>
    </xdr:to>
    <xdr:sp macro="" textlink="">
      <xdr:nvSpPr>
        <xdr:cNvPr id="34" name="Rectangle 33"/>
        <xdr:cNvSpPr>
          <a:spLocks noChangeArrowheads="1"/>
        </xdr:cNvSpPr>
      </xdr:nvSpPr>
      <xdr:spPr bwMode="auto">
        <a:xfrm>
          <a:off x="9524" y="12715874"/>
          <a:ext cx="876301" cy="238125"/>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T.A.Zaidi</a:t>
          </a:r>
        </a:p>
      </xdr:txBody>
    </xdr:sp>
    <xdr:clientData/>
  </xdr:twoCellAnchor>
  <xdr:twoCellAnchor>
    <xdr:from>
      <xdr:col>0</xdr:col>
      <xdr:colOff>114300</xdr:colOff>
      <xdr:row>232</xdr:row>
      <xdr:rowOff>0</xdr:rowOff>
    </xdr:from>
    <xdr:to>
      <xdr:col>9</xdr:col>
      <xdr:colOff>266700</xdr:colOff>
      <xdr:row>232</xdr:row>
      <xdr:rowOff>0</xdr:rowOff>
    </xdr:to>
    <xdr:sp macro="" textlink="">
      <xdr:nvSpPr>
        <xdr:cNvPr id="35" name="Rectangle 3"/>
        <xdr:cNvSpPr>
          <a:spLocks noChangeArrowheads="1"/>
        </xdr:cNvSpPr>
      </xdr:nvSpPr>
      <xdr:spPr bwMode="auto">
        <a:xfrm>
          <a:off x="114300" y="30241875"/>
          <a:ext cx="563880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HYDERABAD CITY.</a:t>
          </a:r>
        </a:p>
      </xdr:txBody>
    </xdr:sp>
    <xdr:clientData/>
  </xdr:twoCellAnchor>
  <xdr:twoCellAnchor>
    <xdr:from>
      <xdr:col>0</xdr:col>
      <xdr:colOff>114300</xdr:colOff>
      <xdr:row>232</xdr:row>
      <xdr:rowOff>0</xdr:rowOff>
    </xdr:from>
    <xdr:to>
      <xdr:col>9</xdr:col>
      <xdr:colOff>266700</xdr:colOff>
      <xdr:row>232</xdr:row>
      <xdr:rowOff>0</xdr:rowOff>
    </xdr:to>
    <xdr:sp macro="" textlink="">
      <xdr:nvSpPr>
        <xdr:cNvPr id="36" name="Rectangle 35"/>
        <xdr:cNvSpPr>
          <a:spLocks noChangeArrowheads="1"/>
        </xdr:cNvSpPr>
      </xdr:nvSpPr>
      <xdr:spPr bwMode="auto">
        <a:xfrm>
          <a:off x="114300" y="30241875"/>
          <a:ext cx="563880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HYDERABAD CITY.</a:t>
          </a:r>
        </a:p>
      </xdr:txBody>
    </xdr:sp>
    <xdr:clientData/>
  </xdr:twoCellAnchor>
  <xdr:twoCellAnchor>
    <xdr:from>
      <xdr:col>2</xdr:col>
      <xdr:colOff>95250</xdr:colOff>
      <xdr:row>232</xdr:row>
      <xdr:rowOff>0</xdr:rowOff>
    </xdr:from>
    <xdr:to>
      <xdr:col>9</xdr:col>
      <xdr:colOff>95250</xdr:colOff>
      <xdr:row>232</xdr:row>
      <xdr:rowOff>0</xdr:rowOff>
    </xdr:to>
    <xdr:sp macro="" textlink="">
      <xdr:nvSpPr>
        <xdr:cNvPr id="37" name="Rectangle 36"/>
        <xdr:cNvSpPr>
          <a:spLocks noChangeArrowheads="1"/>
        </xdr:cNvSpPr>
      </xdr:nvSpPr>
      <xdr:spPr bwMode="auto">
        <a:xfrm>
          <a:off x="1990725" y="30241875"/>
          <a:ext cx="3590925"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DEPUTY DISTRICT OFFICER,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CITY HYDERABAD.</a:t>
          </a:r>
        </a:p>
      </xdr:txBody>
    </xdr:sp>
    <xdr:clientData/>
  </xdr:twoCellAnchor>
  <xdr:twoCellAnchor>
    <xdr:from>
      <xdr:col>0</xdr:col>
      <xdr:colOff>0</xdr:colOff>
      <xdr:row>232</xdr:row>
      <xdr:rowOff>0</xdr:rowOff>
    </xdr:from>
    <xdr:to>
      <xdr:col>1</xdr:col>
      <xdr:colOff>1409700</xdr:colOff>
      <xdr:row>232</xdr:row>
      <xdr:rowOff>0</xdr:rowOff>
    </xdr:to>
    <xdr:sp macro="" textlink="">
      <xdr:nvSpPr>
        <xdr:cNvPr id="38" name="Rectangle 37"/>
        <xdr:cNvSpPr>
          <a:spLocks noChangeArrowheads="1"/>
        </xdr:cNvSpPr>
      </xdr:nvSpPr>
      <xdr:spPr bwMode="auto">
        <a:xfrm>
          <a:off x="0" y="30241875"/>
          <a:ext cx="165735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CITY HYDERABAD..</a:t>
          </a:r>
        </a:p>
      </xdr:txBody>
    </xdr:sp>
    <xdr:clientData/>
  </xdr:twoCellAnchor>
  <xdr:twoCellAnchor>
    <xdr:from>
      <xdr:col>0</xdr:col>
      <xdr:colOff>114300</xdr:colOff>
      <xdr:row>232</xdr:row>
      <xdr:rowOff>0</xdr:rowOff>
    </xdr:from>
    <xdr:to>
      <xdr:col>9</xdr:col>
      <xdr:colOff>266700</xdr:colOff>
      <xdr:row>232</xdr:row>
      <xdr:rowOff>0</xdr:rowOff>
    </xdr:to>
    <xdr:sp macro="" textlink="">
      <xdr:nvSpPr>
        <xdr:cNvPr id="39" name="Rectangle 3"/>
        <xdr:cNvSpPr>
          <a:spLocks noChangeArrowheads="1"/>
        </xdr:cNvSpPr>
      </xdr:nvSpPr>
      <xdr:spPr bwMode="auto">
        <a:xfrm>
          <a:off x="114300" y="30241875"/>
          <a:ext cx="563880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HYDERABAD CITY.</a:t>
          </a:r>
        </a:p>
      </xdr:txBody>
    </xdr:sp>
    <xdr:clientData/>
  </xdr:twoCellAnchor>
  <xdr:twoCellAnchor>
    <xdr:from>
      <xdr:col>0</xdr:col>
      <xdr:colOff>0</xdr:colOff>
      <xdr:row>232</xdr:row>
      <xdr:rowOff>0</xdr:rowOff>
    </xdr:from>
    <xdr:to>
      <xdr:col>1</xdr:col>
      <xdr:colOff>1409700</xdr:colOff>
      <xdr:row>232</xdr:row>
      <xdr:rowOff>0</xdr:rowOff>
    </xdr:to>
    <xdr:sp macro="" textlink="">
      <xdr:nvSpPr>
        <xdr:cNvPr id="40" name="Rectangle 6"/>
        <xdr:cNvSpPr>
          <a:spLocks noChangeArrowheads="1"/>
        </xdr:cNvSpPr>
      </xdr:nvSpPr>
      <xdr:spPr bwMode="auto">
        <a:xfrm>
          <a:off x="0" y="30241875"/>
          <a:ext cx="165735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CITY HYDERABAD..</a:t>
          </a:r>
        </a:p>
      </xdr:txBody>
    </xdr:sp>
    <xdr:clientData/>
  </xdr:twoCellAnchor>
  <xdr:twoCellAnchor>
    <xdr:from>
      <xdr:col>0</xdr:col>
      <xdr:colOff>114300</xdr:colOff>
      <xdr:row>233</xdr:row>
      <xdr:rowOff>0</xdr:rowOff>
    </xdr:from>
    <xdr:to>
      <xdr:col>9</xdr:col>
      <xdr:colOff>266700</xdr:colOff>
      <xdr:row>233</xdr:row>
      <xdr:rowOff>0</xdr:rowOff>
    </xdr:to>
    <xdr:sp macro="" textlink="">
      <xdr:nvSpPr>
        <xdr:cNvPr id="41" name="Rectangle 3"/>
        <xdr:cNvSpPr>
          <a:spLocks noChangeArrowheads="1"/>
        </xdr:cNvSpPr>
      </xdr:nvSpPr>
      <xdr:spPr bwMode="auto">
        <a:xfrm>
          <a:off x="114300" y="30480000"/>
          <a:ext cx="563880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HYDERABAD CITY.</a:t>
          </a:r>
        </a:p>
      </xdr:txBody>
    </xdr:sp>
    <xdr:clientData/>
  </xdr:twoCellAnchor>
  <xdr:twoCellAnchor>
    <xdr:from>
      <xdr:col>3</xdr:col>
      <xdr:colOff>257176</xdr:colOff>
      <xdr:row>232</xdr:row>
      <xdr:rowOff>180974</xdr:rowOff>
    </xdr:from>
    <xdr:to>
      <xdr:col>8</xdr:col>
      <xdr:colOff>409575</xdr:colOff>
      <xdr:row>235</xdr:row>
      <xdr:rowOff>180974</xdr:rowOff>
    </xdr:to>
    <xdr:sp macro="" textlink="">
      <xdr:nvSpPr>
        <xdr:cNvPr id="42" name="Rectangle 5"/>
        <xdr:cNvSpPr>
          <a:spLocks noChangeArrowheads="1"/>
        </xdr:cNvSpPr>
      </xdr:nvSpPr>
      <xdr:spPr bwMode="auto">
        <a:xfrm>
          <a:off x="2905126" y="11944349"/>
          <a:ext cx="2333624" cy="600075"/>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pitchFamily="18" charset="0"/>
              <a:cs typeface="Times New Roman" pitchFamily="18" charset="0"/>
            </a:rPr>
            <a:t>ASSISTANT ENGINEER</a:t>
          </a:r>
          <a:endParaRPr lang="en-US" sz="1000" b="0" i="0" strike="noStrike">
            <a:solidFill>
              <a:srgbClr val="000000"/>
            </a:solidFill>
            <a:latin typeface="Times New Roman" pitchFamily="18" charset="0"/>
            <a:cs typeface="Times New Roman" pitchFamily="18" charset="0"/>
          </a:endParaRPr>
        </a:p>
        <a:p>
          <a:pPr algn="ctr" rtl="1">
            <a:defRPr sz="1000"/>
          </a:pPr>
          <a:r>
            <a:rPr lang="en-US" sz="1000" b="0" i="0" strike="noStrike">
              <a:solidFill>
                <a:srgbClr val="000000"/>
              </a:solidFill>
              <a:latin typeface="Times New Roman" pitchFamily="18" charset="0"/>
              <a:cs typeface="Times New Roman" pitchFamily="18" charset="0"/>
            </a:rPr>
            <a:t>EDUCATION WORKS SUB-DIVISION</a:t>
          </a:r>
        </a:p>
        <a:p>
          <a:pPr algn="ctr" rtl="1">
            <a:defRPr sz="1000"/>
          </a:pPr>
          <a:r>
            <a:rPr lang="en-US" sz="1000" b="0" i="0">
              <a:latin typeface="Times New Roman" pitchFamily="18" charset="0"/>
              <a:ea typeface="+mn-ea"/>
              <a:cs typeface="Times New Roman" pitchFamily="18" charset="0"/>
            </a:rPr>
            <a:t>TALUKA QASIMABAD</a:t>
          </a:r>
          <a:r>
            <a:rPr lang="en-US" sz="1000" b="1" i="0" strike="noStrike">
              <a:solidFill>
                <a:srgbClr val="000000"/>
              </a:solidFill>
              <a:latin typeface="Times New Roman" pitchFamily="18" charset="0"/>
              <a:cs typeface="Times New Roman" pitchFamily="18" charset="0"/>
            </a:rPr>
            <a:t>.</a:t>
          </a:r>
        </a:p>
      </xdr:txBody>
    </xdr:sp>
    <xdr:clientData/>
  </xdr:twoCellAnchor>
  <xdr:twoCellAnchor>
    <xdr:from>
      <xdr:col>0</xdr:col>
      <xdr:colOff>28574</xdr:colOff>
      <xdr:row>232</xdr:row>
      <xdr:rowOff>95250</xdr:rowOff>
    </xdr:from>
    <xdr:to>
      <xdr:col>2</xdr:col>
      <xdr:colOff>409574</xdr:colOff>
      <xdr:row>235</xdr:row>
      <xdr:rowOff>142875</xdr:rowOff>
    </xdr:to>
    <xdr:sp macro="" textlink="">
      <xdr:nvSpPr>
        <xdr:cNvPr id="43" name="Rectangle 6"/>
        <xdr:cNvSpPr>
          <a:spLocks noChangeArrowheads="1"/>
        </xdr:cNvSpPr>
      </xdr:nvSpPr>
      <xdr:spPr bwMode="auto">
        <a:xfrm>
          <a:off x="28574" y="11858625"/>
          <a:ext cx="2276475" cy="647700"/>
        </a:xfrm>
        <a:prstGeom prst="rect">
          <a:avLst/>
        </a:prstGeom>
        <a:solidFill>
          <a:srgbClr val="FFFFFF"/>
        </a:solidFill>
        <a:ln w="9525">
          <a:noFill/>
          <a:miter lim="800000"/>
          <a:headEnd/>
          <a:tailEnd/>
        </a:ln>
      </xdr:spPr>
      <xdr:txBody>
        <a:bodyPr vertOverflow="clip" wrap="square" lIns="27432" tIns="22860" rIns="27432" bIns="0" anchor="ctr" upright="1"/>
        <a:lstStyle/>
        <a:p>
          <a:pPr algn="ctr" rtl="1">
            <a:defRPr sz="1000"/>
          </a:pPr>
          <a:r>
            <a:rPr lang="en-US" sz="1000" b="1" i="0" strike="noStrike">
              <a:solidFill>
                <a:srgbClr val="000000"/>
              </a:solidFill>
              <a:latin typeface="Times New Roman"/>
              <a:cs typeface="Times New Roman"/>
            </a:rPr>
            <a:t>SUB-ENGINEER </a:t>
          </a:r>
        </a:p>
        <a:p>
          <a:pPr algn="ctr" rtl="1">
            <a:defRPr sz="1000"/>
          </a:pPr>
          <a:r>
            <a:rPr lang="en-US" sz="1000" b="0" i="0" strike="noStrike">
              <a:solidFill>
                <a:srgbClr val="000000"/>
              </a:solidFill>
              <a:latin typeface="Times New Roman"/>
              <a:cs typeface="Times New Roman"/>
            </a:rPr>
            <a:t>EDUCATION WORKS SUB-DIVISION</a:t>
          </a:r>
        </a:p>
        <a:p>
          <a:pPr algn="ctr" rtl="1">
            <a:defRPr sz="1000"/>
          </a:pPr>
          <a:r>
            <a:rPr lang="en-US" sz="1000" b="0" i="0" strike="noStrike">
              <a:solidFill>
                <a:srgbClr val="000000"/>
              </a:solidFill>
              <a:latin typeface="Times New Roman"/>
              <a:cs typeface="Times New Roman"/>
            </a:rPr>
            <a:t>TALUKA QASIMABAD</a:t>
          </a:r>
          <a:r>
            <a:rPr lang="en-US" sz="1000" b="1" i="0" strike="noStrike">
              <a:solidFill>
                <a:srgbClr val="000000"/>
              </a:solidFill>
              <a:latin typeface="Times New Roman"/>
              <a:cs typeface="Times New Roman"/>
            </a:rPr>
            <a:t>.</a:t>
          </a:r>
        </a:p>
      </xdr:txBody>
    </xdr:sp>
    <xdr:clientData/>
  </xdr:twoCellAnchor>
  <xdr:twoCellAnchor>
    <xdr:from>
      <xdr:col>0</xdr:col>
      <xdr:colOff>114300</xdr:colOff>
      <xdr:row>233</xdr:row>
      <xdr:rowOff>0</xdr:rowOff>
    </xdr:from>
    <xdr:to>
      <xdr:col>9</xdr:col>
      <xdr:colOff>266700</xdr:colOff>
      <xdr:row>233</xdr:row>
      <xdr:rowOff>0</xdr:rowOff>
    </xdr:to>
    <xdr:sp macro="" textlink="">
      <xdr:nvSpPr>
        <xdr:cNvPr id="44" name="Rectangle 3"/>
        <xdr:cNvSpPr>
          <a:spLocks noChangeArrowheads="1"/>
        </xdr:cNvSpPr>
      </xdr:nvSpPr>
      <xdr:spPr bwMode="auto">
        <a:xfrm>
          <a:off x="114300" y="30480000"/>
          <a:ext cx="563880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HYDERABAD CITY.</a:t>
          </a:r>
        </a:p>
      </xdr:txBody>
    </xdr:sp>
    <xdr:clientData/>
  </xdr:twoCellAnchor>
  <xdr:twoCellAnchor>
    <xdr:from>
      <xdr:col>0</xdr:col>
      <xdr:colOff>114300</xdr:colOff>
      <xdr:row>232</xdr:row>
      <xdr:rowOff>0</xdr:rowOff>
    </xdr:from>
    <xdr:to>
      <xdr:col>9</xdr:col>
      <xdr:colOff>266700</xdr:colOff>
      <xdr:row>232</xdr:row>
      <xdr:rowOff>0</xdr:rowOff>
    </xdr:to>
    <xdr:sp macro="" textlink="">
      <xdr:nvSpPr>
        <xdr:cNvPr id="45" name="Rectangle 3"/>
        <xdr:cNvSpPr>
          <a:spLocks noChangeArrowheads="1"/>
        </xdr:cNvSpPr>
      </xdr:nvSpPr>
      <xdr:spPr bwMode="auto">
        <a:xfrm>
          <a:off x="114300" y="30241875"/>
          <a:ext cx="563880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HYDERABAD CITY.</a:t>
          </a:r>
        </a:p>
      </xdr:txBody>
    </xdr:sp>
    <xdr:clientData/>
  </xdr:twoCellAnchor>
  <xdr:twoCellAnchor>
    <xdr:from>
      <xdr:col>0</xdr:col>
      <xdr:colOff>114300</xdr:colOff>
      <xdr:row>183</xdr:row>
      <xdr:rowOff>0</xdr:rowOff>
    </xdr:from>
    <xdr:to>
      <xdr:col>9</xdr:col>
      <xdr:colOff>266700</xdr:colOff>
      <xdr:row>183</xdr:row>
      <xdr:rowOff>0</xdr:rowOff>
    </xdr:to>
    <xdr:sp macro="" textlink="">
      <xdr:nvSpPr>
        <xdr:cNvPr id="46" name="Rectangle 45"/>
        <xdr:cNvSpPr>
          <a:spLocks noChangeArrowheads="1"/>
        </xdr:cNvSpPr>
      </xdr:nvSpPr>
      <xdr:spPr bwMode="auto">
        <a:xfrm>
          <a:off x="114300" y="11849100"/>
          <a:ext cx="563880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HYDERABAD CITY.</a:t>
          </a:r>
        </a:p>
      </xdr:txBody>
    </xdr:sp>
    <xdr:clientData/>
  </xdr:twoCellAnchor>
  <xdr:twoCellAnchor>
    <xdr:from>
      <xdr:col>0</xdr:col>
      <xdr:colOff>9524</xdr:colOff>
      <xdr:row>187</xdr:row>
      <xdr:rowOff>152399</xdr:rowOff>
    </xdr:from>
    <xdr:to>
      <xdr:col>1</xdr:col>
      <xdr:colOff>638175</xdr:colOff>
      <xdr:row>188</xdr:row>
      <xdr:rowOff>190499</xdr:rowOff>
    </xdr:to>
    <xdr:sp macro="" textlink="">
      <xdr:nvSpPr>
        <xdr:cNvPr id="47" name="Rectangle 46"/>
        <xdr:cNvSpPr>
          <a:spLocks noChangeArrowheads="1"/>
        </xdr:cNvSpPr>
      </xdr:nvSpPr>
      <xdr:spPr bwMode="auto">
        <a:xfrm>
          <a:off x="9524" y="12801599"/>
          <a:ext cx="876301" cy="238125"/>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T.A.Zaidi</a:t>
          </a:r>
        </a:p>
      </xdr:txBody>
    </xdr:sp>
    <xdr:clientData/>
  </xdr:twoCellAnchor>
  <xdr:twoCellAnchor>
    <xdr:from>
      <xdr:col>0</xdr:col>
      <xdr:colOff>114300</xdr:colOff>
      <xdr:row>183</xdr:row>
      <xdr:rowOff>0</xdr:rowOff>
    </xdr:from>
    <xdr:to>
      <xdr:col>9</xdr:col>
      <xdr:colOff>266700</xdr:colOff>
      <xdr:row>183</xdr:row>
      <xdr:rowOff>0</xdr:rowOff>
    </xdr:to>
    <xdr:sp macro="" textlink="">
      <xdr:nvSpPr>
        <xdr:cNvPr id="48" name="Rectangle 3"/>
        <xdr:cNvSpPr>
          <a:spLocks noChangeArrowheads="1"/>
        </xdr:cNvSpPr>
      </xdr:nvSpPr>
      <xdr:spPr bwMode="auto">
        <a:xfrm>
          <a:off x="114300" y="11849100"/>
          <a:ext cx="563880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HYDERABAD CITY.</a:t>
          </a:r>
        </a:p>
      </xdr:txBody>
    </xdr:sp>
    <xdr:clientData/>
  </xdr:twoCellAnchor>
  <xdr:twoCellAnchor>
    <xdr:from>
      <xdr:col>0</xdr:col>
      <xdr:colOff>114300</xdr:colOff>
      <xdr:row>183</xdr:row>
      <xdr:rowOff>0</xdr:rowOff>
    </xdr:from>
    <xdr:to>
      <xdr:col>9</xdr:col>
      <xdr:colOff>266700</xdr:colOff>
      <xdr:row>183</xdr:row>
      <xdr:rowOff>0</xdr:rowOff>
    </xdr:to>
    <xdr:sp macro="" textlink="">
      <xdr:nvSpPr>
        <xdr:cNvPr id="49" name="Rectangle 48"/>
        <xdr:cNvSpPr>
          <a:spLocks noChangeArrowheads="1"/>
        </xdr:cNvSpPr>
      </xdr:nvSpPr>
      <xdr:spPr bwMode="auto">
        <a:xfrm>
          <a:off x="114300" y="11849100"/>
          <a:ext cx="563880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HYDERABAD CITY.</a:t>
          </a:r>
        </a:p>
      </xdr:txBody>
    </xdr:sp>
    <xdr:clientData/>
  </xdr:twoCellAnchor>
  <xdr:twoCellAnchor>
    <xdr:from>
      <xdr:col>2</xdr:col>
      <xdr:colOff>95250</xdr:colOff>
      <xdr:row>183</xdr:row>
      <xdr:rowOff>0</xdr:rowOff>
    </xdr:from>
    <xdr:to>
      <xdr:col>9</xdr:col>
      <xdr:colOff>95250</xdr:colOff>
      <xdr:row>183</xdr:row>
      <xdr:rowOff>0</xdr:rowOff>
    </xdr:to>
    <xdr:sp macro="" textlink="">
      <xdr:nvSpPr>
        <xdr:cNvPr id="50" name="Rectangle 49"/>
        <xdr:cNvSpPr>
          <a:spLocks noChangeArrowheads="1"/>
        </xdr:cNvSpPr>
      </xdr:nvSpPr>
      <xdr:spPr bwMode="auto">
        <a:xfrm>
          <a:off x="1990725" y="11849100"/>
          <a:ext cx="3590925"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DEPUTY DISTRICT OFFICER,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CITY HYDERABAD.</a:t>
          </a:r>
        </a:p>
      </xdr:txBody>
    </xdr:sp>
    <xdr:clientData/>
  </xdr:twoCellAnchor>
  <xdr:twoCellAnchor>
    <xdr:from>
      <xdr:col>0</xdr:col>
      <xdr:colOff>0</xdr:colOff>
      <xdr:row>183</xdr:row>
      <xdr:rowOff>0</xdr:rowOff>
    </xdr:from>
    <xdr:to>
      <xdr:col>1</xdr:col>
      <xdr:colOff>1409700</xdr:colOff>
      <xdr:row>183</xdr:row>
      <xdr:rowOff>0</xdr:rowOff>
    </xdr:to>
    <xdr:sp macro="" textlink="">
      <xdr:nvSpPr>
        <xdr:cNvPr id="51" name="Rectangle 50"/>
        <xdr:cNvSpPr>
          <a:spLocks noChangeArrowheads="1"/>
        </xdr:cNvSpPr>
      </xdr:nvSpPr>
      <xdr:spPr bwMode="auto">
        <a:xfrm>
          <a:off x="0" y="11849100"/>
          <a:ext cx="165735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CITY HYDERABAD..</a:t>
          </a:r>
        </a:p>
      </xdr:txBody>
    </xdr:sp>
    <xdr:clientData/>
  </xdr:twoCellAnchor>
  <xdr:twoCellAnchor>
    <xdr:from>
      <xdr:col>0</xdr:col>
      <xdr:colOff>114300</xdr:colOff>
      <xdr:row>183</xdr:row>
      <xdr:rowOff>0</xdr:rowOff>
    </xdr:from>
    <xdr:to>
      <xdr:col>9</xdr:col>
      <xdr:colOff>266700</xdr:colOff>
      <xdr:row>183</xdr:row>
      <xdr:rowOff>0</xdr:rowOff>
    </xdr:to>
    <xdr:sp macro="" textlink="">
      <xdr:nvSpPr>
        <xdr:cNvPr id="52" name="Rectangle 3"/>
        <xdr:cNvSpPr>
          <a:spLocks noChangeArrowheads="1"/>
        </xdr:cNvSpPr>
      </xdr:nvSpPr>
      <xdr:spPr bwMode="auto">
        <a:xfrm>
          <a:off x="114300" y="11849100"/>
          <a:ext cx="563880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HYDERABAD CITY.</a:t>
          </a:r>
        </a:p>
      </xdr:txBody>
    </xdr:sp>
    <xdr:clientData/>
  </xdr:twoCellAnchor>
  <xdr:twoCellAnchor>
    <xdr:from>
      <xdr:col>0</xdr:col>
      <xdr:colOff>0</xdr:colOff>
      <xdr:row>183</xdr:row>
      <xdr:rowOff>0</xdr:rowOff>
    </xdr:from>
    <xdr:to>
      <xdr:col>1</xdr:col>
      <xdr:colOff>1409700</xdr:colOff>
      <xdr:row>183</xdr:row>
      <xdr:rowOff>0</xdr:rowOff>
    </xdr:to>
    <xdr:sp macro="" textlink="">
      <xdr:nvSpPr>
        <xdr:cNvPr id="53" name="Rectangle 6"/>
        <xdr:cNvSpPr>
          <a:spLocks noChangeArrowheads="1"/>
        </xdr:cNvSpPr>
      </xdr:nvSpPr>
      <xdr:spPr bwMode="auto">
        <a:xfrm>
          <a:off x="0" y="11849100"/>
          <a:ext cx="165735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CITY HYDERABAD..</a:t>
          </a:r>
        </a:p>
      </xdr:txBody>
    </xdr:sp>
    <xdr:clientData/>
  </xdr:twoCellAnchor>
  <xdr:twoCellAnchor>
    <xdr:from>
      <xdr:col>0</xdr:col>
      <xdr:colOff>114300</xdr:colOff>
      <xdr:row>184</xdr:row>
      <xdr:rowOff>0</xdr:rowOff>
    </xdr:from>
    <xdr:to>
      <xdr:col>9</xdr:col>
      <xdr:colOff>266700</xdr:colOff>
      <xdr:row>184</xdr:row>
      <xdr:rowOff>0</xdr:rowOff>
    </xdr:to>
    <xdr:sp macro="" textlink="">
      <xdr:nvSpPr>
        <xdr:cNvPr id="54" name="Rectangle 3"/>
        <xdr:cNvSpPr>
          <a:spLocks noChangeArrowheads="1"/>
        </xdr:cNvSpPr>
      </xdr:nvSpPr>
      <xdr:spPr bwMode="auto">
        <a:xfrm>
          <a:off x="114300" y="12049125"/>
          <a:ext cx="563880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HYDERABAD CITY.</a:t>
          </a:r>
        </a:p>
      </xdr:txBody>
    </xdr:sp>
    <xdr:clientData/>
  </xdr:twoCellAnchor>
  <xdr:twoCellAnchor>
    <xdr:from>
      <xdr:col>3</xdr:col>
      <xdr:colOff>257176</xdr:colOff>
      <xdr:row>183</xdr:row>
      <xdr:rowOff>180974</xdr:rowOff>
    </xdr:from>
    <xdr:to>
      <xdr:col>8</xdr:col>
      <xdr:colOff>409575</xdr:colOff>
      <xdr:row>186</xdr:row>
      <xdr:rowOff>180974</xdr:rowOff>
    </xdr:to>
    <xdr:sp macro="" textlink="">
      <xdr:nvSpPr>
        <xdr:cNvPr id="55" name="Rectangle 5"/>
        <xdr:cNvSpPr>
          <a:spLocks noChangeArrowheads="1"/>
        </xdr:cNvSpPr>
      </xdr:nvSpPr>
      <xdr:spPr bwMode="auto">
        <a:xfrm>
          <a:off x="2905126" y="12030074"/>
          <a:ext cx="2333624" cy="600075"/>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pitchFamily="18" charset="0"/>
              <a:cs typeface="Times New Roman" pitchFamily="18" charset="0"/>
            </a:rPr>
            <a:t>ASSISTANT ENGINEER</a:t>
          </a:r>
          <a:endParaRPr lang="en-US" sz="1000" b="0" i="0" strike="noStrike">
            <a:solidFill>
              <a:srgbClr val="000000"/>
            </a:solidFill>
            <a:latin typeface="Times New Roman" pitchFamily="18" charset="0"/>
            <a:cs typeface="Times New Roman" pitchFamily="18" charset="0"/>
          </a:endParaRPr>
        </a:p>
        <a:p>
          <a:pPr algn="ctr" rtl="1">
            <a:defRPr sz="1000"/>
          </a:pPr>
          <a:r>
            <a:rPr lang="en-US" sz="1000" b="0" i="0" strike="noStrike">
              <a:solidFill>
                <a:srgbClr val="000000"/>
              </a:solidFill>
              <a:latin typeface="Times New Roman" pitchFamily="18" charset="0"/>
              <a:cs typeface="Times New Roman" pitchFamily="18" charset="0"/>
            </a:rPr>
            <a:t>EDUCATION WORKS SUB-DIVISION</a:t>
          </a:r>
        </a:p>
        <a:p>
          <a:pPr algn="ctr" rtl="1">
            <a:defRPr sz="1000"/>
          </a:pPr>
          <a:r>
            <a:rPr lang="en-US" sz="1000" b="0" i="0">
              <a:latin typeface="Times New Roman" pitchFamily="18" charset="0"/>
              <a:ea typeface="+mn-ea"/>
              <a:cs typeface="Times New Roman" pitchFamily="18" charset="0"/>
            </a:rPr>
            <a:t>TALUKA QASIMABAD</a:t>
          </a:r>
          <a:r>
            <a:rPr lang="en-US" sz="1000" b="1" i="0" strike="noStrike">
              <a:solidFill>
                <a:srgbClr val="000000"/>
              </a:solidFill>
              <a:latin typeface="Times New Roman" pitchFamily="18" charset="0"/>
              <a:cs typeface="Times New Roman" pitchFamily="18" charset="0"/>
            </a:rPr>
            <a:t>.</a:t>
          </a:r>
        </a:p>
      </xdr:txBody>
    </xdr:sp>
    <xdr:clientData/>
  </xdr:twoCellAnchor>
  <xdr:twoCellAnchor>
    <xdr:from>
      <xdr:col>0</xdr:col>
      <xdr:colOff>28574</xdr:colOff>
      <xdr:row>183</xdr:row>
      <xdr:rowOff>95250</xdr:rowOff>
    </xdr:from>
    <xdr:to>
      <xdr:col>2</xdr:col>
      <xdr:colOff>409574</xdr:colOff>
      <xdr:row>186</xdr:row>
      <xdr:rowOff>142875</xdr:rowOff>
    </xdr:to>
    <xdr:sp macro="" textlink="">
      <xdr:nvSpPr>
        <xdr:cNvPr id="56" name="Rectangle 6"/>
        <xdr:cNvSpPr>
          <a:spLocks noChangeArrowheads="1"/>
        </xdr:cNvSpPr>
      </xdr:nvSpPr>
      <xdr:spPr bwMode="auto">
        <a:xfrm>
          <a:off x="28574" y="11944350"/>
          <a:ext cx="2276475" cy="647700"/>
        </a:xfrm>
        <a:prstGeom prst="rect">
          <a:avLst/>
        </a:prstGeom>
        <a:solidFill>
          <a:srgbClr val="FFFFFF"/>
        </a:solidFill>
        <a:ln w="9525">
          <a:noFill/>
          <a:miter lim="800000"/>
          <a:headEnd/>
          <a:tailEnd/>
        </a:ln>
      </xdr:spPr>
      <xdr:txBody>
        <a:bodyPr vertOverflow="clip" wrap="square" lIns="27432" tIns="22860" rIns="27432" bIns="0" anchor="ctr" upright="1"/>
        <a:lstStyle/>
        <a:p>
          <a:pPr algn="ctr" rtl="1">
            <a:defRPr sz="1000"/>
          </a:pPr>
          <a:r>
            <a:rPr lang="en-US" sz="1000" b="1" i="0" strike="noStrike">
              <a:solidFill>
                <a:srgbClr val="000000"/>
              </a:solidFill>
              <a:latin typeface="Times New Roman"/>
              <a:cs typeface="Times New Roman"/>
            </a:rPr>
            <a:t>SUB-ENGINEER </a:t>
          </a:r>
        </a:p>
        <a:p>
          <a:pPr algn="ctr" rtl="1">
            <a:defRPr sz="1000"/>
          </a:pPr>
          <a:r>
            <a:rPr lang="en-US" sz="1000" b="0" i="0" strike="noStrike">
              <a:solidFill>
                <a:srgbClr val="000000"/>
              </a:solidFill>
              <a:latin typeface="Times New Roman"/>
              <a:cs typeface="Times New Roman"/>
            </a:rPr>
            <a:t>EDUCATION WORKS SUB-DIVISION</a:t>
          </a:r>
        </a:p>
        <a:p>
          <a:pPr algn="ctr" rtl="1">
            <a:defRPr sz="1000"/>
          </a:pPr>
          <a:r>
            <a:rPr lang="en-US" sz="1000" b="0" i="0" strike="noStrike">
              <a:solidFill>
                <a:srgbClr val="000000"/>
              </a:solidFill>
              <a:latin typeface="Times New Roman"/>
              <a:cs typeface="Times New Roman"/>
            </a:rPr>
            <a:t>TALUKA QASIMABAD</a:t>
          </a:r>
          <a:r>
            <a:rPr lang="en-US" sz="1000" b="1" i="0" strike="noStrike">
              <a:solidFill>
                <a:srgbClr val="000000"/>
              </a:solidFill>
              <a:latin typeface="Times New Roman"/>
              <a:cs typeface="Times New Roman"/>
            </a:rPr>
            <a:t>.</a:t>
          </a:r>
        </a:p>
      </xdr:txBody>
    </xdr:sp>
    <xdr:clientData/>
  </xdr:twoCellAnchor>
  <xdr:twoCellAnchor>
    <xdr:from>
      <xdr:col>0</xdr:col>
      <xdr:colOff>114300</xdr:colOff>
      <xdr:row>184</xdr:row>
      <xdr:rowOff>0</xdr:rowOff>
    </xdr:from>
    <xdr:to>
      <xdr:col>9</xdr:col>
      <xdr:colOff>266700</xdr:colOff>
      <xdr:row>184</xdr:row>
      <xdr:rowOff>0</xdr:rowOff>
    </xdr:to>
    <xdr:sp macro="" textlink="">
      <xdr:nvSpPr>
        <xdr:cNvPr id="57" name="Rectangle 3"/>
        <xdr:cNvSpPr>
          <a:spLocks noChangeArrowheads="1"/>
        </xdr:cNvSpPr>
      </xdr:nvSpPr>
      <xdr:spPr bwMode="auto">
        <a:xfrm>
          <a:off x="114300" y="12049125"/>
          <a:ext cx="563880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HYDERABAD CITY.</a:t>
          </a:r>
        </a:p>
      </xdr:txBody>
    </xdr:sp>
    <xdr:clientData/>
  </xdr:twoCellAnchor>
  <xdr:twoCellAnchor>
    <xdr:from>
      <xdr:col>0</xdr:col>
      <xdr:colOff>114300</xdr:colOff>
      <xdr:row>183</xdr:row>
      <xdr:rowOff>0</xdr:rowOff>
    </xdr:from>
    <xdr:to>
      <xdr:col>9</xdr:col>
      <xdr:colOff>266700</xdr:colOff>
      <xdr:row>183</xdr:row>
      <xdr:rowOff>0</xdr:rowOff>
    </xdr:to>
    <xdr:sp macro="" textlink="">
      <xdr:nvSpPr>
        <xdr:cNvPr id="58" name="Rectangle 3"/>
        <xdr:cNvSpPr>
          <a:spLocks noChangeArrowheads="1"/>
        </xdr:cNvSpPr>
      </xdr:nvSpPr>
      <xdr:spPr bwMode="auto">
        <a:xfrm>
          <a:off x="114300" y="11849100"/>
          <a:ext cx="563880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HYDERABAD CITY.</a:t>
          </a:r>
        </a:p>
      </xdr:txBody>
    </xdr:sp>
    <xdr:clientData/>
  </xdr:twoCellAnchor>
  <xdr:twoCellAnchor>
    <xdr:from>
      <xdr:col>0</xdr:col>
      <xdr:colOff>114300</xdr:colOff>
      <xdr:row>68</xdr:row>
      <xdr:rowOff>0</xdr:rowOff>
    </xdr:from>
    <xdr:to>
      <xdr:col>9</xdr:col>
      <xdr:colOff>266700</xdr:colOff>
      <xdr:row>68</xdr:row>
      <xdr:rowOff>0</xdr:rowOff>
    </xdr:to>
    <xdr:sp macro="" textlink="">
      <xdr:nvSpPr>
        <xdr:cNvPr id="59" name="Rectangle 58"/>
        <xdr:cNvSpPr>
          <a:spLocks noChangeArrowheads="1"/>
        </xdr:cNvSpPr>
      </xdr:nvSpPr>
      <xdr:spPr bwMode="auto">
        <a:xfrm>
          <a:off x="114300" y="38909625"/>
          <a:ext cx="563880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HYDERABAD CITY.</a:t>
          </a:r>
        </a:p>
      </xdr:txBody>
    </xdr:sp>
    <xdr:clientData/>
  </xdr:twoCellAnchor>
  <xdr:twoCellAnchor>
    <xdr:from>
      <xdr:col>0</xdr:col>
      <xdr:colOff>9524</xdr:colOff>
      <xdr:row>72</xdr:row>
      <xdr:rowOff>152399</xdr:rowOff>
    </xdr:from>
    <xdr:to>
      <xdr:col>1</xdr:col>
      <xdr:colOff>638175</xdr:colOff>
      <xdr:row>73</xdr:row>
      <xdr:rowOff>190499</xdr:rowOff>
    </xdr:to>
    <xdr:sp macro="" textlink="">
      <xdr:nvSpPr>
        <xdr:cNvPr id="60" name="Rectangle 59"/>
        <xdr:cNvSpPr>
          <a:spLocks noChangeArrowheads="1"/>
        </xdr:cNvSpPr>
      </xdr:nvSpPr>
      <xdr:spPr bwMode="auto">
        <a:xfrm>
          <a:off x="9524" y="39824024"/>
          <a:ext cx="876301" cy="22860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T.A.Zaidi</a:t>
          </a:r>
        </a:p>
      </xdr:txBody>
    </xdr:sp>
    <xdr:clientData/>
  </xdr:twoCellAnchor>
  <xdr:twoCellAnchor>
    <xdr:from>
      <xdr:col>0</xdr:col>
      <xdr:colOff>114300</xdr:colOff>
      <xdr:row>68</xdr:row>
      <xdr:rowOff>0</xdr:rowOff>
    </xdr:from>
    <xdr:to>
      <xdr:col>9</xdr:col>
      <xdr:colOff>266700</xdr:colOff>
      <xdr:row>68</xdr:row>
      <xdr:rowOff>0</xdr:rowOff>
    </xdr:to>
    <xdr:sp macro="" textlink="">
      <xdr:nvSpPr>
        <xdr:cNvPr id="61" name="Rectangle 3"/>
        <xdr:cNvSpPr>
          <a:spLocks noChangeArrowheads="1"/>
        </xdr:cNvSpPr>
      </xdr:nvSpPr>
      <xdr:spPr bwMode="auto">
        <a:xfrm>
          <a:off x="114300" y="38909625"/>
          <a:ext cx="563880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HYDERABAD CITY.</a:t>
          </a:r>
        </a:p>
      </xdr:txBody>
    </xdr:sp>
    <xdr:clientData/>
  </xdr:twoCellAnchor>
  <xdr:twoCellAnchor>
    <xdr:from>
      <xdr:col>0</xdr:col>
      <xdr:colOff>114300</xdr:colOff>
      <xdr:row>68</xdr:row>
      <xdr:rowOff>0</xdr:rowOff>
    </xdr:from>
    <xdr:to>
      <xdr:col>9</xdr:col>
      <xdr:colOff>266700</xdr:colOff>
      <xdr:row>68</xdr:row>
      <xdr:rowOff>0</xdr:rowOff>
    </xdr:to>
    <xdr:sp macro="" textlink="">
      <xdr:nvSpPr>
        <xdr:cNvPr id="62" name="Rectangle 61"/>
        <xdr:cNvSpPr>
          <a:spLocks noChangeArrowheads="1"/>
        </xdr:cNvSpPr>
      </xdr:nvSpPr>
      <xdr:spPr bwMode="auto">
        <a:xfrm>
          <a:off x="114300" y="38909625"/>
          <a:ext cx="563880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HYDERABAD CITY.</a:t>
          </a:r>
        </a:p>
      </xdr:txBody>
    </xdr:sp>
    <xdr:clientData/>
  </xdr:twoCellAnchor>
  <xdr:twoCellAnchor>
    <xdr:from>
      <xdr:col>2</xdr:col>
      <xdr:colOff>95250</xdr:colOff>
      <xdr:row>68</xdr:row>
      <xdr:rowOff>0</xdr:rowOff>
    </xdr:from>
    <xdr:to>
      <xdr:col>9</xdr:col>
      <xdr:colOff>95250</xdr:colOff>
      <xdr:row>68</xdr:row>
      <xdr:rowOff>0</xdr:rowOff>
    </xdr:to>
    <xdr:sp macro="" textlink="">
      <xdr:nvSpPr>
        <xdr:cNvPr id="63" name="Rectangle 62"/>
        <xdr:cNvSpPr>
          <a:spLocks noChangeArrowheads="1"/>
        </xdr:cNvSpPr>
      </xdr:nvSpPr>
      <xdr:spPr bwMode="auto">
        <a:xfrm>
          <a:off x="1990725" y="38909625"/>
          <a:ext cx="3590925"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DEPUTY DISTRICT OFFICER,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CITY HYDERABAD.</a:t>
          </a:r>
        </a:p>
      </xdr:txBody>
    </xdr:sp>
    <xdr:clientData/>
  </xdr:twoCellAnchor>
  <xdr:twoCellAnchor>
    <xdr:from>
      <xdr:col>0</xdr:col>
      <xdr:colOff>0</xdr:colOff>
      <xdr:row>68</xdr:row>
      <xdr:rowOff>0</xdr:rowOff>
    </xdr:from>
    <xdr:to>
      <xdr:col>1</xdr:col>
      <xdr:colOff>1409700</xdr:colOff>
      <xdr:row>68</xdr:row>
      <xdr:rowOff>0</xdr:rowOff>
    </xdr:to>
    <xdr:sp macro="" textlink="">
      <xdr:nvSpPr>
        <xdr:cNvPr id="64" name="Rectangle 63"/>
        <xdr:cNvSpPr>
          <a:spLocks noChangeArrowheads="1"/>
        </xdr:cNvSpPr>
      </xdr:nvSpPr>
      <xdr:spPr bwMode="auto">
        <a:xfrm>
          <a:off x="0" y="38909625"/>
          <a:ext cx="165735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CITY HYDERABAD..</a:t>
          </a:r>
        </a:p>
      </xdr:txBody>
    </xdr:sp>
    <xdr:clientData/>
  </xdr:twoCellAnchor>
  <xdr:twoCellAnchor>
    <xdr:from>
      <xdr:col>0</xdr:col>
      <xdr:colOff>114300</xdr:colOff>
      <xdr:row>68</xdr:row>
      <xdr:rowOff>0</xdr:rowOff>
    </xdr:from>
    <xdr:to>
      <xdr:col>9</xdr:col>
      <xdr:colOff>266700</xdr:colOff>
      <xdr:row>68</xdr:row>
      <xdr:rowOff>0</xdr:rowOff>
    </xdr:to>
    <xdr:sp macro="" textlink="">
      <xdr:nvSpPr>
        <xdr:cNvPr id="65" name="Rectangle 3"/>
        <xdr:cNvSpPr>
          <a:spLocks noChangeArrowheads="1"/>
        </xdr:cNvSpPr>
      </xdr:nvSpPr>
      <xdr:spPr bwMode="auto">
        <a:xfrm>
          <a:off x="114300" y="38909625"/>
          <a:ext cx="563880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HYDERABAD CITY.</a:t>
          </a:r>
        </a:p>
      </xdr:txBody>
    </xdr:sp>
    <xdr:clientData/>
  </xdr:twoCellAnchor>
  <xdr:twoCellAnchor>
    <xdr:from>
      <xdr:col>0</xdr:col>
      <xdr:colOff>0</xdr:colOff>
      <xdr:row>68</xdr:row>
      <xdr:rowOff>0</xdr:rowOff>
    </xdr:from>
    <xdr:to>
      <xdr:col>1</xdr:col>
      <xdr:colOff>1409700</xdr:colOff>
      <xdr:row>68</xdr:row>
      <xdr:rowOff>0</xdr:rowOff>
    </xdr:to>
    <xdr:sp macro="" textlink="">
      <xdr:nvSpPr>
        <xdr:cNvPr id="66" name="Rectangle 6"/>
        <xdr:cNvSpPr>
          <a:spLocks noChangeArrowheads="1"/>
        </xdr:cNvSpPr>
      </xdr:nvSpPr>
      <xdr:spPr bwMode="auto">
        <a:xfrm>
          <a:off x="0" y="38909625"/>
          <a:ext cx="165735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CITY HYDERABAD..</a:t>
          </a:r>
        </a:p>
      </xdr:txBody>
    </xdr:sp>
    <xdr:clientData/>
  </xdr:twoCellAnchor>
  <xdr:twoCellAnchor>
    <xdr:from>
      <xdr:col>0</xdr:col>
      <xdr:colOff>114300</xdr:colOff>
      <xdr:row>69</xdr:row>
      <xdr:rowOff>0</xdr:rowOff>
    </xdr:from>
    <xdr:to>
      <xdr:col>9</xdr:col>
      <xdr:colOff>266700</xdr:colOff>
      <xdr:row>69</xdr:row>
      <xdr:rowOff>0</xdr:rowOff>
    </xdr:to>
    <xdr:sp macro="" textlink="">
      <xdr:nvSpPr>
        <xdr:cNvPr id="67" name="Rectangle 3"/>
        <xdr:cNvSpPr>
          <a:spLocks noChangeArrowheads="1"/>
        </xdr:cNvSpPr>
      </xdr:nvSpPr>
      <xdr:spPr bwMode="auto">
        <a:xfrm>
          <a:off x="114300" y="39100125"/>
          <a:ext cx="563880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HYDERABAD CITY.</a:t>
          </a:r>
        </a:p>
      </xdr:txBody>
    </xdr:sp>
    <xdr:clientData/>
  </xdr:twoCellAnchor>
  <xdr:twoCellAnchor>
    <xdr:from>
      <xdr:col>3</xdr:col>
      <xdr:colOff>257176</xdr:colOff>
      <xdr:row>68</xdr:row>
      <xdr:rowOff>180974</xdr:rowOff>
    </xdr:from>
    <xdr:to>
      <xdr:col>8</xdr:col>
      <xdr:colOff>409575</xdr:colOff>
      <xdr:row>71</xdr:row>
      <xdr:rowOff>180974</xdr:rowOff>
    </xdr:to>
    <xdr:sp macro="" textlink="">
      <xdr:nvSpPr>
        <xdr:cNvPr id="68" name="Rectangle 5"/>
        <xdr:cNvSpPr>
          <a:spLocks noChangeArrowheads="1"/>
        </xdr:cNvSpPr>
      </xdr:nvSpPr>
      <xdr:spPr bwMode="auto">
        <a:xfrm>
          <a:off x="2905126" y="39090599"/>
          <a:ext cx="2333624" cy="57150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pitchFamily="18" charset="0"/>
              <a:cs typeface="Times New Roman" pitchFamily="18" charset="0"/>
            </a:rPr>
            <a:t>ASSISTANT ENGINEER</a:t>
          </a:r>
          <a:endParaRPr lang="en-US" sz="1000" b="0" i="0" strike="noStrike">
            <a:solidFill>
              <a:srgbClr val="000000"/>
            </a:solidFill>
            <a:latin typeface="Times New Roman" pitchFamily="18" charset="0"/>
            <a:cs typeface="Times New Roman" pitchFamily="18" charset="0"/>
          </a:endParaRPr>
        </a:p>
        <a:p>
          <a:pPr algn="ctr" rtl="1">
            <a:defRPr sz="1000"/>
          </a:pPr>
          <a:r>
            <a:rPr lang="en-US" sz="1000" b="0" i="0" strike="noStrike">
              <a:solidFill>
                <a:srgbClr val="000000"/>
              </a:solidFill>
              <a:latin typeface="Times New Roman" pitchFamily="18" charset="0"/>
              <a:cs typeface="Times New Roman" pitchFamily="18" charset="0"/>
            </a:rPr>
            <a:t>EDUCATION WORKS SUB-DIVISION</a:t>
          </a:r>
        </a:p>
        <a:p>
          <a:pPr algn="ctr" rtl="1">
            <a:defRPr sz="1000"/>
          </a:pPr>
          <a:r>
            <a:rPr lang="en-US" sz="1000" b="0" i="0">
              <a:latin typeface="Times New Roman" pitchFamily="18" charset="0"/>
              <a:ea typeface="+mn-ea"/>
              <a:cs typeface="Times New Roman" pitchFamily="18" charset="0"/>
            </a:rPr>
            <a:t>TALUKA QASIMABAD</a:t>
          </a:r>
          <a:r>
            <a:rPr lang="en-US" sz="1000" b="1" i="0" strike="noStrike">
              <a:solidFill>
                <a:srgbClr val="000000"/>
              </a:solidFill>
              <a:latin typeface="Times New Roman" pitchFamily="18" charset="0"/>
              <a:cs typeface="Times New Roman" pitchFamily="18" charset="0"/>
            </a:rPr>
            <a:t>.</a:t>
          </a:r>
        </a:p>
      </xdr:txBody>
    </xdr:sp>
    <xdr:clientData/>
  </xdr:twoCellAnchor>
  <xdr:twoCellAnchor>
    <xdr:from>
      <xdr:col>0</xdr:col>
      <xdr:colOff>28574</xdr:colOff>
      <xdr:row>68</xdr:row>
      <xdr:rowOff>95250</xdr:rowOff>
    </xdr:from>
    <xdr:to>
      <xdr:col>2</xdr:col>
      <xdr:colOff>409574</xdr:colOff>
      <xdr:row>71</xdr:row>
      <xdr:rowOff>142875</xdr:rowOff>
    </xdr:to>
    <xdr:sp macro="" textlink="">
      <xdr:nvSpPr>
        <xdr:cNvPr id="69" name="Rectangle 6"/>
        <xdr:cNvSpPr>
          <a:spLocks noChangeArrowheads="1"/>
        </xdr:cNvSpPr>
      </xdr:nvSpPr>
      <xdr:spPr bwMode="auto">
        <a:xfrm>
          <a:off x="28574" y="39004875"/>
          <a:ext cx="2276475" cy="619125"/>
        </a:xfrm>
        <a:prstGeom prst="rect">
          <a:avLst/>
        </a:prstGeom>
        <a:solidFill>
          <a:srgbClr val="FFFFFF"/>
        </a:solidFill>
        <a:ln w="9525">
          <a:noFill/>
          <a:miter lim="800000"/>
          <a:headEnd/>
          <a:tailEnd/>
        </a:ln>
      </xdr:spPr>
      <xdr:txBody>
        <a:bodyPr vertOverflow="clip" wrap="square" lIns="27432" tIns="22860" rIns="27432" bIns="0" anchor="ctr" upright="1"/>
        <a:lstStyle/>
        <a:p>
          <a:pPr algn="ctr" rtl="1">
            <a:defRPr sz="1000"/>
          </a:pPr>
          <a:r>
            <a:rPr lang="en-US" sz="1000" b="1" i="0" strike="noStrike">
              <a:solidFill>
                <a:srgbClr val="000000"/>
              </a:solidFill>
              <a:latin typeface="Times New Roman"/>
              <a:cs typeface="Times New Roman"/>
            </a:rPr>
            <a:t>SUB-ENGINEER </a:t>
          </a:r>
        </a:p>
        <a:p>
          <a:pPr algn="ctr" rtl="1">
            <a:defRPr sz="1000"/>
          </a:pPr>
          <a:r>
            <a:rPr lang="en-US" sz="1000" b="0" i="0" strike="noStrike">
              <a:solidFill>
                <a:srgbClr val="000000"/>
              </a:solidFill>
              <a:latin typeface="Times New Roman"/>
              <a:cs typeface="Times New Roman"/>
            </a:rPr>
            <a:t>EDUCATION WORKS SUB-DIVISION</a:t>
          </a:r>
        </a:p>
        <a:p>
          <a:pPr algn="ctr" rtl="1">
            <a:defRPr sz="1000"/>
          </a:pPr>
          <a:r>
            <a:rPr lang="en-US" sz="1000" b="0" i="0" strike="noStrike">
              <a:solidFill>
                <a:srgbClr val="000000"/>
              </a:solidFill>
              <a:latin typeface="Times New Roman"/>
              <a:cs typeface="Times New Roman"/>
            </a:rPr>
            <a:t>TALUKA QASIMABAD</a:t>
          </a:r>
          <a:r>
            <a:rPr lang="en-US" sz="1000" b="1" i="0" strike="noStrike">
              <a:solidFill>
                <a:srgbClr val="000000"/>
              </a:solidFill>
              <a:latin typeface="Times New Roman"/>
              <a:cs typeface="Times New Roman"/>
            </a:rPr>
            <a:t>.</a:t>
          </a:r>
        </a:p>
      </xdr:txBody>
    </xdr:sp>
    <xdr:clientData/>
  </xdr:twoCellAnchor>
  <xdr:twoCellAnchor>
    <xdr:from>
      <xdr:col>0</xdr:col>
      <xdr:colOff>114300</xdr:colOff>
      <xdr:row>69</xdr:row>
      <xdr:rowOff>0</xdr:rowOff>
    </xdr:from>
    <xdr:to>
      <xdr:col>9</xdr:col>
      <xdr:colOff>266700</xdr:colOff>
      <xdr:row>69</xdr:row>
      <xdr:rowOff>0</xdr:rowOff>
    </xdr:to>
    <xdr:sp macro="" textlink="">
      <xdr:nvSpPr>
        <xdr:cNvPr id="70" name="Rectangle 3"/>
        <xdr:cNvSpPr>
          <a:spLocks noChangeArrowheads="1"/>
        </xdr:cNvSpPr>
      </xdr:nvSpPr>
      <xdr:spPr bwMode="auto">
        <a:xfrm>
          <a:off x="114300" y="39100125"/>
          <a:ext cx="563880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HYDERABAD CITY.</a:t>
          </a:r>
        </a:p>
      </xdr:txBody>
    </xdr:sp>
    <xdr:clientData/>
  </xdr:twoCellAnchor>
  <xdr:twoCellAnchor>
    <xdr:from>
      <xdr:col>0</xdr:col>
      <xdr:colOff>114300</xdr:colOff>
      <xdr:row>68</xdr:row>
      <xdr:rowOff>0</xdr:rowOff>
    </xdr:from>
    <xdr:to>
      <xdr:col>9</xdr:col>
      <xdr:colOff>266700</xdr:colOff>
      <xdr:row>68</xdr:row>
      <xdr:rowOff>0</xdr:rowOff>
    </xdr:to>
    <xdr:sp macro="" textlink="">
      <xdr:nvSpPr>
        <xdr:cNvPr id="71" name="Rectangle 3"/>
        <xdr:cNvSpPr>
          <a:spLocks noChangeArrowheads="1"/>
        </xdr:cNvSpPr>
      </xdr:nvSpPr>
      <xdr:spPr bwMode="auto">
        <a:xfrm>
          <a:off x="114300" y="38909625"/>
          <a:ext cx="563880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HYDERABAD CITY.</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285749</xdr:colOff>
      <xdr:row>31</xdr:row>
      <xdr:rowOff>0</xdr:rowOff>
    </xdr:from>
    <xdr:to>
      <xdr:col>13</xdr:col>
      <xdr:colOff>285749</xdr:colOff>
      <xdr:row>31</xdr:row>
      <xdr:rowOff>0</xdr:rowOff>
    </xdr:to>
    <xdr:sp macro="" textlink="">
      <xdr:nvSpPr>
        <xdr:cNvPr id="2" name="Rectangle 1"/>
        <xdr:cNvSpPr>
          <a:spLocks noChangeArrowheads="1"/>
        </xdr:cNvSpPr>
      </xdr:nvSpPr>
      <xdr:spPr bwMode="auto">
        <a:xfrm>
          <a:off x="5019674" y="45824775"/>
          <a:ext cx="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DISTRICT OFFICER,</a:t>
          </a:r>
        </a:p>
        <a:p>
          <a:pPr algn="ctr" rtl="1">
            <a:defRPr sz="1000"/>
          </a:pPr>
          <a:r>
            <a:rPr lang="en-US" sz="1000" b="1" i="0" strike="noStrike">
              <a:solidFill>
                <a:srgbClr val="000000"/>
              </a:solidFill>
              <a:latin typeface="Times New Roman"/>
              <a:cs typeface="Times New Roman"/>
            </a:rPr>
            <a:t>EDUCATI ON WORKS (W&amp;S),</a:t>
          </a:r>
        </a:p>
        <a:p>
          <a:pPr algn="ctr" rtl="1">
            <a:defRPr sz="1000"/>
          </a:pPr>
          <a:r>
            <a:rPr lang="en-US" sz="1000" b="1" i="0" strike="noStrike">
              <a:solidFill>
                <a:srgbClr val="000000"/>
              </a:solidFill>
              <a:latin typeface="Times New Roman"/>
              <a:cs typeface="Times New Roman"/>
            </a:rPr>
            <a:t>HYDERABAD.</a:t>
          </a:r>
        </a:p>
      </xdr:txBody>
    </xdr:sp>
    <xdr:clientData/>
  </xdr:twoCellAnchor>
  <xdr:twoCellAnchor>
    <xdr:from>
      <xdr:col>12</xdr:col>
      <xdr:colOff>266700</xdr:colOff>
      <xdr:row>31</xdr:row>
      <xdr:rowOff>0</xdr:rowOff>
    </xdr:from>
    <xdr:to>
      <xdr:col>12</xdr:col>
      <xdr:colOff>600075</xdr:colOff>
      <xdr:row>31</xdr:row>
      <xdr:rowOff>0</xdr:rowOff>
    </xdr:to>
    <xdr:sp macro="" textlink="">
      <xdr:nvSpPr>
        <xdr:cNvPr id="3" name="Rectangle 2"/>
        <xdr:cNvSpPr>
          <a:spLocks noChangeArrowheads="1"/>
        </xdr:cNvSpPr>
      </xdr:nvSpPr>
      <xdr:spPr bwMode="auto">
        <a:xfrm>
          <a:off x="4448175" y="45824775"/>
          <a:ext cx="333375"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DEPUTY DISTRICT OFFICER,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CITY HYDERABAD..</a:t>
          </a:r>
        </a:p>
      </xdr:txBody>
    </xdr:sp>
    <xdr:clientData/>
  </xdr:twoCellAnchor>
  <xdr:twoCellAnchor>
    <xdr:from>
      <xdr:col>3</xdr:col>
      <xdr:colOff>114300</xdr:colOff>
      <xdr:row>31</xdr:row>
      <xdr:rowOff>0</xdr:rowOff>
    </xdr:from>
    <xdr:to>
      <xdr:col>12</xdr:col>
      <xdr:colOff>266700</xdr:colOff>
      <xdr:row>31</xdr:row>
      <xdr:rowOff>0</xdr:rowOff>
    </xdr:to>
    <xdr:sp macro="" textlink="">
      <xdr:nvSpPr>
        <xdr:cNvPr id="4" name="Rectangle 3"/>
        <xdr:cNvSpPr>
          <a:spLocks noChangeArrowheads="1"/>
        </xdr:cNvSpPr>
      </xdr:nvSpPr>
      <xdr:spPr bwMode="auto">
        <a:xfrm>
          <a:off x="114300" y="45824775"/>
          <a:ext cx="4333875"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HYDERABAD CITY.</a:t>
          </a:r>
        </a:p>
      </xdr:txBody>
    </xdr:sp>
    <xdr:clientData/>
  </xdr:twoCellAnchor>
  <xdr:twoCellAnchor>
    <xdr:from>
      <xdr:col>12</xdr:col>
      <xdr:colOff>466725</xdr:colOff>
      <xdr:row>31</xdr:row>
      <xdr:rowOff>0</xdr:rowOff>
    </xdr:from>
    <xdr:to>
      <xdr:col>15</xdr:col>
      <xdr:colOff>0</xdr:colOff>
      <xdr:row>31</xdr:row>
      <xdr:rowOff>0</xdr:rowOff>
    </xdr:to>
    <xdr:sp macro="" textlink="">
      <xdr:nvSpPr>
        <xdr:cNvPr id="5" name="Rectangle 4"/>
        <xdr:cNvSpPr>
          <a:spLocks noChangeArrowheads="1"/>
        </xdr:cNvSpPr>
      </xdr:nvSpPr>
      <xdr:spPr bwMode="auto">
        <a:xfrm>
          <a:off x="4648200" y="45824775"/>
          <a:ext cx="100965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DISTRICT OFFICER,</a:t>
          </a:r>
        </a:p>
        <a:p>
          <a:pPr algn="ctr" rtl="1">
            <a:defRPr sz="1000"/>
          </a:pPr>
          <a:r>
            <a:rPr lang="en-US" sz="1000" b="1" i="0" strike="noStrike">
              <a:solidFill>
                <a:srgbClr val="000000"/>
              </a:solidFill>
              <a:latin typeface="Times New Roman"/>
              <a:cs typeface="Times New Roman"/>
            </a:rPr>
            <a:t>EDUCATI ON WORKS (W&amp;S),</a:t>
          </a:r>
        </a:p>
        <a:p>
          <a:pPr algn="ctr" rtl="1">
            <a:defRPr sz="1000"/>
          </a:pPr>
          <a:r>
            <a:rPr lang="en-US" sz="1000" b="1" i="0" strike="noStrike">
              <a:solidFill>
                <a:srgbClr val="000000"/>
              </a:solidFill>
              <a:latin typeface="Times New Roman"/>
              <a:cs typeface="Times New Roman"/>
            </a:rPr>
            <a:t>HYDERABAD.</a:t>
          </a:r>
        </a:p>
      </xdr:txBody>
    </xdr:sp>
    <xdr:clientData/>
  </xdr:twoCellAnchor>
  <xdr:twoCellAnchor>
    <xdr:from>
      <xdr:col>5</xdr:col>
      <xdr:colOff>95250</xdr:colOff>
      <xdr:row>31</xdr:row>
      <xdr:rowOff>0</xdr:rowOff>
    </xdr:from>
    <xdr:to>
      <xdr:col>12</xdr:col>
      <xdr:colOff>95250</xdr:colOff>
      <xdr:row>31</xdr:row>
      <xdr:rowOff>0</xdr:rowOff>
    </xdr:to>
    <xdr:sp macro="" textlink="">
      <xdr:nvSpPr>
        <xdr:cNvPr id="6" name="Rectangle 5"/>
        <xdr:cNvSpPr>
          <a:spLocks noChangeArrowheads="1"/>
        </xdr:cNvSpPr>
      </xdr:nvSpPr>
      <xdr:spPr bwMode="auto">
        <a:xfrm>
          <a:off x="1828800" y="45824775"/>
          <a:ext cx="2447925"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DEPUTY DISTRICT OFFICER,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CITY HYDERABAD.</a:t>
          </a:r>
        </a:p>
      </xdr:txBody>
    </xdr:sp>
    <xdr:clientData/>
  </xdr:twoCellAnchor>
  <xdr:twoCellAnchor>
    <xdr:from>
      <xdr:col>3</xdr:col>
      <xdr:colOff>0</xdr:colOff>
      <xdr:row>31</xdr:row>
      <xdr:rowOff>0</xdr:rowOff>
    </xdr:from>
    <xdr:to>
      <xdr:col>4</xdr:col>
      <xdr:colOff>1409700</xdr:colOff>
      <xdr:row>31</xdr:row>
      <xdr:rowOff>0</xdr:rowOff>
    </xdr:to>
    <xdr:sp macro="" textlink="">
      <xdr:nvSpPr>
        <xdr:cNvPr id="7" name="Rectangle 6"/>
        <xdr:cNvSpPr>
          <a:spLocks noChangeArrowheads="1"/>
        </xdr:cNvSpPr>
      </xdr:nvSpPr>
      <xdr:spPr bwMode="auto">
        <a:xfrm>
          <a:off x="0" y="45824775"/>
          <a:ext cx="171450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CITY HYDERABAD..</a:t>
          </a:r>
        </a:p>
      </xdr:txBody>
    </xdr:sp>
    <xdr:clientData/>
  </xdr:twoCellAnchor>
  <xdr:twoCellAnchor>
    <xdr:from>
      <xdr:col>13</xdr:col>
      <xdr:colOff>285749</xdr:colOff>
      <xdr:row>31</xdr:row>
      <xdr:rowOff>0</xdr:rowOff>
    </xdr:from>
    <xdr:to>
      <xdr:col>13</xdr:col>
      <xdr:colOff>285749</xdr:colOff>
      <xdr:row>31</xdr:row>
      <xdr:rowOff>0</xdr:rowOff>
    </xdr:to>
    <xdr:sp macro="" textlink="">
      <xdr:nvSpPr>
        <xdr:cNvPr id="8" name="Rectangle 1"/>
        <xdr:cNvSpPr>
          <a:spLocks noChangeArrowheads="1"/>
        </xdr:cNvSpPr>
      </xdr:nvSpPr>
      <xdr:spPr bwMode="auto">
        <a:xfrm>
          <a:off x="5019674" y="45824775"/>
          <a:ext cx="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DISTRICT OFFICER,</a:t>
          </a:r>
        </a:p>
        <a:p>
          <a:pPr algn="ctr" rtl="1">
            <a:defRPr sz="1000"/>
          </a:pPr>
          <a:r>
            <a:rPr lang="en-US" sz="1000" b="1" i="0" strike="noStrike">
              <a:solidFill>
                <a:srgbClr val="000000"/>
              </a:solidFill>
              <a:latin typeface="Times New Roman"/>
              <a:cs typeface="Times New Roman"/>
            </a:rPr>
            <a:t>EDUCATI ON WORKS (W&amp;S),</a:t>
          </a:r>
        </a:p>
        <a:p>
          <a:pPr algn="ctr" rtl="1">
            <a:defRPr sz="1000"/>
          </a:pPr>
          <a:r>
            <a:rPr lang="en-US" sz="1000" b="1" i="0" strike="noStrike">
              <a:solidFill>
                <a:srgbClr val="000000"/>
              </a:solidFill>
              <a:latin typeface="Times New Roman"/>
              <a:cs typeface="Times New Roman"/>
            </a:rPr>
            <a:t>HYDERABAD.</a:t>
          </a:r>
        </a:p>
      </xdr:txBody>
    </xdr:sp>
    <xdr:clientData/>
  </xdr:twoCellAnchor>
  <xdr:twoCellAnchor>
    <xdr:from>
      <xdr:col>12</xdr:col>
      <xdr:colOff>266700</xdr:colOff>
      <xdr:row>31</xdr:row>
      <xdr:rowOff>0</xdr:rowOff>
    </xdr:from>
    <xdr:to>
      <xdr:col>12</xdr:col>
      <xdr:colOff>600075</xdr:colOff>
      <xdr:row>31</xdr:row>
      <xdr:rowOff>0</xdr:rowOff>
    </xdr:to>
    <xdr:sp macro="" textlink="">
      <xdr:nvSpPr>
        <xdr:cNvPr id="9" name="Rectangle 2"/>
        <xdr:cNvSpPr>
          <a:spLocks noChangeArrowheads="1"/>
        </xdr:cNvSpPr>
      </xdr:nvSpPr>
      <xdr:spPr bwMode="auto">
        <a:xfrm>
          <a:off x="4448175" y="45824775"/>
          <a:ext cx="333375"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DEPUTY DISTRICT OFFICER,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CITY HYDERABAD..</a:t>
          </a:r>
        </a:p>
      </xdr:txBody>
    </xdr:sp>
    <xdr:clientData/>
  </xdr:twoCellAnchor>
  <xdr:twoCellAnchor>
    <xdr:from>
      <xdr:col>3</xdr:col>
      <xdr:colOff>114300</xdr:colOff>
      <xdr:row>31</xdr:row>
      <xdr:rowOff>0</xdr:rowOff>
    </xdr:from>
    <xdr:to>
      <xdr:col>12</xdr:col>
      <xdr:colOff>266700</xdr:colOff>
      <xdr:row>31</xdr:row>
      <xdr:rowOff>0</xdr:rowOff>
    </xdr:to>
    <xdr:sp macro="" textlink="">
      <xdr:nvSpPr>
        <xdr:cNvPr id="10" name="Rectangle 3"/>
        <xdr:cNvSpPr>
          <a:spLocks noChangeArrowheads="1"/>
        </xdr:cNvSpPr>
      </xdr:nvSpPr>
      <xdr:spPr bwMode="auto">
        <a:xfrm>
          <a:off x="114300" y="45824775"/>
          <a:ext cx="4333875"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HYDERABAD CITY.</a:t>
          </a:r>
        </a:p>
      </xdr:txBody>
    </xdr:sp>
    <xdr:clientData/>
  </xdr:twoCellAnchor>
  <xdr:twoCellAnchor>
    <xdr:from>
      <xdr:col>3</xdr:col>
      <xdr:colOff>0</xdr:colOff>
      <xdr:row>31</xdr:row>
      <xdr:rowOff>0</xdr:rowOff>
    </xdr:from>
    <xdr:to>
      <xdr:col>4</xdr:col>
      <xdr:colOff>1409700</xdr:colOff>
      <xdr:row>31</xdr:row>
      <xdr:rowOff>0</xdr:rowOff>
    </xdr:to>
    <xdr:sp macro="" textlink="">
      <xdr:nvSpPr>
        <xdr:cNvPr id="11" name="Rectangle 6"/>
        <xdr:cNvSpPr>
          <a:spLocks noChangeArrowheads="1"/>
        </xdr:cNvSpPr>
      </xdr:nvSpPr>
      <xdr:spPr bwMode="auto">
        <a:xfrm>
          <a:off x="0" y="45824775"/>
          <a:ext cx="171450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CITY HYDERABAD..</a:t>
          </a:r>
        </a:p>
      </xdr:txBody>
    </xdr:sp>
    <xdr:clientData/>
  </xdr:twoCellAnchor>
  <xdr:twoCellAnchor>
    <xdr:from>
      <xdr:col>13</xdr:col>
      <xdr:colOff>285749</xdr:colOff>
      <xdr:row>32</xdr:row>
      <xdr:rowOff>0</xdr:rowOff>
    </xdr:from>
    <xdr:to>
      <xdr:col>13</xdr:col>
      <xdr:colOff>285749</xdr:colOff>
      <xdr:row>32</xdr:row>
      <xdr:rowOff>0</xdr:rowOff>
    </xdr:to>
    <xdr:sp macro="" textlink="">
      <xdr:nvSpPr>
        <xdr:cNvPr id="12" name="Rectangle 1"/>
        <xdr:cNvSpPr>
          <a:spLocks noChangeArrowheads="1"/>
        </xdr:cNvSpPr>
      </xdr:nvSpPr>
      <xdr:spPr bwMode="auto">
        <a:xfrm>
          <a:off x="5019674" y="46062900"/>
          <a:ext cx="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DISTRICT OFFICER,</a:t>
          </a:r>
        </a:p>
        <a:p>
          <a:pPr algn="ctr" rtl="1">
            <a:defRPr sz="1000"/>
          </a:pPr>
          <a:r>
            <a:rPr lang="en-US" sz="1000" b="1" i="0" strike="noStrike">
              <a:solidFill>
                <a:srgbClr val="000000"/>
              </a:solidFill>
              <a:latin typeface="Times New Roman"/>
              <a:cs typeface="Times New Roman"/>
            </a:rPr>
            <a:t>EDUCATI ON WORKS (W&amp;S),</a:t>
          </a:r>
        </a:p>
        <a:p>
          <a:pPr algn="ctr" rtl="1">
            <a:defRPr sz="1000"/>
          </a:pPr>
          <a:r>
            <a:rPr lang="en-US" sz="1000" b="1" i="0" strike="noStrike">
              <a:solidFill>
                <a:srgbClr val="000000"/>
              </a:solidFill>
              <a:latin typeface="Times New Roman"/>
              <a:cs typeface="Times New Roman"/>
            </a:rPr>
            <a:t>HYDERABAD.</a:t>
          </a:r>
        </a:p>
      </xdr:txBody>
    </xdr:sp>
    <xdr:clientData/>
  </xdr:twoCellAnchor>
  <xdr:twoCellAnchor>
    <xdr:from>
      <xdr:col>12</xdr:col>
      <xdr:colOff>266700</xdr:colOff>
      <xdr:row>32</xdr:row>
      <xdr:rowOff>0</xdr:rowOff>
    </xdr:from>
    <xdr:to>
      <xdr:col>12</xdr:col>
      <xdr:colOff>600075</xdr:colOff>
      <xdr:row>32</xdr:row>
      <xdr:rowOff>0</xdr:rowOff>
    </xdr:to>
    <xdr:sp macro="" textlink="">
      <xdr:nvSpPr>
        <xdr:cNvPr id="13" name="Rectangle 2"/>
        <xdr:cNvSpPr>
          <a:spLocks noChangeArrowheads="1"/>
        </xdr:cNvSpPr>
      </xdr:nvSpPr>
      <xdr:spPr bwMode="auto">
        <a:xfrm>
          <a:off x="4448175" y="46062900"/>
          <a:ext cx="333375"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DEPUTY DISTRICT OFFICER,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CITY HYDERABAD..</a:t>
          </a:r>
        </a:p>
      </xdr:txBody>
    </xdr:sp>
    <xdr:clientData/>
  </xdr:twoCellAnchor>
  <xdr:twoCellAnchor>
    <xdr:from>
      <xdr:col>3</xdr:col>
      <xdr:colOff>114300</xdr:colOff>
      <xdr:row>32</xdr:row>
      <xdr:rowOff>0</xdr:rowOff>
    </xdr:from>
    <xdr:to>
      <xdr:col>12</xdr:col>
      <xdr:colOff>266700</xdr:colOff>
      <xdr:row>32</xdr:row>
      <xdr:rowOff>0</xdr:rowOff>
    </xdr:to>
    <xdr:sp macro="" textlink="">
      <xdr:nvSpPr>
        <xdr:cNvPr id="14" name="Rectangle 3"/>
        <xdr:cNvSpPr>
          <a:spLocks noChangeArrowheads="1"/>
        </xdr:cNvSpPr>
      </xdr:nvSpPr>
      <xdr:spPr bwMode="auto">
        <a:xfrm>
          <a:off x="114300" y="46062900"/>
          <a:ext cx="4333875"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HYDERABAD CITY.</a:t>
          </a:r>
        </a:p>
      </xdr:txBody>
    </xdr:sp>
    <xdr:clientData/>
  </xdr:twoCellAnchor>
  <xdr:twoCellAnchor>
    <xdr:from>
      <xdr:col>24</xdr:col>
      <xdr:colOff>38100</xdr:colOff>
      <xdr:row>30</xdr:row>
      <xdr:rowOff>180975</xdr:rowOff>
    </xdr:from>
    <xdr:to>
      <xdr:col>36</xdr:col>
      <xdr:colOff>9525</xdr:colOff>
      <xdr:row>33</xdr:row>
      <xdr:rowOff>57150</xdr:rowOff>
    </xdr:to>
    <xdr:sp macro="" textlink="">
      <xdr:nvSpPr>
        <xdr:cNvPr id="15" name="Rectangle 5"/>
        <xdr:cNvSpPr>
          <a:spLocks noChangeArrowheads="1"/>
        </xdr:cNvSpPr>
      </xdr:nvSpPr>
      <xdr:spPr bwMode="auto">
        <a:xfrm>
          <a:off x="4838700" y="5895975"/>
          <a:ext cx="2295525" cy="55245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pitchFamily="18" charset="0"/>
              <a:cs typeface="Times New Roman" pitchFamily="18" charset="0"/>
            </a:rPr>
            <a:t>ASSISTANT ENGINEER</a:t>
          </a:r>
          <a:endParaRPr lang="en-US" sz="1000" b="0" i="0" strike="noStrike">
            <a:solidFill>
              <a:srgbClr val="000000"/>
            </a:solidFill>
            <a:latin typeface="Times New Roman" pitchFamily="18" charset="0"/>
            <a:cs typeface="Times New Roman" pitchFamily="18" charset="0"/>
          </a:endParaRPr>
        </a:p>
        <a:p>
          <a:pPr algn="ctr" rtl="1">
            <a:defRPr sz="1000"/>
          </a:pPr>
          <a:r>
            <a:rPr lang="en-US" sz="1000" b="0" i="0" strike="noStrike">
              <a:solidFill>
                <a:srgbClr val="000000"/>
              </a:solidFill>
              <a:latin typeface="Times New Roman" pitchFamily="18" charset="0"/>
              <a:cs typeface="Times New Roman" pitchFamily="18" charset="0"/>
            </a:rPr>
            <a:t>EDUCATION WORKS SUB-DIVISION</a:t>
          </a:r>
        </a:p>
        <a:p>
          <a:pPr algn="ctr" rtl="1">
            <a:defRPr sz="1000"/>
          </a:pPr>
          <a:r>
            <a:rPr lang="en-US" sz="1000" b="0" i="0">
              <a:latin typeface="Times New Roman" pitchFamily="18" charset="0"/>
              <a:ea typeface="+mn-ea"/>
              <a:cs typeface="Times New Roman" pitchFamily="18" charset="0"/>
            </a:rPr>
            <a:t>TALUKA QASIMABAD</a:t>
          </a:r>
          <a:r>
            <a:rPr lang="en-US" sz="1000" b="1" i="0" strike="noStrike">
              <a:solidFill>
                <a:srgbClr val="000000"/>
              </a:solidFill>
              <a:latin typeface="Times New Roman" pitchFamily="18" charset="0"/>
              <a:cs typeface="Times New Roman" pitchFamily="18" charset="0"/>
            </a:rPr>
            <a:t>.</a:t>
          </a:r>
        </a:p>
      </xdr:txBody>
    </xdr:sp>
    <xdr:clientData/>
  </xdr:twoCellAnchor>
  <xdr:twoCellAnchor>
    <xdr:from>
      <xdr:col>5</xdr:col>
      <xdr:colOff>180974</xdr:colOff>
      <xdr:row>29</xdr:row>
      <xdr:rowOff>171450</xdr:rowOff>
    </xdr:from>
    <xdr:to>
      <xdr:col>17</xdr:col>
      <xdr:colOff>95249</xdr:colOff>
      <xdr:row>32</xdr:row>
      <xdr:rowOff>142875</xdr:rowOff>
    </xdr:to>
    <xdr:sp macro="" textlink="">
      <xdr:nvSpPr>
        <xdr:cNvPr id="16" name="Rectangle 6"/>
        <xdr:cNvSpPr>
          <a:spLocks noChangeArrowheads="1"/>
        </xdr:cNvSpPr>
      </xdr:nvSpPr>
      <xdr:spPr bwMode="auto">
        <a:xfrm>
          <a:off x="1181099" y="5695950"/>
          <a:ext cx="2314575" cy="600075"/>
        </a:xfrm>
        <a:prstGeom prst="rect">
          <a:avLst/>
        </a:prstGeom>
        <a:solidFill>
          <a:srgbClr val="FFFFFF"/>
        </a:solidFill>
        <a:ln w="9525">
          <a:noFill/>
          <a:miter lim="800000"/>
          <a:headEnd/>
          <a:tailEnd/>
        </a:ln>
      </xdr:spPr>
      <xdr:txBody>
        <a:bodyPr vertOverflow="clip" wrap="square" lIns="27432" tIns="22860" rIns="27432" bIns="0" anchor="ctr" upright="1"/>
        <a:lstStyle/>
        <a:p>
          <a:pPr algn="ctr" rtl="1">
            <a:defRPr sz="1000"/>
          </a:pPr>
          <a:r>
            <a:rPr lang="en-US" sz="1000" b="1" i="0" strike="noStrike">
              <a:solidFill>
                <a:srgbClr val="000000"/>
              </a:solidFill>
              <a:latin typeface="Times New Roman"/>
              <a:cs typeface="Times New Roman"/>
            </a:rPr>
            <a:t>SUB-ENGINEER </a:t>
          </a:r>
        </a:p>
        <a:p>
          <a:pPr algn="ctr" rtl="1">
            <a:defRPr sz="1000"/>
          </a:pPr>
          <a:r>
            <a:rPr lang="en-US" sz="1000" b="0" i="0" strike="noStrike">
              <a:solidFill>
                <a:srgbClr val="000000"/>
              </a:solidFill>
              <a:latin typeface="Times New Roman"/>
              <a:cs typeface="Times New Roman"/>
            </a:rPr>
            <a:t>EDUCATION WORKS SUB-DIVISION</a:t>
          </a:r>
        </a:p>
        <a:p>
          <a:pPr algn="ctr" rtl="1">
            <a:defRPr sz="1000"/>
          </a:pPr>
          <a:r>
            <a:rPr lang="en-US" sz="1000" b="0" i="0" strike="noStrike">
              <a:solidFill>
                <a:srgbClr val="000000"/>
              </a:solidFill>
              <a:latin typeface="Times New Roman"/>
              <a:cs typeface="Times New Roman"/>
            </a:rPr>
            <a:t>TALUKA QASIMABAD</a:t>
          </a:r>
          <a:r>
            <a:rPr lang="en-US" sz="1000" b="1" i="0" strike="noStrike">
              <a:solidFill>
                <a:srgbClr val="000000"/>
              </a:solidFill>
              <a:latin typeface="Times New Roman"/>
              <a:cs typeface="Times New Roman"/>
            </a:rPr>
            <a:t>.</a:t>
          </a:r>
        </a:p>
      </xdr:txBody>
    </xdr:sp>
    <xdr:clientData/>
  </xdr:twoCellAnchor>
  <xdr:twoCellAnchor>
    <xdr:from>
      <xdr:col>14</xdr:col>
      <xdr:colOff>28574</xdr:colOff>
      <xdr:row>32</xdr:row>
      <xdr:rowOff>0</xdr:rowOff>
    </xdr:from>
    <xdr:to>
      <xdr:col>15</xdr:col>
      <xdr:colOff>0</xdr:colOff>
      <xdr:row>32</xdr:row>
      <xdr:rowOff>0</xdr:rowOff>
    </xdr:to>
    <xdr:sp macro="" textlink="">
      <xdr:nvSpPr>
        <xdr:cNvPr id="17" name="Rectangle 1"/>
        <xdr:cNvSpPr>
          <a:spLocks noChangeArrowheads="1"/>
        </xdr:cNvSpPr>
      </xdr:nvSpPr>
      <xdr:spPr bwMode="auto">
        <a:xfrm>
          <a:off x="5048249" y="46062900"/>
          <a:ext cx="609601"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DISTRICT OFFICER,</a:t>
          </a:r>
        </a:p>
        <a:p>
          <a:pPr algn="ctr" rtl="1">
            <a:defRPr sz="1000"/>
          </a:pPr>
          <a:r>
            <a:rPr lang="en-US" sz="1000" b="1" i="0" strike="noStrike">
              <a:solidFill>
                <a:srgbClr val="000000"/>
              </a:solidFill>
              <a:latin typeface="Times New Roman"/>
              <a:cs typeface="Times New Roman"/>
            </a:rPr>
            <a:t>EDUCATI ON WORKS (W&amp;S),</a:t>
          </a:r>
        </a:p>
        <a:p>
          <a:pPr algn="ctr" rtl="1">
            <a:defRPr sz="1000"/>
          </a:pPr>
          <a:r>
            <a:rPr lang="en-US" sz="1000" b="1" i="0" strike="noStrike">
              <a:solidFill>
                <a:srgbClr val="000000"/>
              </a:solidFill>
              <a:latin typeface="Times New Roman"/>
              <a:cs typeface="Times New Roman"/>
            </a:rPr>
            <a:t>HYDERABAD.</a:t>
          </a:r>
        </a:p>
      </xdr:txBody>
    </xdr:sp>
    <xdr:clientData/>
  </xdr:twoCellAnchor>
  <xdr:twoCellAnchor>
    <xdr:from>
      <xdr:col>12</xdr:col>
      <xdr:colOff>266700</xdr:colOff>
      <xdr:row>32</xdr:row>
      <xdr:rowOff>0</xdr:rowOff>
    </xdr:from>
    <xdr:to>
      <xdr:col>12</xdr:col>
      <xdr:colOff>600075</xdr:colOff>
      <xdr:row>32</xdr:row>
      <xdr:rowOff>0</xdr:rowOff>
    </xdr:to>
    <xdr:sp macro="" textlink="">
      <xdr:nvSpPr>
        <xdr:cNvPr id="18" name="Rectangle 2"/>
        <xdr:cNvSpPr>
          <a:spLocks noChangeArrowheads="1"/>
        </xdr:cNvSpPr>
      </xdr:nvSpPr>
      <xdr:spPr bwMode="auto">
        <a:xfrm>
          <a:off x="4448175" y="46062900"/>
          <a:ext cx="333375"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DEPUTY DISTRICT OFFICER,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CITY HYDERABAD..</a:t>
          </a:r>
        </a:p>
      </xdr:txBody>
    </xdr:sp>
    <xdr:clientData/>
  </xdr:twoCellAnchor>
  <xdr:twoCellAnchor>
    <xdr:from>
      <xdr:col>3</xdr:col>
      <xdr:colOff>114300</xdr:colOff>
      <xdr:row>32</xdr:row>
      <xdr:rowOff>0</xdr:rowOff>
    </xdr:from>
    <xdr:to>
      <xdr:col>12</xdr:col>
      <xdr:colOff>266700</xdr:colOff>
      <xdr:row>32</xdr:row>
      <xdr:rowOff>0</xdr:rowOff>
    </xdr:to>
    <xdr:sp macro="" textlink="">
      <xdr:nvSpPr>
        <xdr:cNvPr id="19" name="Rectangle 3"/>
        <xdr:cNvSpPr>
          <a:spLocks noChangeArrowheads="1"/>
        </xdr:cNvSpPr>
      </xdr:nvSpPr>
      <xdr:spPr bwMode="auto">
        <a:xfrm>
          <a:off x="114300" y="46062900"/>
          <a:ext cx="4333875"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HYDERABAD CITY.</a:t>
          </a:r>
        </a:p>
      </xdr:txBody>
    </xdr:sp>
    <xdr:clientData/>
  </xdr:twoCellAnchor>
  <xdr:twoCellAnchor>
    <xdr:from>
      <xdr:col>13</xdr:col>
      <xdr:colOff>285749</xdr:colOff>
      <xdr:row>31</xdr:row>
      <xdr:rowOff>0</xdr:rowOff>
    </xdr:from>
    <xdr:to>
      <xdr:col>13</xdr:col>
      <xdr:colOff>285749</xdr:colOff>
      <xdr:row>31</xdr:row>
      <xdr:rowOff>0</xdr:rowOff>
    </xdr:to>
    <xdr:sp macro="" textlink="">
      <xdr:nvSpPr>
        <xdr:cNvPr id="20" name="Rectangle 1"/>
        <xdr:cNvSpPr>
          <a:spLocks noChangeArrowheads="1"/>
        </xdr:cNvSpPr>
      </xdr:nvSpPr>
      <xdr:spPr bwMode="auto">
        <a:xfrm>
          <a:off x="5019674" y="45824775"/>
          <a:ext cx="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DISTRICT OFFICER,</a:t>
          </a:r>
        </a:p>
        <a:p>
          <a:pPr algn="ctr" rtl="1">
            <a:defRPr sz="1000"/>
          </a:pPr>
          <a:r>
            <a:rPr lang="en-US" sz="1000" b="1" i="0" strike="noStrike">
              <a:solidFill>
                <a:srgbClr val="000000"/>
              </a:solidFill>
              <a:latin typeface="Times New Roman"/>
              <a:cs typeface="Times New Roman"/>
            </a:rPr>
            <a:t>EDUCATI ON WORKS (W&amp;S),</a:t>
          </a:r>
        </a:p>
        <a:p>
          <a:pPr algn="ctr" rtl="1">
            <a:defRPr sz="1000"/>
          </a:pPr>
          <a:r>
            <a:rPr lang="en-US" sz="1000" b="1" i="0" strike="noStrike">
              <a:solidFill>
                <a:srgbClr val="000000"/>
              </a:solidFill>
              <a:latin typeface="Times New Roman"/>
              <a:cs typeface="Times New Roman"/>
            </a:rPr>
            <a:t>HYDERABAD.</a:t>
          </a:r>
        </a:p>
      </xdr:txBody>
    </xdr:sp>
    <xdr:clientData/>
  </xdr:twoCellAnchor>
  <xdr:twoCellAnchor>
    <xdr:from>
      <xdr:col>12</xdr:col>
      <xdr:colOff>266700</xdr:colOff>
      <xdr:row>31</xdr:row>
      <xdr:rowOff>0</xdr:rowOff>
    </xdr:from>
    <xdr:to>
      <xdr:col>12</xdr:col>
      <xdr:colOff>600075</xdr:colOff>
      <xdr:row>31</xdr:row>
      <xdr:rowOff>0</xdr:rowOff>
    </xdr:to>
    <xdr:sp macro="" textlink="">
      <xdr:nvSpPr>
        <xdr:cNvPr id="21" name="Rectangle 2"/>
        <xdr:cNvSpPr>
          <a:spLocks noChangeArrowheads="1"/>
        </xdr:cNvSpPr>
      </xdr:nvSpPr>
      <xdr:spPr bwMode="auto">
        <a:xfrm>
          <a:off x="4448175" y="45824775"/>
          <a:ext cx="333375"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DEPUTY DISTRICT OFFICER,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CITY HYDERABAD..</a:t>
          </a:r>
        </a:p>
      </xdr:txBody>
    </xdr:sp>
    <xdr:clientData/>
  </xdr:twoCellAnchor>
  <xdr:twoCellAnchor>
    <xdr:from>
      <xdr:col>3</xdr:col>
      <xdr:colOff>114300</xdr:colOff>
      <xdr:row>31</xdr:row>
      <xdr:rowOff>0</xdr:rowOff>
    </xdr:from>
    <xdr:to>
      <xdr:col>12</xdr:col>
      <xdr:colOff>266700</xdr:colOff>
      <xdr:row>31</xdr:row>
      <xdr:rowOff>0</xdr:rowOff>
    </xdr:to>
    <xdr:sp macro="" textlink="">
      <xdr:nvSpPr>
        <xdr:cNvPr id="22" name="Rectangle 3"/>
        <xdr:cNvSpPr>
          <a:spLocks noChangeArrowheads="1"/>
        </xdr:cNvSpPr>
      </xdr:nvSpPr>
      <xdr:spPr bwMode="auto">
        <a:xfrm>
          <a:off x="114300" y="45824775"/>
          <a:ext cx="4333875"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HYDERABAD CITY.</a:t>
          </a:r>
        </a:p>
      </xdr:txBody>
    </xdr:sp>
    <xdr:clientData/>
  </xdr:twoCellAnchor>
  <xdr:twoCellAnchor>
    <xdr:from>
      <xdr:col>0</xdr:col>
      <xdr:colOff>66676</xdr:colOff>
      <xdr:row>32</xdr:row>
      <xdr:rowOff>152399</xdr:rowOff>
    </xdr:from>
    <xdr:to>
      <xdr:col>5</xdr:col>
      <xdr:colOff>142875</xdr:colOff>
      <xdr:row>33</xdr:row>
      <xdr:rowOff>171449</xdr:rowOff>
    </xdr:to>
    <xdr:sp macro="" textlink="">
      <xdr:nvSpPr>
        <xdr:cNvPr id="23" name="Rectangle 6"/>
        <xdr:cNvSpPr>
          <a:spLocks noChangeArrowheads="1"/>
        </xdr:cNvSpPr>
      </xdr:nvSpPr>
      <xdr:spPr bwMode="auto">
        <a:xfrm flipV="1">
          <a:off x="66676" y="6305549"/>
          <a:ext cx="1076324" cy="257175"/>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T.A.Zaidi</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285749</xdr:colOff>
      <xdr:row>621</xdr:row>
      <xdr:rowOff>0</xdr:rowOff>
    </xdr:from>
    <xdr:to>
      <xdr:col>13</xdr:col>
      <xdr:colOff>285749</xdr:colOff>
      <xdr:row>621</xdr:row>
      <xdr:rowOff>0</xdr:rowOff>
    </xdr:to>
    <xdr:sp macro="" textlink="">
      <xdr:nvSpPr>
        <xdr:cNvPr id="2" name="Rectangle 1"/>
        <xdr:cNvSpPr>
          <a:spLocks noChangeArrowheads="1"/>
        </xdr:cNvSpPr>
      </xdr:nvSpPr>
      <xdr:spPr bwMode="auto">
        <a:xfrm>
          <a:off x="6400799" y="160629600"/>
          <a:ext cx="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DISTRICT OFFICER,</a:t>
          </a:r>
        </a:p>
        <a:p>
          <a:pPr algn="ctr" rtl="1">
            <a:defRPr sz="1000"/>
          </a:pPr>
          <a:r>
            <a:rPr lang="en-US" sz="1000" b="1" i="0" strike="noStrike">
              <a:solidFill>
                <a:srgbClr val="000000"/>
              </a:solidFill>
              <a:latin typeface="Times New Roman"/>
              <a:cs typeface="Times New Roman"/>
            </a:rPr>
            <a:t>EDUCATI ON WORKS (W&amp;S),</a:t>
          </a:r>
        </a:p>
        <a:p>
          <a:pPr algn="ctr" rtl="1">
            <a:defRPr sz="1000"/>
          </a:pPr>
          <a:r>
            <a:rPr lang="en-US" sz="1000" b="1" i="0" strike="noStrike">
              <a:solidFill>
                <a:srgbClr val="000000"/>
              </a:solidFill>
              <a:latin typeface="Times New Roman"/>
              <a:cs typeface="Times New Roman"/>
            </a:rPr>
            <a:t>HYDERABAD.</a:t>
          </a:r>
        </a:p>
      </xdr:txBody>
    </xdr:sp>
    <xdr:clientData/>
  </xdr:twoCellAnchor>
  <xdr:twoCellAnchor>
    <xdr:from>
      <xdr:col>12</xdr:col>
      <xdr:colOff>266700</xdr:colOff>
      <xdr:row>621</xdr:row>
      <xdr:rowOff>0</xdr:rowOff>
    </xdr:from>
    <xdr:to>
      <xdr:col>12</xdr:col>
      <xdr:colOff>600075</xdr:colOff>
      <xdr:row>621</xdr:row>
      <xdr:rowOff>0</xdr:rowOff>
    </xdr:to>
    <xdr:sp macro="" textlink="">
      <xdr:nvSpPr>
        <xdr:cNvPr id="3" name="Rectangle 2"/>
        <xdr:cNvSpPr>
          <a:spLocks noChangeArrowheads="1"/>
        </xdr:cNvSpPr>
      </xdr:nvSpPr>
      <xdr:spPr bwMode="auto">
        <a:xfrm>
          <a:off x="5924550" y="160629600"/>
          <a:ext cx="19050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DEPUTY DISTRICT OFFICER,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CITY HYDERABAD..</a:t>
          </a:r>
        </a:p>
      </xdr:txBody>
    </xdr:sp>
    <xdr:clientData/>
  </xdr:twoCellAnchor>
  <xdr:twoCellAnchor>
    <xdr:from>
      <xdr:col>0</xdr:col>
      <xdr:colOff>114300</xdr:colOff>
      <xdr:row>621</xdr:row>
      <xdr:rowOff>0</xdr:rowOff>
    </xdr:from>
    <xdr:to>
      <xdr:col>7</xdr:col>
      <xdr:colOff>0</xdr:colOff>
      <xdr:row>621</xdr:row>
      <xdr:rowOff>0</xdr:rowOff>
    </xdr:to>
    <xdr:sp macro="" textlink="">
      <xdr:nvSpPr>
        <xdr:cNvPr id="4" name="Rectangle 3"/>
        <xdr:cNvSpPr>
          <a:spLocks noChangeArrowheads="1"/>
        </xdr:cNvSpPr>
      </xdr:nvSpPr>
      <xdr:spPr bwMode="auto">
        <a:xfrm>
          <a:off x="114300" y="160629600"/>
          <a:ext cx="356235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HYDERABAD CITY.</a:t>
          </a:r>
        </a:p>
      </xdr:txBody>
    </xdr:sp>
    <xdr:clientData/>
  </xdr:twoCellAnchor>
  <xdr:twoCellAnchor>
    <xdr:from>
      <xdr:col>12</xdr:col>
      <xdr:colOff>466725</xdr:colOff>
      <xdr:row>621</xdr:row>
      <xdr:rowOff>0</xdr:rowOff>
    </xdr:from>
    <xdr:to>
      <xdr:col>15</xdr:col>
      <xdr:colOff>0</xdr:colOff>
      <xdr:row>621</xdr:row>
      <xdr:rowOff>0</xdr:rowOff>
    </xdr:to>
    <xdr:sp macro="" textlink="">
      <xdr:nvSpPr>
        <xdr:cNvPr id="5" name="Rectangle 4"/>
        <xdr:cNvSpPr>
          <a:spLocks noChangeArrowheads="1"/>
        </xdr:cNvSpPr>
      </xdr:nvSpPr>
      <xdr:spPr bwMode="auto">
        <a:xfrm>
          <a:off x="6115050" y="160629600"/>
          <a:ext cx="1057275"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DISTRICT OFFICER,</a:t>
          </a:r>
        </a:p>
        <a:p>
          <a:pPr algn="ctr" rtl="1">
            <a:defRPr sz="1000"/>
          </a:pPr>
          <a:r>
            <a:rPr lang="en-US" sz="1000" b="1" i="0" strike="noStrike">
              <a:solidFill>
                <a:srgbClr val="000000"/>
              </a:solidFill>
              <a:latin typeface="Times New Roman"/>
              <a:cs typeface="Times New Roman"/>
            </a:rPr>
            <a:t>EDUCATI ON WORKS (W&amp;S),</a:t>
          </a:r>
        </a:p>
        <a:p>
          <a:pPr algn="ctr" rtl="1">
            <a:defRPr sz="1000"/>
          </a:pPr>
          <a:r>
            <a:rPr lang="en-US" sz="1000" b="1" i="0" strike="noStrike">
              <a:solidFill>
                <a:srgbClr val="000000"/>
              </a:solidFill>
              <a:latin typeface="Times New Roman"/>
              <a:cs typeface="Times New Roman"/>
            </a:rPr>
            <a:t>HYDERABAD.</a:t>
          </a:r>
        </a:p>
      </xdr:txBody>
    </xdr:sp>
    <xdr:clientData/>
  </xdr:twoCellAnchor>
  <xdr:twoCellAnchor>
    <xdr:from>
      <xdr:col>2</xdr:col>
      <xdr:colOff>95250</xdr:colOff>
      <xdr:row>621</xdr:row>
      <xdr:rowOff>0</xdr:rowOff>
    </xdr:from>
    <xdr:to>
      <xdr:col>7</xdr:col>
      <xdr:colOff>0</xdr:colOff>
      <xdr:row>621</xdr:row>
      <xdr:rowOff>0</xdr:rowOff>
    </xdr:to>
    <xdr:sp macro="" textlink="">
      <xdr:nvSpPr>
        <xdr:cNvPr id="6" name="Rectangle 5"/>
        <xdr:cNvSpPr>
          <a:spLocks noChangeArrowheads="1"/>
        </xdr:cNvSpPr>
      </xdr:nvSpPr>
      <xdr:spPr bwMode="auto">
        <a:xfrm>
          <a:off x="1828800" y="160629600"/>
          <a:ext cx="184785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DEPUTY DISTRICT OFFICER,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CITY HYDERABAD.</a:t>
          </a:r>
        </a:p>
      </xdr:txBody>
    </xdr:sp>
    <xdr:clientData/>
  </xdr:twoCellAnchor>
  <xdr:twoCellAnchor>
    <xdr:from>
      <xdr:col>0</xdr:col>
      <xdr:colOff>0</xdr:colOff>
      <xdr:row>621</xdr:row>
      <xdr:rowOff>0</xdr:rowOff>
    </xdr:from>
    <xdr:to>
      <xdr:col>1</xdr:col>
      <xdr:colOff>1409700</xdr:colOff>
      <xdr:row>621</xdr:row>
      <xdr:rowOff>0</xdr:rowOff>
    </xdr:to>
    <xdr:sp macro="" textlink="">
      <xdr:nvSpPr>
        <xdr:cNvPr id="7" name="Rectangle 6"/>
        <xdr:cNvSpPr>
          <a:spLocks noChangeArrowheads="1"/>
        </xdr:cNvSpPr>
      </xdr:nvSpPr>
      <xdr:spPr bwMode="auto">
        <a:xfrm>
          <a:off x="0" y="160629600"/>
          <a:ext cx="171450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CITY HYDERABAD..</a:t>
          </a:r>
        </a:p>
      </xdr:txBody>
    </xdr:sp>
    <xdr:clientData/>
  </xdr:twoCellAnchor>
  <xdr:twoCellAnchor>
    <xdr:from>
      <xdr:col>13</xdr:col>
      <xdr:colOff>285749</xdr:colOff>
      <xdr:row>621</xdr:row>
      <xdr:rowOff>0</xdr:rowOff>
    </xdr:from>
    <xdr:to>
      <xdr:col>13</xdr:col>
      <xdr:colOff>285749</xdr:colOff>
      <xdr:row>621</xdr:row>
      <xdr:rowOff>0</xdr:rowOff>
    </xdr:to>
    <xdr:sp macro="" textlink="">
      <xdr:nvSpPr>
        <xdr:cNvPr id="8" name="Rectangle 1"/>
        <xdr:cNvSpPr>
          <a:spLocks noChangeArrowheads="1"/>
        </xdr:cNvSpPr>
      </xdr:nvSpPr>
      <xdr:spPr bwMode="auto">
        <a:xfrm>
          <a:off x="6400799" y="160629600"/>
          <a:ext cx="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DISTRICT OFFICER,</a:t>
          </a:r>
        </a:p>
        <a:p>
          <a:pPr algn="ctr" rtl="1">
            <a:defRPr sz="1000"/>
          </a:pPr>
          <a:r>
            <a:rPr lang="en-US" sz="1000" b="1" i="0" strike="noStrike">
              <a:solidFill>
                <a:srgbClr val="000000"/>
              </a:solidFill>
              <a:latin typeface="Times New Roman"/>
              <a:cs typeface="Times New Roman"/>
            </a:rPr>
            <a:t>EDUCATI ON WORKS (W&amp;S),</a:t>
          </a:r>
        </a:p>
        <a:p>
          <a:pPr algn="ctr" rtl="1">
            <a:defRPr sz="1000"/>
          </a:pPr>
          <a:r>
            <a:rPr lang="en-US" sz="1000" b="1" i="0" strike="noStrike">
              <a:solidFill>
                <a:srgbClr val="000000"/>
              </a:solidFill>
              <a:latin typeface="Times New Roman"/>
              <a:cs typeface="Times New Roman"/>
            </a:rPr>
            <a:t>HYDERABAD.</a:t>
          </a:r>
        </a:p>
      </xdr:txBody>
    </xdr:sp>
    <xdr:clientData/>
  </xdr:twoCellAnchor>
  <xdr:twoCellAnchor>
    <xdr:from>
      <xdr:col>12</xdr:col>
      <xdr:colOff>266700</xdr:colOff>
      <xdr:row>621</xdr:row>
      <xdr:rowOff>0</xdr:rowOff>
    </xdr:from>
    <xdr:to>
      <xdr:col>12</xdr:col>
      <xdr:colOff>600075</xdr:colOff>
      <xdr:row>621</xdr:row>
      <xdr:rowOff>0</xdr:rowOff>
    </xdr:to>
    <xdr:sp macro="" textlink="">
      <xdr:nvSpPr>
        <xdr:cNvPr id="9" name="Rectangle 2"/>
        <xdr:cNvSpPr>
          <a:spLocks noChangeArrowheads="1"/>
        </xdr:cNvSpPr>
      </xdr:nvSpPr>
      <xdr:spPr bwMode="auto">
        <a:xfrm>
          <a:off x="5924550" y="160629600"/>
          <a:ext cx="19050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DEPUTY DISTRICT OFFICER,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CITY HYDERABAD..</a:t>
          </a:r>
        </a:p>
      </xdr:txBody>
    </xdr:sp>
    <xdr:clientData/>
  </xdr:twoCellAnchor>
  <xdr:twoCellAnchor>
    <xdr:from>
      <xdr:col>0</xdr:col>
      <xdr:colOff>114300</xdr:colOff>
      <xdr:row>621</xdr:row>
      <xdr:rowOff>0</xdr:rowOff>
    </xdr:from>
    <xdr:to>
      <xdr:col>7</xdr:col>
      <xdr:colOff>0</xdr:colOff>
      <xdr:row>621</xdr:row>
      <xdr:rowOff>0</xdr:rowOff>
    </xdr:to>
    <xdr:sp macro="" textlink="">
      <xdr:nvSpPr>
        <xdr:cNvPr id="10" name="Rectangle 3"/>
        <xdr:cNvSpPr>
          <a:spLocks noChangeArrowheads="1"/>
        </xdr:cNvSpPr>
      </xdr:nvSpPr>
      <xdr:spPr bwMode="auto">
        <a:xfrm>
          <a:off x="114300" y="160629600"/>
          <a:ext cx="356235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HYDERABAD CITY.</a:t>
          </a:r>
        </a:p>
      </xdr:txBody>
    </xdr:sp>
    <xdr:clientData/>
  </xdr:twoCellAnchor>
  <xdr:twoCellAnchor>
    <xdr:from>
      <xdr:col>12</xdr:col>
      <xdr:colOff>466725</xdr:colOff>
      <xdr:row>621</xdr:row>
      <xdr:rowOff>0</xdr:rowOff>
    </xdr:from>
    <xdr:to>
      <xdr:col>15</xdr:col>
      <xdr:colOff>0</xdr:colOff>
      <xdr:row>621</xdr:row>
      <xdr:rowOff>0</xdr:rowOff>
    </xdr:to>
    <xdr:sp macro="" textlink="">
      <xdr:nvSpPr>
        <xdr:cNvPr id="11" name="Rectangle 4"/>
        <xdr:cNvSpPr>
          <a:spLocks noChangeArrowheads="1"/>
        </xdr:cNvSpPr>
      </xdr:nvSpPr>
      <xdr:spPr bwMode="auto">
        <a:xfrm>
          <a:off x="6115050" y="160629600"/>
          <a:ext cx="1057275"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DISTRICT OFFICER,</a:t>
          </a:r>
        </a:p>
        <a:p>
          <a:pPr algn="ctr" rtl="1">
            <a:defRPr sz="1000"/>
          </a:pPr>
          <a:r>
            <a:rPr lang="en-US" sz="1000" b="1" i="0" strike="noStrike">
              <a:solidFill>
                <a:srgbClr val="000000"/>
              </a:solidFill>
              <a:latin typeface="Times New Roman"/>
              <a:cs typeface="Times New Roman"/>
            </a:rPr>
            <a:t>EDUCATI ON WORKS (W&amp;S),</a:t>
          </a:r>
        </a:p>
        <a:p>
          <a:pPr algn="ctr" rtl="1">
            <a:defRPr sz="1000"/>
          </a:pPr>
          <a:r>
            <a:rPr lang="en-US" sz="1000" b="1" i="0" strike="noStrike">
              <a:solidFill>
                <a:srgbClr val="000000"/>
              </a:solidFill>
              <a:latin typeface="Times New Roman"/>
              <a:cs typeface="Times New Roman"/>
            </a:rPr>
            <a:t>HYDERABAD.</a:t>
          </a:r>
        </a:p>
      </xdr:txBody>
    </xdr:sp>
    <xdr:clientData/>
  </xdr:twoCellAnchor>
  <xdr:twoCellAnchor>
    <xdr:from>
      <xdr:col>2</xdr:col>
      <xdr:colOff>95250</xdr:colOff>
      <xdr:row>621</xdr:row>
      <xdr:rowOff>0</xdr:rowOff>
    </xdr:from>
    <xdr:to>
      <xdr:col>7</xdr:col>
      <xdr:colOff>0</xdr:colOff>
      <xdr:row>621</xdr:row>
      <xdr:rowOff>0</xdr:rowOff>
    </xdr:to>
    <xdr:sp macro="" textlink="">
      <xdr:nvSpPr>
        <xdr:cNvPr id="12" name="Rectangle 5"/>
        <xdr:cNvSpPr>
          <a:spLocks noChangeArrowheads="1"/>
        </xdr:cNvSpPr>
      </xdr:nvSpPr>
      <xdr:spPr bwMode="auto">
        <a:xfrm>
          <a:off x="1828800" y="160629600"/>
          <a:ext cx="184785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DEPUTY DISTRICT OFFICER,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CITY HYDERABAD.</a:t>
          </a:r>
        </a:p>
      </xdr:txBody>
    </xdr:sp>
    <xdr:clientData/>
  </xdr:twoCellAnchor>
  <xdr:twoCellAnchor>
    <xdr:from>
      <xdr:col>0</xdr:col>
      <xdr:colOff>0</xdr:colOff>
      <xdr:row>621</xdr:row>
      <xdr:rowOff>0</xdr:rowOff>
    </xdr:from>
    <xdr:to>
      <xdr:col>1</xdr:col>
      <xdr:colOff>1409700</xdr:colOff>
      <xdr:row>621</xdr:row>
      <xdr:rowOff>0</xdr:rowOff>
    </xdr:to>
    <xdr:sp macro="" textlink="">
      <xdr:nvSpPr>
        <xdr:cNvPr id="13" name="Rectangle 6"/>
        <xdr:cNvSpPr>
          <a:spLocks noChangeArrowheads="1"/>
        </xdr:cNvSpPr>
      </xdr:nvSpPr>
      <xdr:spPr bwMode="auto">
        <a:xfrm>
          <a:off x="0" y="160629600"/>
          <a:ext cx="171450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CITY HYDERABAD..</a:t>
          </a:r>
        </a:p>
      </xdr:txBody>
    </xdr:sp>
    <xdr:clientData/>
  </xdr:twoCellAnchor>
  <xdr:twoCellAnchor>
    <xdr:from>
      <xdr:col>10</xdr:col>
      <xdr:colOff>285749</xdr:colOff>
      <xdr:row>86</xdr:row>
      <xdr:rowOff>0</xdr:rowOff>
    </xdr:from>
    <xdr:to>
      <xdr:col>10</xdr:col>
      <xdr:colOff>285749</xdr:colOff>
      <xdr:row>86</xdr:row>
      <xdr:rowOff>0</xdr:rowOff>
    </xdr:to>
    <xdr:sp macro="" textlink="">
      <xdr:nvSpPr>
        <xdr:cNvPr id="36" name="Rectangle 35"/>
        <xdr:cNvSpPr>
          <a:spLocks noChangeArrowheads="1"/>
        </xdr:cNvSpPr>
      </xdr:nvSpPr>
      <xdr:spPr bwMode="auto">
        <a:xfrm>
          <a:off x="5019674" y="47024925"/>
          <a:ext cx="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DISTRICT OFFICER,</a:t>
          </a:r>
        </a:p>
        <a:p>
          <a:pPr algn="ctr" rtl="1">
            <a:defRPr sz="1000"/>
          </a:pPr>
          <a:r>
            <a:rPr lang="en-US" sz="1000" b="1" i="0" strike="noStrike">
              <a:solidFill>
                <a:srgbClr val="000000"/>
              </a:solidFill>
              <a:latin typeface="Times New Roman"/>
              <a:cs typeface="Times New Roman"/>
            </a:rPr>
            <a:t>EDUCATI ON WORKS (W&amp;S),</a:t>
          </a:r>
        </a:p>
        <a:p>
          <a:pPr algn="ctr" rtl="1">
            <a:defRPr sz="1000"/>
          </a:pPr>
          <a:r>
            <a:rPr lang="en-US" sz="1000" b="1" i="0" strike="noStrike">
              <a:solidFill>
                <a:srgbClr val="000000"/>
              </a:solidFill>
              <a:latin typeface="Times New Roman"/>
              <a:cs typeface="Times New Roman"/>
            </a:rPr>
            <a:t>HYDERABAD.</a:t>
          </a:r>
        </a:p>
      </xdr:txBody>
    </xdr:sp>
    <xdr:clientData/>
  </xdr:twoCellAnchor>
  <xdr:twoCellAnchor>
    <xdr:from>
      <xdr:col>9</xdr:col>
      <xdr:colOff>266700</xdr:colOff>
      <xdr:row>86</xdr:row>
      <xdr:rowOff>0</xdr:rowOff>
    </xdr:from>
    <xdr:to>
      <xdr:col>9</xdr:col>
      <xdr:colOff>600075</xdr:colOff>
      <xdr:row>86</xdr:row>
      <xdr:rowOff>0</xdr:rowOff>
    </xdr:to>
    <xdr:sp macro="" textlink="">
      <xdr:nvSpPr>
        <xdr:cNvPr id="37" name="Rectangle 36"/>
        <xdr:cNvSpPr>
          <a:spLocks noChangeArrowheads="1"/>
        </xdr:cNvSpPr>
      </xdr:nvSpPr>
      <xdr:spPr bwMode="auto">
        <a:xfrm>
          <a:off x="4448175" y="47024925"/>
          <a:ext cx="333375"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DEPUTY DISTRICT OFFICER,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CITY HYDERABAD..</a:t>
          </a:r>
        </a:p>
      </xdr:txBody>
    </xdr:sp>
    <xdr:clientData/>
  </xdr:twoCellAnchor>
  <xdr:twoCellAnchor>
    <xdr:from>
      <xdr:col>0</xdr:col>
      <xdr:colOff>114300</xdr:colOff>
      <xdr:row>86</xdr:row>
      <xdr:rowOff>0</xdr:rowOff>
    </xdr:from>
    <xdr:to>
      <xdr:col>9</xdr:col>
      <xdr:colOff>266700</xdr:colOff>
      <xdr:row>86</xdr:row>
      <xdr:rowOff>0</xdr:rowOff>
    </xdr:to>
    <xdr:sp macro="" textlink="">
      <xdr:nvSpPr>
        <xdr:cNvPr id="38" name="Rectangle 37"/>
        <xdr:cNvSpPr>
          <a:spLocks noChangeArrowheads="1"/>
        </xdr:cNvSpPr>
      </xdr:nvSpPr>
      <xdr:spPr bwMode="auto">
        <a:xfrm>
          <a:off x="114300" y="47024925"/>
          <a:ext cx="4333875"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HYDERABAD CITY.</a:t>
          </a:r>
        </a:p>
      </xdr:txBody>
    </xdr:sp>
    <xdr:clientData/>
  </xdr:twoCellAnchor>
  <xdr:twoCellAnchor>
    <xdr:from>
      <xdr:col>9</xdr:col>
      <xdr:colOff>466725</xdr:colOff>
      <xdr:row>86</xdr:row>
      <xdr:rowOff>0</xdr:rowOff>
    </xdr:from>
    <xdr:to>
      <xdr:col>12</xdr:col>
      <xdr:colOff>0</xdr:colOff>
      <xdr:row>86</xdr:row>
      <xdr:rowOff>0</xdr:rowOff>
    </xdr:to>
    <xdr:sp macro="" textlink="">
      <xdr:nvSpPr>
        <xdr:cNvPr id="39" name="Rectangle 38"/>
        <xdr:cNvSpPr>
          <a:spLocks noChangeArrowheads="1"/>
        </xdr:cNvSpPr>
      </xdr:nvSpPr>
      <xdr:spPr bwMode="auto">
        <a:xfrm>
          <a:off x="4648200" y="47024925"/>
          <a:ext cx="100965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DISTRICT OFFICER,</a:t>
          </a:r>
        </a:p>
        <a:p>
          <a:pPr algn="ctr" rtl="1">
            <a:defRPr sz="1000"/>
          </a:pPr>
          <a:r>
            <a:rPr lang="en-US" sz="1000" b="1" i="0" strike="noStrike">
              <a:solidFill>
                <a:srgbClr val="000000"/>
              </a:solidFill>
              <a:latin typeface="Times New Roman"/>
              <a:cs typeface="Times New Roman"/>
            </a:rPr>
            <a:t>EDUCATI ON WORKS (W&amp;S),</a:t>
          </a:r>
        </a:p>
        <a:p>
          <a:pPr algn="ctr" rtl="1">
            <a:defRPr sz="1000"/>
          </a:pPr>
          <a:r>
            <a:rPr lang="en-US" sz="1000" b="1" i="0" strike="noStrike">
              <a:solidFill>
                <a:srgbClr val="000000"/>
              </a:solidFill>
              <a:latin typeface="Times New Roman"/>
              <a:cs typeface="Times New Roman"/>
            </a:rPr>
            <a:t>HYDERABAD.</a:t>
          </a:r>
        </a:p>
      </xdr:txBody>
    </xdr:sp>
    <xdr:clientData/>
  </xdr:twoCellAnchor>
  <xdr:twoCellAnchor>
    <xdr:from>
      <xdr:col>2</xdr:col>
      <xdr:colOff>95250</xdr:colOff>
      <xdr:row>86</xdr:row>
      <xdr:rowOff>0</xdr:rowOff>
    </xdr:from>
    <xdr:to>
      <xdr:col>9</xdr:col>
      <xdr:colOff>95250</xdr:colOff>
      <xdr:row>86</xdr:row>
      <xdr:rowOff>0</xdr:rowOff>
    </xdr:to>
    <xdr:sp macro="" textlink="">
      <xdr:nvSpPr>
        <xdr:cNvPr id="40" name="Rectangle 39"/>
        <xdr:cNvSpPr>
          <a:spLocks noChangeArrowheads="1"/>
        </xdr:cNvSpPr>
      </xdr:nvSpPr>
      <xdr:spPr bwMode="auto">
        <a:xfrm>
          <a:off x="1828800" y="47024925"/>
          <a:ext cx="2447925"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DEPUTY DISTRICT OFFICER,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CITY HYDERABAD.</a:t>
          </a:r>
        </a:p>
      </xdr:txBody>
    </xdr:sp>
    <xdr:clientData/>
  </xdr:twoCellAnchor>
  <xdr:twoCellAnchor>
    <xdr:from>
      <xdr:col>0</xdr:col>
      <xdr:colOff>0</xdr:colOff>
      <xdr:row>86</xdr:row>
      <xdr:rowOff>0</xdr:rowOff>
    </xdr:from>
    <xdr:to>
      <xdr:col>1</xdr:col>
      <xdr:colOff>1409700</xdr:colOff>
      <xdr:row>86</xdr:row>
      <xdr:rowOff>0</xdr:rowOff>
    </xdr:to>
    <xdr:sp macro="" textlink="">
      <xdr:nvSpPr>
        <xdr:cNvPr id="41" name="Rectangle 40"/>
        <xdr:cNvSpPr>
          <a:spLocks noChangeArrowheads="1"/>
        </xdr:cNvSpPr>
      </xdr:nvSpPr>
      <xdr:spPr bwMode="auto">
        <a:xfrm>
          <a:off x="0" y="47024925"/>
          <a:ext cx="171450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CITY HYDERABAD..</a:t>
          </a:r>
        </a:p>
      </xdr:txBody>
    </xdr:sp>
    <xdr:clientData/>
  </xdr:twoCellAnchor>
  <xdr:twoCellAnchor>
    <xdr:from>
      <xdr:col>10</xdr:col>
      <xdr:colOff>285749</xdr:colOff>
      <xdr:row>86</xdr:row>
      <xdr:rowOff>0</xdr:rowOff>
    </xdr:from>
    <xdr:to>
      <xdr:col>10</xdr:col>
      <xdr:colOff>285749</xdr:colOff>
      <xdr:row>86</xdr:row>
      <xdr:rowOff>0</xdr:rowOff>
    </xdr:to>
    <xdr:sp macro="" textlink="">
      <xdr:nvSpPr>
        <xdr:cNvPr id="42" name="Rectangle 1"/>
        <xdr:cNvSpPr>
          <a:spLocks noChangeArrowheads="1"/>
        </xdr:cNvSpPr>
      </xdr:nvSpPr>
      <xdr:spPr bwMode="auto">
        <a:xfrm>
          <a:off x="5019674" y="47024925"/>
          <a:ext cx="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DISTRICT OFFICER,</a:t>
          </a:r>
        </a:p>
        <a:p>
          <a:pPr algn="ctr" rtl="1">
            <a:defRPr sz="1000"/>
          </a:pPr>
          <a:r>
            <a:rPr lang="en-US" sz="1000" b="1" i="0" strike="noStrike">
              <a:solidFill>
                <a:srgbClr val="000000"/>
              </a:solidFill>
              <a:latin typeface="Times New Roman"/>
              <a:cs typeface="Times New Roman"/>
            </a:rPr>
            <a:t>EDUCATI ON WORKS (W&amp;S),</a:t>
          </a:r>
        </a:p>
        <a:p>
          <a:pPr algn="ctr" rtl="1">
            <a:defRPr sz="1000"/>
          </a:pPr>
          <a:r>
            <a:rPr lang="en-US" sz="1000" b="1" i="0" strike="noStrike">
              <a:solidFill>
                <a:srgbClr val="000000"/>
              </a:solidFill>
              <a:latin typeface="Times New Roman"/>
              <a:cs typeface="Times New Roman"/>
            </a:rPr>
            <a:t>HYDERABAD.</a:t>
          </a:r>
        </a:p>
      </xdr:txBody>
    </xdr:sp>
    <xdr:clientData/>
  </xdr:twoCellAnchor>
  <xdr:twoCellAnchor>
    <xdr:from>
      <xdr:col>9</xdr:col>
      <xdr:colOff>266700</xdr:colOff>
      <xdr:row>86</xdr:row>
      <xdr:rowOff>0</xdr:rowOff>
    </xdr:from>
    <xdr:to>
      <xdr:col>9</xdr:col>
      <xdr:colOff>600075</xdr:colOff>
      <xdr:row>86</xdr:row>
      <xdr:rowOff>0</xdr:rowOff>
    </xdr:to>
    <xdr:sp macro="" textlink="">
      <xdr:nvSpPr>
        <xdr:cNvPr id="43" name="Rectangle 2"/>
        <xdr:cNvSpPr>
          <a:spLocks noChangeArrowheads="1"/>
        </xdr:cNvSpPr>
      </xdr:nvSpPr>
      <xdr:spPr bwMode="auto">
        <a:xfrm>
          <a:off x="4448175" y="47024925"/>
          <a:ext cx="333375"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DEPUTY DISTRICT OFFICER,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CITY HYDERABAD..</a:t>
          </a:r>
        </a:p>
      </xdr:txBody>
    </xdr:sp>
    <xdr:clientData/>
  </xdr:twoCellAnchor>
  <xdr:twoCellAnchor>
    <xdr:from>
      <xdr:col>0</xdr:col>
      <xdr:colOff>114300</xdr:colOff>
      <xdr:row>86</xdr:row>
      <xdr:rowOff>0</xdr:rowOff>
    </xdr:from>
    <xdr:to>
      <xdr:col>9</xdr:col>
      <xdr:colOff>266700</xdr:colOff>
      <xdr:row>86</xdr:row>
      <xdr:rowOff>0</xdr:rowOff>
    </xdr:to>
    <xdr:sp macro="" textlink="">
      <xdr:nvSpPr>
        <xdr:cNvPr id="44" name="Rectangle 3"/>
        <xdr:cNvSpPr>
          <a:spLocks noChangeArrowheads="1"/>
        </xdr:cNvSpPr>
      </xdr:nvSpPr>
      <xdr:spPr bwMode="auto">
        <a:xfrm>
          <a:off x="114300" y="47024925"/>
          <a:ext cx="4333875"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HYDERABAD CITY.</a:t>
          </a:r>
        </a:p>
      </xdr:txBody>
    </xdr:sp>
    <xdr:clientData/>
  </xdr:twoCellAnchor>
  <xdr:twoCellAnchor>
    <xdr:from>
      <xdr:col>0</xdr:col>
      <xdr:colOff>0</xdr:colOff>
      <xdr:row>86</xdr:row>
      <xdr:rowOff>0</xdr:rowOff>
    </xdr:from>
    <xdr:to>
      <xdr:col>1</xdr:col>
      <xdr:colOff>1409700</xdr:colOff>
      <xdr:row>86</xdr:row>
      <xdr:rowOff>0</xdr:rowOff>
    </xdr:to>
    <xdr:sp macro="" textlink="">
      <xdr:nvSpPr>
        <xdr:cNvPr id="45" name="Rectangle 6"/>
        <xdr:cNvSpPr>
          <a:spLocks noChangeArrowheads="1"/>
        </xdr:cNvSpPr>
      </xdr:nvSpPr>
      <xdr:spPr bwMode="auto">
        <a:xfrm>
          <a:off x="0" y="47024925"/>
          <a:ext cx="171450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CITY HYDERABAD..</a:t>
          </a:r>
        </a:p>
      </xdr:txBody>
    </xdr:sp>
    <xdr:clientData/>
  </xdr:twoCellAnchor>
  <xdr:twoCellAnchor>
    <xdr:from>
      <xdr:col>0</xdr:col>
      <xdr:colOff>0</xdr:colOff>
      <xdr:row>85</xdr:row>
      <xdr:rowOff>76201</xdr:rowOff>
    </xdr:from>
    <xdr:to>
      <xdr:col>1</xdr:col>
      <xdr:colOff>723900</xdr:colOff>
      <xdr:row>86</xdr:row>
      <xdr:rowOff>142876</xdr:rowOff>
    </xdr:to>
    <xdr:sp macro="" textlink="">
      <xdr:nvSpPr>
        <xdr:cNvPr id="50" name="Rectangle 6"/>
        <xdr:cNvSpPr>
          <a:spLocks noChangeArrowheads="1"/>
        </xdr:cNvSpPr>
      </xdr:nvSpPr>
      <xdr:spPr bwMode="auto">
        <a:xfrm>
          <a:off x="0" y="22021801"/>
          <a:ext cx="1028700" cy="266700"/>
        </a:xfrm>
        <a:prstGeom prst="rect">
          <a:avLst/>
        </a:prstGeom>
        <a:solidFill>
          <a:srgbClr val="FFFFFF"/>
        </a:solidFill>
        <a:ln w="9525">
          <a:noFill/>
          <a:miter lim="800000"/>
          <a:headEnd/>
          <a:tailEnd/>
        </a:ln>
      </xdr:spPr>
      <xdr:txBody>
        <a:bodyPr vertOverflow="clip" wrap="square" lIns="27432" tIns="22860" rIns="27432" bIns="0" anchor="ctr" upright="1"/>
        <a:lstStyle/>
        <a:p>
          <a:pPr algn="ctr" rtl="1">
            <a:defRPr sz="1000"/>
          </a:pPr>
          <a:r>
            <a:rPr lang="en-US" sz="1000" b="1" i="0" strike="noStrike">
              <a:solidFill>
                <a:srgbClr val="000000"/>
              </a:solidFill>
              <a:latin typeface="Times New Roman"/>
              <a:cs typeface="Times New Roman"/>
            </a:rPr>
            <a:t>T.A.Zaidi.</a:t>
          </a:r>
        </a:p>
      </xdr:txBody>
    </xdr:sp>
    <xdr:clientData/>
  </xdr:twoCellAnchor>
  <xdr:twoCellAnchor>
    <xdr:from>
      <xdr:col>10</xdr:col>
      <xdr:colOff>285749</xdr:colOff>
      <xdr:row>86</xdr:row>
      <xdr:rowOff>0</xdr:rowOff>
    </xdr:from>
    <xdr:to>
      <xdr:col>10</xdr:col>
      <xdr:colOff>285749</xdr:colOff>
      <xdr:row>86</xdr:row>
      <xdr:rowOff>0</xdr:rowOff>
    </xdr:to>
    <xdr:sp macro="" textlink="">
      <xdr:nvSpPr>
        <xdr:cNvPr id="54" name="Rectangle 1"/>
        <xdr:cNvSpPr>
          <a:spLocks noChangeArrowheads="1"/>
        </xdr:cNvSpPr>
      </xdr:nvSpPr>
      <xdr:spPr bwMode="auto">
        <a:xfrm>
          <a:off x="5019674" y="47024925"/>
          <a:ext cx="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DISTRICT OFFICER,</a:t>
          </a:r>
        </a:p>
        <a:p>
          <a:pPr algn="ctr" rtl="1">
            <a:defRPr sz="1000"/>
          </a:pPr>
          <a:r>
            <a:rPr lang="en-US" sz="1000" b="1" i="0" strike="noStrike">
              <a:solidFill>
                <a:srgbClr val="000000"/>
              </a:solidFill>
              <a:latin typeface="Times New Roman"/>
              <a:cs typeface="Times New Roman"/>
            </a:rPr>
            <a:t>EDUCATI ON WORKS (W&amp;S),</a:t>
          </a:r>
        </a:p>
        <a:p>
          <a:pPr algn="ctr" rtl="1">
            <a:defRPr sz="1000"/>
          </a:pPr>
          <a:r>
            <a:rPr lang="en-US" sz="1000" b="1" i="0" strike="noStrike">
              <a:solidFill>
                <a:srgbClr val="000000"/>
              </a:solidFill>
              <a:latin typeface="Times New Roman"/>
              <a:cs typeface="Times New Roman"/>
            </a:rPr>
            <a:t>HYDERABAD.</a:t>
          </a:r>
        </a:p>
      </xdr:txBody>
    </xdr:sp>
    <xdr:clientData/>
  </xdr:twoCellAnchor>
  <xdr:twoCellAnchor>
    <xdr:from>
      <xdr:col>9</xdr:col>
      <xdr:colOff>266700</xdr:colOff>
      <xdr:row>86</xdr:row>
      <xdr:rowOff>0</xdr:rowOff>
    </xdr:from>
    <xdr:to>
      <xdr:col>9</xdr:col>
      <xdr:colOff>600075</xdr:colOff>
      <xdr:row>86</xdr:row>
      <xdr:rowOff>0</xdr:rowOff>
    </xdr:to>
    <xdr:sp macro="" textlink="">
      <xdr:nvSpPr>
        <xdr:cNvPr id="55" name="Rectangle 2"/>
        <xdr:cNvSpPr>
          <a:spLocks noChangeArrowheads="1"/>
        </xdr:cNvSpPr>
      </xdr:nvSpPr>
      <xdr:spPr bwMode="auto">
        <a:xfrm>
          <a:off x="4448175" y="47024925"/>
          <a:ext cx="333375"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DEPUTY DISTRICT OFFICER,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CITY HYDERABAD..</a:t>
          </a:r>
        </a:p>
      </xdr:txBody>
    </xdr:sp>
    <xdr:clientData/>
  </xdr:twoCellAnchor>
  <xdr:twoCellAnchor>
    <xdr:from>
      <xdr:col>0</xdr:col>
      <xdr:colOff>114300</xdr:colOff>
      <xdr:row>86</xdr:row>
      <xdr:rowOff>0</xdr:rowOff>
    </xdr:from>
    <xdr:to>
      <xdr:col>9</xdr:col>
      <xdr:colOff>266700</xdr:colOff>
      <xdr:row>86</xdr:row>
      <xdr:rowOff>0</xdr:rowOff>
    </xdr:to>
    <xdr:sp macro="" textlink="">
      <xdr:nvSpPr>
        <xdr:cNvPr id="56" name="Rectangle 3"/>
        <xdr:cNvSpPr>
          <a:spLocks noChangeArrowheads="1"/>
        </xdr:cNvSpPr>
      </xdr:nvSpPr>
      <xdr:spPr bwMode="auto">
        <a:xfrm>
          <a:off x="114300" y="47024925"/>
          <a:ext cx="4333875"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HYDERABAD CITY.</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10</xdr:col>
      <xdr:colOff>285749</xdr:colOff>
      <xdr:row>309</xdr:row>
      <xdr:rowOff>0</xdr:rowOff>
    </xdr:from>
    <xdr:to>
      <xdr:col>10</xdr:col>
      <xdr:colOff>285749</xdr:colOff>
      <xdr:row>309</xdr:row>
      <xdr:rowOff>0</xdr:rowOff>
    </xdr:to>
    <xdr:sp macro="" textlink="">
      <xdr:nvSpPr>
        <xdr:cNvPr id="2" name="Rectangle 1"/>
        <xdr:cNvSpPr>
          <a:spLocks noChangeArrowheads="1"/>
        </xdr:cNvSpPr>
      </xdr:nvSpPr>
      <xdr:spPr bwMode="auto">
        <a:xfrm>
          <a:off x="6381749" y="75847575"/>
          <a:ext cx="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DISTRICT OFFICER,</a:t>
          </a:r>
        </a:p>
        <a:p>
          <a:pPr algn="ctr" rtl="1">
            <a:defRPr sz="1000"/>
          </a:pPr>
          <a:r>
            <a:rPr lang="en-US" sz="1000" b="1" i="0" strike="noStrike">
              <a:solidFill>
                <a:srgbClr val="000000"/>
              </a:solidFill>
              <a:latin typeface="Times New Roman"/>
              <a:cs typeface="Times New Roman"/>
            </a:rPr>
            <a:t>EDUCATI ON WORKS (W&amp;S),</a:t>
          </a:r>
        </a:p>
        <a:p>
          <a:pPr algn="ctr" rtl="1">
            <a:defRPr sz="1000"/>
          </a:pPr>
          <a:r>
            <a:rPr lang="en-US" sz="1000" b="1" i="0" strike="noStrike">
              <a:solidFill>
                <a:srgbClr val="000000"/>
              </a:solidFill>
              <a:latin typeface="Times New Roman"/>
              <a:cs typeface="Times New Roman"/>
            </a:rPr>
            <a:t>HYDERABAD.</a:t>
          </a:r>
        </a:p>
      </xdr:txBody>
    </xdr:sp>
    <xdr:clientData/>
  </xdr:twoCellAnchor>
  <xdr:twoCellAnchor>
    <xdr:from>
      <xdr:col>9</xdr:col>
      <xdr:colOff>266700</xdr:colOff>
      <xdr:row>309</xdr:row>
      <xdr:rowOff>0</xdr:rowOff>
    </xdr:from>
    <xdr:to>
      <xdr:col>9</xdr:col>
      <xdr:colOff>600075</xdr:colOff>
      <xdr:row>309</xdr:row>
      <xdr:rowOff>0</xdr:rowOff>
    </xdr:to>
    <xdr:sp macro="" textlink="">
      <xdr:nvSpPr>
        <xdr:cNvPr id="3" name="Rectangle 2"/>
        <xdr:cNvSpPr>
          <a:spLocks noChangeArrowheads="1"/>
        </xdr:cNvSpPr>
      </xdr:nvSpPr>
      <xdr:spPr bwMode="auto">
        <a:xfrm>
          <a:off x="5753100" y="75847575"/>
          <a:ext cx="333375"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DEPUTY DISTRICT OFFICER,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CITY HYDERABAD..</a:t>
          </a:r>
        </a:p>
      </xdr:txBody>
    </xdr:sp>
    <xdr:clientData/>
  </xdr:twoCellAnchor>
  <xdr:twoCellAnchor>
    <xdr:from>
      <xdr:col>0</xdr:col>
      <xdr:colOff>114300</xdr:colOff>
      <xdr:row>309</xdr:row>
      <xdr:rowOff>0</xdr:rowOff>
    </xdr:from>
    <xdr:to>
      <xdr:col>9</xdr:col>
      <xdr:colOff>266700</xdr:colOff>
      <xdr:row>309</xdr:row>
      <xdr:rowOff>0</xdr:rowOff>
    </xdr:to>
    <xdr:sp macro="" textlink="">
      <xdr:nvSpPr>
        <xdr:cNvPr id="4" name="Rectangle 3"/>
        <xdr:cNvSpPr>
          <a:spLocks noChangeArrowheads="1"/>
        </xdr:cNvSpPr>
      </xdr:nvSpPr>
      <xdr:spPr bwMode="auto">
        <a:xfrm>
          <a:off x="114300" y="75847575"/>
          <a:ext cx="563880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HYDERABAD CITY.</a:t>
          </a:r>
        </a:p>
      </xdr:txBody>
    </xdr:sp>
    <xdr:clientData/>
  </xdr:twoCellAnchor>
  <xdr:twoCellAnchor>
    <xdr:from>
      <xdr:col>0</xdr:col>
      <xdr:colOff>104774</xdr:colOff>
      <xdr:row>313</xdr:row>
      <xdr:rowOff>152400</xdr:rowOff>
    </xdr:from>
    <xdr:to>
      <xdr:col>1</xdr:col>
      <xdr:colOff>895350</xdr:colOff>
      <xdr:row>314</xdr:row>
      <xdr:rowOff>180975</xdr:rowOff>
    </xdr:to>
    <xdr:sp macro="" textlink="">
      <xdr:nvSpPr>
        <xdr:cNvPr id="5" name="Rectangle 4"/>
        <xdr:cNvSpPr>
          <a:spLocks noChangeArrowheads="1"/>
        </xdr:cNvSpPr>
      </xdr:nvSpPr>
      <xdr:spPr bwMode="auto">
        <a:xfrm>
          <a:off x="104774" y="76952475"/>
          <a:ext cx="1038226" cy="26670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T.A.Zaidi</a:t>
          </a:r>
        </a:p>
      </xdr:txBody>
    </xdr:sp>
    <xdr:clientData/>
  </xdr:twoCellAnchor>
  <xdr:twoCellAnchor>
    <xdr:from>
      <xdr:col>11</xdr:col>
      <xdr:colOff>28574</xdr:colOff>
      <xdr:row>309</xdr:row>
      <xdr:rowOff>0</xdr:rowOff>
    </xdr:from>
    <xdr:to>
      <xdr:col>12</xdr:col>
      <xdr:colOff>0</xdr:colOff>
      <xdr:row>309</xdr:row>
      <xdr:rowOff>0</xdr:rowOff>
    </xdr:to>
    <xdr:sp macro="" textlink="">
      <xdr:nvSpPr>
        <xdr:cNvPr id="6" name="Rectangle 1"/>
        <xdr:cNvSpPr>
          <a:spLocks noChangeArrowheads="1"/>
        </xdr:cNvSpPr>
      </xdr:nvSpPr>
      <xdr:spPr bwMode="auto">
        <a:xfrm>
          <a:off x="6734174" y="75847575"/>
          <a:ext cx="581026"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DISTRICT OFFICER,</a:t>
          </a:r>
        </a:p>
        <a:p>
          <a:pPr algn="ctr" rtl="1">
            <a:defRPr sz="1000"/>
          </a:pPr>
          <a:r>
            <a:rPr lang="en-US" sz="1000" b="1" i="0" strike="noStrike">
              <a:solidFill>
                <a:srgbClr val="000000"/>
              </a:solidFill>
              <a:latin typeface="Times New Roman"/>
              <a:cs typeface="Times New Roman"/>
            </a:rPr>
            <a:t>EDUCATI ON WORKS (W&amp;S),</a:t>
          </a:r>
        </a:p>
        <a:p>
          <a:pPr algn="ctr" rtl="1">
            <a:defRPr sz="1000"/>
          </a:pPr>
          <a:r>
            <a:rPr lang="en-US" sz="1000" b="1" i="0" strike="noStrike">
              <a:solidFill>
                <a:srgbClr val="000000"/>
              </a:solidFill>
              <a:latin typeface="Times New Roman"/>
              <a:cs typeface="Times New Roman"/>
            </a:rPr>
            <a:t>HYDERABAD.</a:t>
          </a:r>
        </a:p>
      </xdr:txBody>
    </xdr:sp>
    <xdr:clientData/>
  </xdr:twoCellAnchor>
  <xdr:twoCellAnchor>
    <xdr:from>
      <xdr:col>9</xdr:col>
      <xdr:colOff>266700</xdr:colOff>
      <xdr:row>309</xdr:row>
      <xdr:rowOff>0</xdr:rowOff>
    </xdr:from>
    <xdr:to>
      <xdr:col>9</xdr:col>
      <xdr:colOff>600075</xdr:colOff>
      <xdr:row>309</xdr:row>
      <xdr:rowOff>0</xdr:rowOff>
    </xdr:to>
    <xdr:sp macro="" textlink="">
      <xdr:nvSpPr>
        <xdr:cNvPr id="7" name="Rectangle 2"/>
        <xdr:cNvSpPr>
          <a:spLocks noChangeArrowheads="1"/>
        </xdr:cNvSpPr>
      </xdr:nvSpPr>
      <xdr:spPr bwMode="auto">
        <a:xfrm>
          <a:off x="5753100" y="75847575"/>
          <a:ext cx="333375"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DEPUTY DISTRICT OFFICER,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CITY HYDERABAD..</a:t>
          </a:r>
        </a:p>
      </xdr:txBody>
    </xdr:sp>
    <xdr:clientData/>
  </xdr:twoCellAnchor>
  <xdr:twoCellAnchor>
    <xdr:from>
      <xdr:col>0</xdr:col>
      <xdr:colOff>114300</xdr:colOff>
      <xdr:row>309</xdr:row>
      <xdr:rowOff>0</xdr:rowOff>
    </xdr:from>
    <xdr:to>
      <xdr:col>9</xdr:col>
      <xdr:colOff>266700</xdr:colOff>
      <xdr:row>309</xdr:row>
      <xdr:rowOff>0</xdr:rowOff>
    </xdr:to>
    <xdr:sp macro="" textlink="">
      <xdr:nvSpPr>
        <xdr:cNvPr id="8" name="Rectangle 3"/>
        <xdr:cNvSpPr>
          <a:spLocks noChangeArrowheads="1"/>
        </xdr:cNvSpPr>
      </xdr:nvSpPr>
      <xdr:spPr bwMode="auto">
        <a:xfrm>
          <a:off x="114300" y="75847575"/>
          <a:ext cx="563880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HYDERABAD CITY.</a:t>
          </a:r>
        </a:p>
      </xdr:txBody>
    </xdr:sp>
    <xdr:clientData/>
  </xdr:twoCellAnchor>
  <xdr:twoCellAnchor>
    <xdr:from>
      <xdr:col>10</xdr:col>
      <xdr:colOff>285749</xdr:colOff>
      <xdr:row>309</xdr:row>
      <xdr:rowOff>0</xdr:rowOff>
    </xdr:from>
    <xdr:to>
      <xdr:col>10</xdr:col>
      <xdr:colOff>285749</xdr:colOff>
      <xdr:row>309</xdr:row>
      <xdr:rowOff>0</xdr:rowOff>
    </xdr:to>
    <xdr:sp macro="" textlink="">
      <xdr:nvSpPr>
        <xdr:cNvPr id="9" name="Rectangle 8"/>
        <xdr:cNvSpPr>
          <a:spLocks noChangeArrowheads="1"/>
        </xdr:cNvSpPr>
      </xdr:nvSpPr>
      <xdr:spPr bwMode="auto">
        <a:xfrm>
          <a:off x="6381749" y="75847575"/>
          <a:ext cx="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DISTRICT OFFICER,</a:t>
          </a:r>
        </a:p>
        <a:p>
          <a:pPr algn="ctr" rtl="1">
            <a:defRPr sz="1000"/>
          </a:pPr>
          <a:r>
            <a:rPr lang="en-US" sz="1000" b="1" i="0" strike="noStrike">
              <a:solidFill>
                <a:srgbClr val="000000"/>
              </a:solidFill>
              <a:latin typeface="Times New Roman"/>
              <a:cs typeface="Times New Roman"/>
            </a:rPr>
            <a:t>EDUCATI ON WORKS (W&amp;S),</a:t>
          </a:r>
        </a:p>
        <a:p>
          <a:pPr algn="ctr" rtl="1">
            <a:defRPr sz="1000"/>
          </a:pPr>
          <a:r>
            <a:rPr lang="en-US" sz="1000" b="1" i="0" strike="noStrike">
              <a:solidFill>
                <a:srgbClr val="000000"/>
              </a:solidFill>
              <a:latin typeface="Times New Roman"/>
              <a:cs typeface="Times New Roman"/>
            </a:rPr>
            <a:t>HYDERABAD.</a:t>
          </a:r>
        </a:p>
      </xdr:txBody>
    </xdr:sp>
    <xdr:clientData/>
  </xdr:twoCellAnchor>
  <xdr:twoCellAnchor>
    <xdr:from>
      <xdr:col>9</xdr:col>
      <xdr:colOff>266700</xdr:colOff>
      <xdr:row>309</xdr:row>
      <xdr:rowOff>0</xdr:rowOff>
    </xdr:from>
    <xdr:to>
      <xdr:col>9</xdr:col>
      <xdr:colOff>600075</xdr:colOff>
      <xdr:row>309</xdr:row>
      <xdr:rowOff>0</xdr:rowOff>
    </xdr:to>
    <xdr:sp macro="" textlink="">
      <xdr:nvSpPr>
        <xdr:cNvPr id="10" name="Rectangle 9"/>
        <xdr:cNvSpPr>
          <a:spLocks noChangeArrowheads="1"/>
        </xdr:cNvSpPr>
      </xdr:nvSpPr>
      <xdr:spPr bwMode="auto">
        <a:xfrm>
          <a:off x="5753100" y="75847575"/>
          <a:ext cx="333375"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DEPUTY DISTRICT OFFICER,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CITY HYDERABAD..</a:t>
          </a:r>
        </a:p>
      </xdr:txBody>
    </xdr:sp>
    <xdr:clientData/>
  </xdr:twoCellAnchor>
  <xdr:twoCellAnchor>
    <xdr:from>
      <xdr:col>0</xdr:col>
      <xdr:colOff>114300</xdr:colOff>
      <xdr:row>309</xdr:row>
      <xdr:rowOff>0</xdr:rowOff>
    </xdr:from>
    <xdr:to>
      <xdr:col>9</xdr:col>
      <xdr:colOff>266700</xdr:colOff>
      <xdr:row>309</xdr:row>
      <xdr:rowOff>0</xdr:rowOff>
    </xdr:to>
    <xdr:sp macro="" textlink="">
      <xdr:nvSpPr>
        <xdr:cNvPr id="11" name="Rectangle 10"/>
        <xdr:cNvSpPr>
          <a:spLocks noChangeArrowheads="1"/>
        </xdr:cNvSpPr>
      </xdr:nvSpPr>
      <xdr:spPr bwMode="auto">
        <a:xfrm>
          <a:off x="114300" y="75847575"/>
          <a:ext cx="563880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HYDERABAD CITY.</a:t>
          </a:r>
        </a:p>
      </xdr:txBody>
    </xdr:sp>
    <xdr:clientData/>
  </xdr:twoCellAnchor>
  <xdr:twoCellAnchor>
    <xdr:from>
      <xdr:col>9</xdr:col>
      <xdr:colOff>466725</xdr:colOff>
      <xdr:row>309</xdr:row>
      <xdr:rowOff>0</xdr:rowOff>
    </xdr:from>
    <xdr:to>
      <xdr:col>12</xdr:col>
      <xdr:colOff>0</xdr:colOff>
      <xdr:row>309</xdr:row>
      <xdr:rowOff>0</xdr:rowOff>
    </xdr:to>
    <xdr:sp macro="" textlink="">
      <xdr:nvSpPr>
        <xdr:cNvPr id="12" name="Rectangle 11"/>
        <xdr:cNvSpPr>
          <a:spLocks noChangeArrowheads="1"/>
        </xdr:cNvSpPr>
      </xdr:nvSpPr>
      <xdr:spPr bwMode="auto">
        <a:xfrm>
          <a:off x="5953125" y="75847575"/>
          <a:ext cx="1362075"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DISTRICT OFFICER,</a:t>
          </a:r>
        </a:p>
        <a:p>
          <a:pPr algn="ctr" rtl="1">
            <a:defRPr sz="1000"/>
          </a:pPr>
          <a:r>
            <a:rPr lang="en-US" sz="1000" b="1" i="0" strike="noStrike">
              <a:solidFill>
                <a:srgbClr val="000000"/>
              </a:solidFill>
              <a:latin typeface="Times New Roman"/>
              <a:cs typeface="Times New Roman"/>
            </a:rPr>
            <a:t>EDUCATI ON WORKS (W&amp;S),</a:t>
          </a:r>
        </a:p>
        <a:p>
          <a:pPr algn="ctr" rtl="1">
            <a:defRPr sz="1000"/>
          </a:pPr>
          <a:r>
            <a:rPr lang="en-US" sz="1000" b="1" i="0" strike="noStrike">
              <a:solidFill>
                <a:srgbClr val="000000"/>
              </a:solidFill>
              <a:latin typeface="Times New Roman"/>
              <a:cs typeface="Times New Roman"/>
            </a:rPr>
            <a:t>HYDERABAD.</a:t>
          </a:r>
        </a:p>
      </xdr:txBody>
    </xdr:sp>
    <xdr:clientData/>
  </xdr:twoCellAnchor>
  <xdr:twoCellAnchor>
    <xdr:from>
      <xdr:col>2</xdr:col>
      <xdr:colOff>95250</xdr:colOff>
      <xdr:row>309</xdr:row>
      <xdr:rowOff>0</xdr:rowOff>
    </xdr:from>
    <xdr:to>
      <xdr:col>9</xdr:col>
      <xdr:colOff>95250</xdr:colOff>
      <xdr:row>309</xdr:row>
      <xdr:rowOff>0</xdr:rowOff>
    </xdr:to>
    <xdr:sp macro="" textlink="">
      <xdr:nvSpPr>
        <xdr:cNvPr id="13" name="Rectangle 12"/>
        <xdr:cNvSpPr>
          <a:spLocks noChangeArrowheads="1"/>
        </xdr:cNvSpPr>
      </xdr:nvSpPr>
      <xdr:spPr bwMode="auto">
        <a:xfrm>
          <a:off x="1990725" y="75847575"/>
          <a:ext cx="3590925"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DEPUTY DISTRICT OFFICER,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CITY HYDERABAD.</a:t>
          </a:r>
        </a:p>
      </xdr:txBody>
    </xdr:sp>
    <xdr:clientData/>
  </xdr:twoCellAnchor>
  <xdr:twoCellAnchor>
    <xdr:from>
      <xdr:col>0</xdr:col>
      <xdr:colOff>0</xdr:colOff>
      <xdr:row>309</xdr:row>
      <xdr:rowOff>0</xdr:rowOff>
    </xdr:from>
    <xdr:to>
      <xdr:col>1</xdr:col>
      <xdr:colOff>1409700</xdr:colOff>
      <xdr:row>309</xdr:row>
      <xdr:rowOff>0</xdr:rowOff>
    </xdr:to>
    <xdr:sp macro="" textlink="">
      <xdr:nvSpPr>
        <xdr:cNvPr id="14" name="Rectangle 13"/>
        <xdr:cNvSpPr>
          <a:spLocks noChangeArrowheads="1"/>
        </xdr:cNvSpPr>
      </xdr:nvSpPr>
      <xdr:spPr bwMode="auto">
        <a:xfrm>
          <a:off x="0" y="75847575"/>
          <a:ext cx="165735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CITY HYDERABAD..</a:t>
          </a:r>
        </a:p>
      </xdr:txBody>
    </xdr:sp>
    <xdr:clientData/>
  </xdr:twoCellAnchor>
  <xdr:twoCellAnchor>
    <xdr:from>
      <xdr:col>10</xdr:col>
      <xdr:colOff>285749</xdr:colOff>
      <xdr:row>309</xdr:row>
      <xdr:rowOff>0</xdr:rowOff>
    </xdr:from>
    <xdr:to>
      <xdr:col>10</xdr:col>
      <xdr:colOff>285749</xdr:colOff>
      <xdr:row>309</xdr:row>
      <xdr:rowOff>0</xdr:rowOff>
    </xdr:to>
    <xdr:sp macro="" textlink="">
      <xdr:nvSpPr>
        <xdr:cNvPr id="15" name="Rectangle 1"/>
        <xdr:cNvSpPr>
          <a:spLocks noChangeArrowheads="1"/>
        </xdr:cNvSpPr>
      </xdr:nvSpPr>
      <xdr:spPr bwMode="auto">
        <a:xfrm>
          <a:off x="6381749" y="75847575"/>
          <a:ext cx="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DISTRICT OFFICER,</a:t>
          </a:r>
        </a:p>
        <a:p>
          <a:pPr algn="ctr" rtl="1">
            <a:defRPr sz="1000"/>
          </a:pPr>
          <a:r>
            <a:rPr lang="en-US" sz="1000" b="1" i="0" strike="noStrike">
              <a:solidFill>
                <a:srgbClr val="000000"/>
              </a:solidFill>
              <a:latin typeface="Times New Roman"/>
              <a:cs typeface="Times New Roman"/>
            </a:rPr>
            <a:t>EDUCATI ON WORKS (W&amp;S),</a:t>
          </a:r>
        </a:p>
        <a:p>
          <a:pPr algn="ctr" rtl="1">
            <a:defRPr sz="1000"/>
          </a:pPr>
          <a:r>
            <a:rPr lang="en-US" sz="1000" b="1" i="0" strike="noStrike">
              <a:solidFill>
                <a:srgbClr val="000000"/>
              </a:solidFill>
              <a:latin typeface="Times New Roman"/>
              <a:cs typeface="Times New Roman"/>
            </a:rPr>
            <a:t>HYDERABAD.</a:t>
          </a:r>
        </a:p>
      </xdr:txBody>
    </xdr:sp>
    <xdr:clientData/>
  </xdr:twoCellAnchor>
  <xdr:twoCellAnchor>
    <xdr:from>
      <xdr:col>9</xdr:col>
      <xdr:colOff>266700</xdr:colOff>
      <xdr:row>309</xdr:row>
      <xdr:rowOff>0</xdr:rowOff>
    </xdr:from>
    <xdr:to>
      <xdr:col>9</xdr:col>
      <xdr:colOff>600075</xdr:colOff>
      <xdr:row>309</xdr:row>
      <xdr:rowOff>0</xdr:rowOff>
    </xdr:to>
    <xdr:sp macro="" textlink="">
      <xdr:nvSpPr>
        <xdr:cNvPr id="16" name="Rectangle 2"/>
        <xdr:cNvSpPr>
          <a:spLocks noChangeArrowheads="1"/>
        </xdr:cNvSpPr>
      </xdr:nvSpPr>
      <xdr:spPr bwMode="auto">
        <a:xfrm>
          <a:off x="5753100" y="75847575"/>
          <a:ext cx="333375"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DEPUTY DISTRICT OFFICER,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CITY HYDERABAD..</a:t>
          </a:r>
        </a:p>
      </xdr:txBody>
    </xdr:sp>
    <xdr:clientData/>
  </xdr:twoCellAnchor>
  <xdr:twoCellAnchor>
    <xdr:from>
      <xdr:col>0</xdr:col>
      <xdr:colOff>114300</xdr:colOff>
      <xdr:row>309</xdr:row>
      <xdr:rowOff>0</xdr:rowOff>
    </xdr:from>
    <xdr:to>
      <xdr:col>9</xdr:col>
      <xdr:colOff>266700</xdr:colOff>
      <xdr:row>309</xdr:row>
      <xdr:rowOff>0</xdr:rowOff>
    </xdr:to>
    <xdr:sp macro="" textlink="">
      <xdr:nvSpPr>
        <xdr:cNvPr id="17" name="Rectangle 3"/>
        <xdr:cNvSpPr>
          <a:spLocks noChangeArrowheads="1"/>
        </xdr:cNvSpPr>
      </xdr:nvSpPr>
      <xdr:spPr bwMode="auto">
        <a:xfrm>
          <a:off x="114300" y="75847575"/>
          <a:ext cx="563880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HYDERABAD CITY.</a:t>
          </a:r>
        </a:p>
      </xdr:txBody>
    </xdr:sp>
    <xdr:clientData/>
  </xdr:twoCellAnchor>
  <xdr:twoCellAnchor>
    <xdr:from>
      <xdr:col>0</xdr:col>
      <xdr:colOff>0</xdr:colOff>
      <xdr:row>309</xdr:row>
      <xdr:rowOff>0</xdr:rowOff>
    </xdr:from>
    <xdr:to>
      <xdr:col>1</xdr:col>
      <xdr:colOff>1409700</xdr:colOff>
      <xdr:row>309</xdr:row>
      <xdr:rowOff>0</xdr:rowOff>
    </xdr:to>
    <xdr:sp macro="" textlink="">
      <xdr:nvSpPr>
        <xdr:cNvPr id="18" name="Rectangle 6"/>
        <xdr:cNvSpPr>
          <a:spLocks noChangeArrowheads="1"/>
        </xdr:cNvSpPr>
      </xdr:nvSpPr>
      <xdr:spPr bwMode="auto">
        <a:xfrm>
          <a:off x="0" y="75847575"/>
          <a:ext cx="165735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CITY HYDERABAD..</a:t>
          </a:r>
        </a:p>
      </xdr:txBody>
    </xdr:sp>
    <xdr:clientData/>
  </xdr:twoCellAnchor>
  <xdr:twoCellAnchor>
    <xdr:from>
      <xdr:col>10</xdr:col>
      <xdr:colOff>285749</xdr:colOff>
      <xdr:row>310</xdr:row>
      <xdr:rowOff>0</xdr:rowOff>
    </xdr:from>
    <xdr:to>
      <xdr:col>10</xdr:col>
      <xdr:colOff>285749</xdr:colOff>
      <xdr:row>310</xdr:row>
      <xdr:rowOff>0</xdr:rowOff>
    </xdr:to>
    <xdr:sp macro="" textlink="">
      <xdr:nvSpPr>
        <xdr:cNvPr id="19" name="Rectangle 1"/>
        <xdr:cNvSpPr>
          <a:spLocks noChangeArrowheads="1"/>
        </xdr:cNvSpPr>
      </xdr:nvSpPr>
      <xdr:spPr bwMode="auto">
        <a:xfrm>
          <a:off x="6381749" y="76085700"/>
          <a:ext cx="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DISTRICT OFFICER,</a:t>
          </a:r>
        </a:p>
        <a:p>
          <a:pPr algn="ctr" rtl="1">
            <a:defRPr sz="1000"/>
          </a:pPr>
          <a:r>
            <a:rPr lang="en-US" sz="1000" b="1" i="0" strike="noStrike">
              <a:solidFill>
                <a:srgbClr val="000000"/>
              </a:solidFill>
              <a:latin typeface="Times New Roman"/>
              <a:cs typeface="Times New Roman"/>
            </a:rPr>
            <a:t>EDUCATI ON WORKS (W&amp;S),</a:t>
          </a:r>
        </a:p>
        <a:p>
          <a:pPr algn="ctr" rtl="1">
            <a:defRPr sz="1000"/>
          </a:pPr>
          <a:r>
            <a:rPr lang="en-US" sz="1000" b="1" i="0" strike="noStrike">
              <a:solidFill>
                <a:srgbClr val="000000"/>
              </a:solidFill>
              <a:latin typeface="Times New Roman"/>
              <a:cs typeface="Times New Roman"/>
            </a:rPr>
            <a:t>HYDERABAD.</a:t>
          </a:r>
        </a:p>
      </xdr:txBody>
    </xdr:sp>
    <xdr:clientData/>
  </xdr:twoCellAnchor>
  <xdr:twoCellAnchor>
    <xdr:from>
      <xdr:col>9</xdr:col>
      <xdr:colOff>266700</xdr:colOff>
      <xdr:row>310</xdr:row>
      <xdr:rowOff>0</xdr:rowOff>
    </xdr:from>
    <xdr:to>
      <xdr:col>9</xdr:col>
      <xdr:colOff>600075</xdr:colOff>
      <xdr:row>310</xdr:row>
      <xdr:rowOff>0</xdr:rowOff>
    </xdr:to>
    <xdr:sp macro="" textlink="">
      <xdr:nvSpPr>
        <xdr:cNvPr id="20" name="Rectangle 2"/>
        <xdr:cNvSpPr>
          <a:spLocks noChangeArrowheads="1"/>
        </xdr:cNvSpPr>
      </xdr:nvSpPr>
      <xdr:spPr bwMode="auto">
        <a:xfrm>
          <a:off x="5753100" y="76085700"/>
          <a:ext cx="333375"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DEPUTY DISTRICT OFFICER,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CITY HYDERABAD..</a:t>
          </a:r>
        </a:p>
      </xdr:txBody>
    </xdr:sp>
    <xdr:clientData/>
  </xdr:twoCellAnchor>
  <xdr:twoCellAnchor>
    <xdr:from>
      <xdr:col>0</xdr:col>
      <xdr:colOff>114300</xdr:colOff>
      <xdr:row>310</xdr:row>
      <xdr:rowOff>0</xdr:rowOff>
    </xdr:from>
    <xdr:to>
      <xdr:col>9</xdr:col>
      <xdr:colOff>266700</xdr:colOff>
      <xdr:row>310</xdr:row>
      <xdr:rowOff>0</xdr:rowOff>
    </xdr:to>
    <xdr:sp macro="" textlink="">
      <xdr:nvSpPr>
        <xdr:cNvPr id="21" name="Rectangle 3"/>
        <xdr:cNvSpPr>
          <a:spLocks noChangeArrowheads="1"/>
        </xdr:cNvSpPr>
      </xdr:nvSpPr>
      <xdr:spPr bwMode="auto">
        <a:xfrm>
          <a:off x="114300" y="76085700"/>
          <a:ext cx="563880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HYDERABAD CITY.</a:t>
          </a:r>
        </a:p>
      </xdr:txBody>
    </xdr:sp>
    <xdr:clientData/>
  </xdr:twoCellAnchor>
  <xdr:twoCellAnchor>
    <xdr:from>
      <xdr:col>3</xdr:col>
      <xdr:colOff>257176</xdr:colOff>
      <xdr:row>309</xdr:row>
      <xdr:rowOff>180975</xdr:rowOff>
    </xdr:from>
    <xdr:to>
      <xdr:col>8</xdr:col>
      <xdr:colOff>219076</xdr:colOff>
      <xdr:row>312</xdr:row>
      <xdr:rowOff>19050</xdr:rowOff>
    </xdr:to>
    <xdr:sp macro="" textlink="">
      <xdr:nvSpPr>
        <xdr:cNvPr id="22" name="Rectangle 5"/>
        <xdr:cNvSpPr>
          <a:spLocks noChangeArrowheads="1"/>
        </xdr:cNvSpPr>
      </xdr:nvSpPr>
      <xdr:spPr bwMode="auto">
        <a:xfrm>
          <a:off x="2905126" y="76028550"/>
          <a:ext cx="2143125" cy="55245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pitchFamily="18" charset="0"/>
              <a:cs typeface="Times New Roman" pitchFamily="18" charset="0"/>
            </a:rPr>
            <a:t>ASSISTANT ENGINEER</a:t>
          </a:r>
          <a:endParaRPr lang="en-US" sz="1000" b="0" i="0" strike="noStrike">
            <a:solidFill>
              <a:srgbClr val="000000"/>
            </a:solidFill>
            <a:latin typeface="Times New Roman" pitchFamily="18" charset="0"/>
            <a:cs typeface="Times New Roman" pitchFamily="18" charset="0"/>
          </a:endParaRPr>
        </a:p>
        <a:p>
          <a:pPr algn="ctr" rtl="1">
            <a:defRPr sz="1000"/>
          </a:pPr>
          <a:r>
            <a:rPr lang="en-US" sz="1000" b="1" i="0" strike="noStrike">
              <a:solidFill>
                <a:srgbClr val="000000"/>
              </a:solidFill>
              <a:latin typeface="Times New Roman" pitchFamily="18" charset="0"/>
              <a:cs typeface="Times New Roman" pitchFamily="18" charset="0"/>
            </a:rPr>
            <a:t>EDUCATION WORKS SUB-DIV:</a:t>
          </a:r>
        </a:p>
        <a:p>
          <a:pPr algn="ctr" rtl="1">
            <a:defRPr sz="1000"/>
          </a:pPr>
          <a:r>
            <a:rPr lang="en-US" sz="1000" b="1" i="0">
              <a:latin typeface="Times New Roman" pitchFamily="18" charset="0"/>
              <a:ea typeface="+mn-ea"/>
              <a:cs typeface="Times New Roman" pitchFamily="18" charset="0"/>
            </a:rPr>
            <a:t>TALUKA QASIMABAD</a:t>
          </a:r>
          <a:r>
            <a:rPr lang="en-US" sz="1000" b="1" i="0" strike="noStrike">
              <a:solidFill>
                <a:srgbClr val="000000"/>
              </a:solidFill>
              <a:latin typeface="Times New Roman" pitchFamily="18" charset="0"/>
              <a:cs typeface="Times New Roman" pitchFamily="18" charset="0"/>
            </a:rPr>
            <a:t>.</a:t>
          </a:r>
        </a:p>
      </xdr:txBody>
    </xdr:sp>
    <xdr:clientData/>
  </xdr:twoCellAnchor>
  <xdr:twoCellAnchor>
    <xdr:from>
      <xdr:col>0</xdr:col>
      <xdr:colOff>28575</xdr:colOff>
      <xdr:row>309</xdr:row>
      <xdr:rowOff>95250</xdr:rowOff>
    </xdr:from>
    <xdr:to>
      <xdr:col>2</xdr:col>
      <xdr:colOff>304800</xdr:colOff>
      <xdr:row>311</xdr:row>
      <xdr:rowOff>219075</xdr:rowOff>
    </xdr:to>
    <xdr:sp macro="" textlink="">
      <xdr:nvSpPr>
        <xdr:cNvPr id="23" name="Rectangle 6"/>
        <xdr:cNvSpPr>
          <a:spLocks noChangeArrowheads="1"/>
        </xdr:cNvSpPr>
      </xdr:nvSpPr>
      <xdr:spPr bwMode="auto">
        <a:xfrm>
          <a:off x="28575" y="75942825"/>
          <a:ext cx="2171700" cy="600075"/>
        </a:xfrm>
        <a:prstGeom prst="rect">
          <a:avLst/>
        </a:prstGeom>
        <a:solidFill>
          <a:srgbClr val="FFFFFF"/>
        </a:solidFill>
        <a:ln w="9525">
          <a:noFill/>
          <a:miter lim="800000"/>
          <a:headEnd/>
          <a:tailEnd/>
        </a:ln>
      </xdr:spPr>
      <xdr:txBody>
        <a:bodyPr vertOverflow="clip" wrap="square" lIns="27432" tIns="22860" rIns="27432" bIns="0" anchor="ctr" upright="1"/>
        <a:lstStyle/>
        <a:p>
          <a:pPr algn="ctr" rtl="1">
            <a:defRPr sz="1000"/>
          </a:pPr>
          <a:r>
            <a:rPr lang="en-US" sz="1000" b="1" i="0" strike="noStrike">
              <a:solidFill>
                <a:srgbClr val="000000"/>
              </a:solidFill>
              <a:latin typeface="Times New Roman"/>
              <a:cs typeface="Times New Roman"/>
            </a:rPr>
            <a:t>SUB-ENGINEER </a:t>
          </a:r>
        </a:p>
        <a:p>
          <a:pPr algn="ctr" rtl="1">
            <a:defRPr sz="1000"/>
          </a:pPr>
          <a:r>
            <a:rPr lang="en-US" sz="1000" b="1" i="0" strike="noStrike">
              <a:solidFill>
                <a:srgbClr val="000000"/>
              </a:solidFill>
              <a:latin typeface="Times New Roman"/>
              <a:cs typeface="Times New Roman"/>
            </a:rPr>
            <a:t>EDUCATION WORKS SUB-DIV:</a:t>
          </a:r>
        </a:p>
        <a:p>
          <a:pPr algn="ctr" rtl="1">
            <a:defRPr sz="1000"/>
          </a:pPr>
          <a:r>
            <a:rPr lang="en-US" sz="1000" b="1" i="0" strike="noStrike">
              <a:solidFill>
                <a:srgbClr val="000000"/>
              </a:solidFill>
              <a:latin typeface="Times New Roman"/>
              <a:cs typeface="Times New Roman"/>
            </a:rPr>
            <a:t>TALUKA QASIMABAD.</a:t>
          </a:r>
        </a:p>
      </xdr:txBody>
    </xdr:sp>
    <xdr:clientData/>
  </xdr:twoCellAnchor>
  <xdr:twoCellAnchor>
    <xdr:from>
      <xdr:col>11</xdr:col>
      <xdr:colOff>28574</xdr:colOff>
      <xdr:row>310</xdr:row>
      <xdr:rowOff>0</xdr:rowOff>
    </xdr:from>
    <xdr:to>
      <xdr:col>12</xdr:col>
      <xdr:colOff>0</xdr:colOff>
      <xdr:row>310</xdr:row>
      <xdr:rowOff>0</xdr:rowOff>
    </xdr:to>
    <xdr:sp macro="" textlink="">
      <xdr:nvSpPr>
        <xdr:cNvPr id="24" name="Rectangle 1"/>
        <xdr:cNvSpPr>
          <a:spLocks noChangeArrowheads="1"/>
        </xdr:cNvSpPr>
      </xdr:nvSpPr>
      <xdr:spPr bwMode="auto">
        <a:xfrm>
          <a:off x="6734174" y="76085700"/>
          <a:ext cx="581026"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DISTRICT OFFICER,</a:t>
          </a:r>
        </a:p>
        <a:p>
          <a:pPr algn="ctr" rtl="1">
            <a:defRPr sz="1000"/>
          </a:pPr>
          <a:r>
            <a:rPr lang="en-US" sz="1000" b="1" i="0" strike="noStrike">
              <a:solidFill>
                <a:srgbClr val="000000"/>
              </a:solidFill>
              <a:latin typeface="Times New Roman"/>
              <a:cs typeface="Times New Roman"/>
            </a:rPr>
            <a:t>EDUCATI ON WORKS (W&amp;S),</a:t>
          </a:r>
        </a:p>
        <a:p>
          <a:pPr algn="ctr" rtl="1">
            <a:defRPr sz="1000"/>
          </a:pPr>
          <a:r>
            <a:rPr lang="en-US" sz="1000" b="1" i="0" strike="noStrike">
              <a:solidFill>
                <a:srgbClr val="000000"/>
              </a:solidFill>
              <a:latin typeface="Times New Roman"/>
              <a:cs typeface="Times New Roman"/>
            </a:rPr>
            <a:t>HYDERABAD.</a:t>
          </a:r>
        </a:p>
      </xdr:txBody>
    </xdr:sp>
    <xdr:clientData/>
  </xdr:twoCellAnchor>
  <xdr:twoCellAnchor>
    <xdr:from>
      <xdr:col>9</xdr:col>
      <xdr:colOff>266700</xdr:colOff>
      <xdr:row>310</xdr:row>
      <xdr:rowOff>0</xdr:rowOff>
    </xdr:from>
    <xdr:to>
      <xdr:col>9</xdr:col>
      <xdr:colOff>600075</xdr:colOff>
      <xdr:row>310</xdr:row>
      <xdr:rowOff>0</xdr:rowOff>
    </xdr:to>
    <xdr:sp macro="" textlink="">
      <xdr:nvSpPr>
        <xdr:cNvPr id="25" name="Rectangle 2"/>
        <xdr:cNvSpPr>
          <a:spLocks noChangeArrowheads="1"/>
        </xdr:cNvSpPr>
      </xdr:nvSpPr>
      <xdr:spPr bwMode="auto">
        <a:xfrm>
          <a:off x="5753100" y="76085700"/>
          <a:ext cx="333375"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DEPUTY DISTRICT OFFICER,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CITY HYDERABAD..</a:t>
          </a:r>
        </a:p>
      </xdr:txBody>
    </xdr:sp>
    <xdr:clientData/>
  </xdr:twoCellAnchor>
  <xdr:twoCellAnchor>
    <xdr:from>
      <xdr:col>0</xdr:col>
      <xdr:colOff>114300</xdr:colOff>
      <xdr:row>310</xdr:row>
      <xdr:rowOff>0</xdr:rowOff>
    </xdr:from>
    <xdr:to>
      <xdr:col>9</xdr:col>
      <xdr:colOff>266700</xdr:colOff>
      <xdr:row>310</xdr:row>
      <xdr:rowOff>0</xdr:rowOff>
    </xdr:to>
    <xdr:sp macro="" textlink="">
      <xdr:nvSpPr>
        <xdr:cNvPr id="26" name="Rectangle 3"/>
        <xdr:cNvSpPr>
          <a:spLocks noChangeArrowheads="1"/>
        </xdr:cNvSpPr>
      </xdr:nvSpPr>
      <xdr:spPr bwMode="auto">
        <a:xfrm>
          <a:off x="114300" y="76085700"/>
          <a:ext cx="563880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HYDERABAD CITY.</a:t>
          </a:r>
        </a:p>
      </xdr:txBody>
    </xdr:sp>
    <xdr:clientData/>
  </xdr:twoCellAnchor>
  <xdr:twoCellAnchor>
    <xdr:from>
      <xdr:col>10</xdr:col>
      <xdr:colOff>285749</xdr:colOff>
      <xdr:row>309</xdr:row>
      <xdr:rowOff>0</xdr:rowOff>
    </xdr:from>
    <xdr:to>
      <xdr:col>10</xdr:col>
      <xdr:colOff>285749</xdr:colOff>
      <xdr:row>309</xdr:row>
      <xdr:rowOff>0</xdr:rowOff>
    </xdr:to>
    <xdr:sp macro="" textlink="">
      <xdr:nvSpPr>
        <xdr:cNvPr id="27" name="Rectangle 1"/>
        <xdr:cNvSpPr>
          <a:spLocks noChangeArrowheads="1"/>
        </xdr:cNvSpPr>
      </xdr:nvSpPr>
      <xdr:spPr bwMode="auto">
        <a:xfrm>
          <a:off x="6381749" y="75847575"/>
          <a:ext cx="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DISTRICT OFFICER,</a:t>
          </a:r>
        </a:p>
        <a:p>
          <a:pPr algn="ctr" rtl="1">
            <a:defRPr sz="1000"/>
          </a:pPr>
          <a:r>
            <a:rPr lang="en-US" sz="1000" b="1" i="0" strike="noStrike">
              <a:solidFill>
                <a:srgbClr val="000000"/>
              </a:solidFill>
              <a:latin typeface="Times New Roman"/>
              <a:cs typeface="Times New Roman"/>
            </a:rPr>
            <a:t>EDUCATI ON WORKS (W&amp;S),</a:t>
          </a:r>
        </a:p>
        <a:p>
          <a:pPr algn="ctr" rtl="1">
            <a:defRPr sz="1000"/>
          </a:pPr>
          <a:r>
            <a:rPr lang="en-US" sz="1000" b="1" i="0" strike="noStrike">
              <a:solidFill>
                <a:srgbClr val="000000"/>
              </a:solidFill>
              <a:latin typeface="Times New Roman"/>
              <a:cs typeface="Times New Roman"/>
            </a:rPr>
            <a:t>HYDERABAD.</a:t>
          </a:r>
        </a:p>
      </xdr:txBody>
    </xdr:sp>
    <xdr:clientData/>
  </xdr:twoCellAnchor>
  <xdr:twoCellAnchor>
    <xdr:from>
      <xdr:col>9</xdr:col>
      <xdr:colOff>266700</xdr:colOff>
      <xdr:row>309</xdr:row>
      <xdr:rowOff>0</xdr:rowOff>
    </xdr:from>
    <xdr:to>
      <xdr:col>9</xdr:col>
      <xdr:colOff>600075</xdr:colOff>
      <xdr:row>309</xdr:row>
      <xdr:rowOff>0</xdr:rowOff>
    </xdr:to>
    <xdr:sp macro="" textlink="">
      <xdr:nvSpPr>
        <xdr:cNvPr id="28" name="Rectangle 2"/>
        <xdr:cNvSpPr>
          <a:spLocks noChangeArrowheads="1"/>
        </xdr:cNvSpPr>
      </xdr:nvSpPr>
      <xdr:spPr bwMode="auto">
        <a:xfrm>
          <a:off x="5753100" y="75847575"/>
          <a:ext cx="333375"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DEPUTY DISTRICT OFFICER,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CITY HYDERABAD..</a:t>
          </a:r>
        </a:p>
      </xdr:txBody>
    </xdr:sp>
    <xdr:clientData/>
  </xdr:twoCellAnchor>
  <xdr:twoCellAnchor>
    <xdr:from>
      <xdr:col>0</xdr:col>
      <xdr:colOff>114300</xdr:colOff>
      <xdr:row>309</xdr:row>
      <xdr:rowOff>0</xdr:rowOff>
    </xdr:from>
    <xdr:to>
      <xdr:col>9</xdr:col>
      <xdr:colOff>266700</xdr:colOff>
      <xdr:row>309</xdr:row>
      <xdr:rowOff>0</xdr:rowOff>
    </xdr:to>
    <xdr:sp macro="" textlink="">
      <xdr:nvSpPr>
        <xdr:cNvPr id="29" name="Rectangle 3"/>
        <xdr:cNvSpPr>
          <a:spLocks noChangeArrowheads="1"/>
        </xdr:cNvSpPr>
      </xdr:nvSpPr>
      <xdr:spPr bwMode="auto">
        <a:xfrm>
          <a:off x="114300" y="75847575"/>
          <a:ext cx="563880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HYDERABAD CITY.</a:t>
          </a:r>
        </a:p>
      </xdr:txBody>
    </xdr:sp>
    <xdr:clientData/>
  </xdr:twoCellAnchor>
  <xdr:twoCellAnchor>
    <xdr:from>
      <xdr:col>0</xdr:col>
      <xdr:colOff>114300</xdr:colOff>
      <xdr:row>229</xdr:row>
      <xdr:rowOff>0</xdr:rowOff>
    </xdr:from>
    <xdr:to>
      <xdr:col>9</xdr:col>
      <xdr:colOff>266700</xdr:colOff>
      <xdr:row>229</xdr:row>
      <xdr:rowOff>0</xdr:rowOff>
    </xdr:to>
    <xdr:sp macro="" textlink="">
      <xdr:nvSpPr>
        <xdr:cNvPr id="30" name="Rectangle 29"/>
        <xdr:cNvSpPr>
          <a:spLocks noChangeArrowheads="1"/>
        </xdr:cNvSpPr>
      </xdr:nvSpPr>
      <xdr:spPr bwMode="auto">
        <a:xfrm>
          <a:off x="114300" y="57369075"/>
          <a:ext cx="563880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HYDERABAD CITY.</a:t>
          </a:r>
        </a:p>
      </xdr:txBody>
    </xdr:sp>
    <xdr:clientData/>
  </xdr:twoCellAnchor>
  <xdr:twoCellAnchor>
    <xdr:from>
      <xdr:col>0</xdr:col>
      <xdr:colOff>9524</xdr:colOff>
      <xdr:row>233</xdr:row>
      <xdr:rowOff>152399</xdr:rowOff>
    </xdr:from>
    <xdr:to>
      <xdr:col>1</xdr:col>
      <xdr:colOff>638175</xdr:colOff>
      <xdr:row>234</xdr:row>
      <xdr:rowOff>190499</xdr:rowOff>
    </xdr:to>
    <xdr:sp macro="" textlink="">
      <xdr:nvSpPr>
        <xdr:cNvPr id="31" name="Rectangle 30"/>
        <xdr:cNvSpPr>
          <a:spLocks noChangeArrowheads="1"/>
        </xdr:cNvSpPr>
      </xdr:nvSpPr>
      <xdr:spPr bwMode="auto">
        <a:xfrm>
          <a:off x="9524" y="58321574"/>
          <a:ext cx="876301" cy="238125"/>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T.A.Zaidi</a:t>
          </a:r>
        </a:p>
      </xdr:txBody>
    </xdr:sp>
    <xdr:clientData/>
  </xdr:twoCellAnchor>
  <xdr:twoCellAnchor>
    <xdr:from>
      <xdr:col>0</xdr:col>
      <xdr:colOff>114300</xdr:colOff>
      <xdr:row>229</xdr:row>
      <xdr:rowOff>0</xdr:rowOff>
    </xdr:from>
    <xdr:to>
      <xdr:col>9</xdr:col>
      <xdr:colOff>266700</xdr:colOff>
      <xdr:row>229</xdr:row>
      <xdr:rowOff>0</xdr:rowOff>
    </xdr:to>
    <xdr:sp macro="" textlink="">
      <xdr:nvSpPr>
        <xdr:cNvPr id="32" name="Rectangle 3"/>
        <xdr:cNvSpPr>
          <a:spLocks noChangeArrowheads="1"/>
        </xdr:cNvSpPr>
      </xdr:nvSpPr>
      <xdr:spPr bwMode="auto">
        <a:xfrm>
          <a:off x="114300" y="57369075"/>
          <a:ext cx="563880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HYDERABAD CITY.</a:t>
          </a:r>
        </a:p>
      </xdr:txBody>
    </xdr:sp>
    <xdr:clientData/>
  </xdr:twoCellAnchor>
  <xdr:twoCellAnchor>
    <xdr:from>
      <xdr:col>0</xdr:col>
      <xdr:colOff>114300</xdr:colOff>
      <xdr:row>229</xdr:row>
      <xdr:rowOff>0</xdr:rowOff>
    </xdr:from>
    <xdr:to>
      <xdr:col>9</xdr:col>
      <xdr:colOff>266700</xdr:colOff>
      <xdr:row>229</xdr:row>
      <xdr:rowOff>0</xdr:rowOff>
    </xdr:to>
    <xdr:sp macro="" textlink="">
      <xdr:nvSpPr>
        <xdr:cNvPr id="33" name="Rectangle 32"/>
        <xdr:cNvSpPr>
          <a:spLocks noChangeArrowheads="1"/>
        </xdr:cNvSpPr>
      </xdr:nvSpPr>
      <xdr:spPr bwMode="auto">
        <a:xfrm>
          <a:off x="114300" y="57369075"/>
          <a:ext cx="563880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HYDERABAD CITY.</a:t>
          </a:r>
        </a:p>
      </xdr:txBody>
    </xdr:sp>
    <xdr:clientData/>
  </xdr:twoCellAnchor>
  <xdr:twoCellAnchor>
    <xdr:from>
      <xdr:col>2</xdr:col>
      <xdr:colOff>95250</xdr:colOff>
      <xdr:row>229</xdr:row>
      <xdr:rowOff>0</xdr:rowOff>
    </xdr:from>
    <xdr:to>
      <xdr:col>9</xdr:col>
      <xdr:colOff>95250</xdr:colOff>
      <xdr:row>229</xdr:row>
      <xdr:rowOff>0</xdr:rowOff>
    </xdr:to>
    <xdr:sp macro="" textlink="">
      <xdr:nvSpPr>
        <xdr:cNvPr id="34" name="Rectangle 33"/>
        <xdr:cNvSpPr>
          <a:spLocks noChangeArrowheads="1"/>
        </xdr:cNvSpPr>
      </xdr:nvSpPr>
      <xdr:spPr bwMode="auto">
        <a:xfrm>
          <a:off x="1990725" y="57369075"/>
          <a:ext cx="3590925"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DEPUTY DISTRICT OFFICER,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CITY HYDERABAD.</a:t>
          </a:r>
        </a:p>
      </xdr:txBody>
    </xdr:sp>
    <xdr:clientData/>
  </xdr:twoCellAnchor>
  <xdr:twoCellAnchor>
    <xdr:from>
      <xdr:col>0</xdr:col>
      <xdr:colOff>0</xdr:colOff>
      <xdr:row>229</xdr:row>
      <xdr:rowOff>0</xdr:rowOff>
    </xdr:from>
    <xdr:to>
      <xdr:col>1</xdr:col>
      <xdr:colOff>1409700</xdr:colOff>
      <xdr:row>229</xdr:row>
      <xdr:rowOff>0</xdr:rowOff>
    </xdr:to>
    <xdr:sp macro="" textlink="">
      <xdr:nvSpPr>
        <xdr:cNvPr id="35" name="Rectangle 34"/>
        <xdr:cNvSpPr>
          <a:spLocks noChangeArrowheads="1"/>
        </xdr:cNvSpPr>
      </xdr:nvSpPr>
      <xdr:spPr bwMode="auto">
        <a:xfrm>
          <a:off x="0" y="57369075"/>
          <a:ext cx="165735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CITY HYDERABAD..</a:t>
          </a:r>
        </a:p>
      </xdr:txBody>
    </xdr:sp>
    <xdr:clientData/>
  </xdr:twoCellAnchor>
  <xdr:twoCellAnchor>
    <xdr:from>
      <xdr:col>0</xdr:col>
      <xdr:colOff>114300</xdr:colOff>
      <xdr:row>229</xdr:row>
      <xdr:rowOff>0</xdr:rowOff>
    </xdr:from>
    <xdr:to>
      <xdr:col>9</xdr:col>
      <xdr:colOff>266700</xdr:colOff>
      <xdr:row>229</xdr:row>
      <xdr:rowOff>0</xdr:rowOff>
    </xdr:to>
    <xdr:sp macro="" textlink="">
      <xdr:nvSpPr>
        <xdr:cNvPr id="36" name="Rectangle 3"/>
        <xdr:cNvSpPr>
          <a:spLocks noChangeArrowheads="1"/>
        </xdr:cNvSpPr>
      </xdr:nvSpPr>
      <xdr:spPr bwMode="auto">
        <a:xfrm>
          <a:off x="114300" y="57369075"/>
          <a:ext cx="563880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HYDERABAD CITY.</a:t>
          </a:r>
        </a:p>
      </xdr:txBody>
    </xdr:sp>
    <xdr:clientData/>
  </xdr:twoCellAnchor>
  <xdr:twoCellAnchor>
    <xdr:from>
      <xdr:col>0</xdr:col>
      <xdr:colOff>0</xdr:colOff>
      <xdr:row>229</xdr:row>
      <xdr:rowOff>0</xdr:rowOff>
    </xdr:from>
    <xdr:to>
      <xdr:col>1</xdr:col>
      <xdr:colOff>1409700</xdr:colOff>
      <xdr:row>229</xdr:row>
      <xdr:rowOff>0</xdr:rowOff>
    </xdr:to>
    <xdr:sp macro="" textlink="">
      <xdr:nvSpPr>
        <xdr:cNvPr id="37" name="Rectangle 6"/>
        <xdr:cNvSpPr>
          <a:spLocks noChangeArrowheads="1"/>
        </xdr:cNvSpPr>
      </xdr:nvSpPr>
      <xdr:spPr bwMode="auto">
        <a:xfrm>
          <a:off x="0" y="57369075"/>
          <a:ext cx="165735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CITY HYDERABAD..</a:t>
          </a:r>
        </a:p>
      </xdr:txBody>
    </xdr:sp>
    <xdr:clientData/>
  </xdr:twoCellAnchor>
  <xdr:twoCellAnchor>
    <xdr:from>
      <xdr:col>0</xdr:col>
      <xdr:colOff>114300</xdr:colOff>
      <xdr:row>230</xdr:row>
      <xdr:rowOff>0</xdr:rowOff>
    </xdr:from>
    <xdr:to>
      <xdr:col>9</xdr:col>
      <xdr:colOff>266700</xdr:colOff>
      <xdr:row>230</xdr:row>
      <xdr:rowOff>0</xdr:rowOff>
    </xdr:to>
    <xdr:sp macro="" textlink="">
      <xdr:nvSpPr>
        <xdr:cNvPr id="38" name="Rectangle 3"/>
        <xdr:cNvSpPr>
          <a:spLocks noChangeArrowheads="1"/>
        </xdr:cNvSpPr>
      </xdr:nvSpPr>
      <xdr:spPr bwMode="auto">
        <a:xfrm>
          <a:off x="114300" y="57569100"/>
          <a:ext cx="563880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HYDERABAD CITY.</a:t>
          </a:r>
        </a:p>
      </xdr:txBody>
    </xdr:sp>
    <xdr:clientData/>
  </xdr:twoCellAnchor>
  <xdr:twoCellAnchor>
    <xdr:from>
      <xdr:col>3</xdr:col>
      <xdr:colOff>257176</xdr:colOff>
      <xdr:row>229</xdr:row>
      <xdr:rowOff>180974</xdr:rowOff>
    </xdr:from>
    <xdr:to>
      <xdr:col>8</xdr:col>
      <xdr:colOff>409575</xdr:colOff>
      <xdr:row>232</xdr:row>
      <xdr:rowOff>180974</xdr:rowOff>
    </xdr:to>
    <xdr:sp macro="" textlink="">
      <xdr:nvSpPr>
        <xdr:cNvPr id="39" name="Rectangle 5"/>
        <xdr:cNvSpPr>
          <a:spLocks noChangeArrowheads="1"/>
        </xdr:cNvSpPr>
      </xdr:nvSpPr>
      <xdr:spPr bwMode="auto">
        <a:xfrm>
          <a:off x="2905126" y="57550049"/>
          <a:ext cx="2333624" cy="600075"/>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pitchFamily="18" charset="0"/>
              <a:cs typeface="Times New Roman" pitchFamily="18" charset="0"/>
            </a:rPr>
            <a:t>ASSISTANT ENGINEER</a:t>
          </a:r>
          <a:endParaRPr lang="en-US" sz="1000" b="0" i="0" strike="noStrike">
            <a:solidFill>
              <a:srgbClr val="000000"/>
            </a:solidFill>
            <a:latin typeface="Times New Roman" pitchFamily="18" charset="0"/>
            <a:cs typeface="Times New Roman" pitchFamily="18" charset="0"/>
          </a:endParaRPr>
        </a:p>
        <a:p>
          <a:pPr algn="ctr" rtl="1">
            <a:defRPr sz="1000"/>
          </a:pPr>
          <a:r>
            <a:rPr lang="en-US" sz="1000" b="0" i="0" strike="noStrike">
              <a:solidFill>
                <a:srgbClr val="000000"/>
              </a:solidFill>
              <a:latin typeface="Times New Roman" pitchFamily="18" charset="0"/>
              <a:cs typeface="Times New Roman" pitchFamily="18" charset="0"/>
            </a:rPr>
            <a:t>EDUCATION WORKS SUB-DIVISION</a:t>
          </a:r>
        </a:p>
        <a:p>
          <a:pPr algn="ctr" rtl="1">
            <a:defRPr sz="1000"/>
          </a:pPr>
          <a:r>
            <a:rPr lang="en-US" sz="1000" b="0" i="0">
              <a:latin typeface="Times New Roman" pitchFamily="18" charset="0"/>
              <a:ea typeface="+mn-ea"/>
              <a:cs typeface="Times New Roman" pitchFamily="18" charset="0"/>
            </a:rPr>
            <a:t>TALUKA QASIMABAD</a:t>
          </a:r>
          <a:r>
            <a:rPr lang="en-US" sz="1000" b="1" i="0" strike="noStrike">
              <a:solidFill>
                <a:srgbClr val="000000"/>
              </a:solidFill>
              <a:latin typeface="Times New Roman" pitchFamily="18" charset="0"/>
              <a:cs typeface="Times New Roman" pitchFamily="18" charset="0"/>
            </a:rPr>
            <a:t>.</a:t>
          </a:r>
        </a:p>
      </xdr:txBody>
    </xdr:sp>
    <xdr:clientData/>
  </xdr:twoCellAnchor>
  <xdr:twoCellAnchor>
    <xdr:from>
      <xdr:col>0</xdr:col>
      <xdr:colOff>28574</xdr:colOff>
      <xdr:row>229</xdr:row>
      <xdr:rowOff>95250</xdr:rowOff>
    </xdr:from>
    <xdr:to>
      <xdr:col>2</xdr:col>
      <xdr:colOff>409574</xdr:colOff>
      <xdr:row>232</xdr:row>
      <xdr:rowOff>142875</xdr:rowOff>
    </xdr:to>
    <xdr:sp macro="" textlink="">
      <xdr:nvSpPr>
        <xdr:cNvPr id="40" name="Rectangle 6"/>
        <xdr:cNvSpPr>
          <a:spLocks noChangeArrowheads="1"/>
        </xdr:cNvSpPr>
      </xdr:nvSpPr>
      <xdr:spPr bwMode="auto">
        <a:xfrm>
          <a:off x="28574" y="57464325"/>
          <a:ext cx="2276475" cy="647700"/>
        </a:xfrm>
        <a:prstGeom prst="rect">
          <a:avLst/>
        </a:prstGeom>
        <a:solidFill>
          <a:srgbClr val="FFFFFF"/>
        </a:solidFill>
        <a:ln w="9525">
          <a:noFill/>
          <a:miter lim="800000"/>
          <a:headEnd/>
          <a:tailEnd/>
        </a:ln>
      </xdr:spPr>
      <xdr:txBody>
        <a:bodyPr vertOverflow="clip" wrap="square" lIns="27432" tIns="22860" rIns="27432" bIns="0" anchor="ctr" upright="1"/>
        <a:lstStyle/>
        <a:p>
          <a:pPr algn="ctr" rtl="1">
            <a:defRPr sz="1000"/>
          </a:pPr>
          <a:r>
            <a:rPr lang="en-US" sz="1000" b="1" i="0" strike="noStrike">
              <a:solidFill>
                <a:srgbClr val="000000"/>
              </a:solidFill>
              <a:latin typeface="Times New Roman"/>
              <a:cs typeface="Times New Roman"/>
            </a:rPr>
            <a:t>SUB-ENGINEER </a:t>
          </a:r>
        </a:p>
        <a:p>
          <a:pPr algn="ctr" rtl="1">
            <a:defRPr sz="1000"/>
          </a:pPr>
          <a:r>
            <a:rPr lang="en-US" sz="1000" b="0" i="0" strike="noStrike">
              <a:solidFill>
                <a:srgbClr val="000000"/>
              </a:solidFill>
              <a:latin typeface="Times New Roman"/>
              <a:cs typeface="Times New Roman"/>
            </a:rPr>
            <a:t>EDUCATION WORKS SUB-DIVISION</a:t>
          </a:r>
        </a:p>
        <a:p>
          <a:pPr algn="ctr" rtl="1">
            <a:defRPr sz="1000"/>
          </a:pPr>
          <a:r>
            <a:rPr lang="en-US" sz="1000" b="0" i="0" strike="noStrike">
              <a:solidFill>
                <a:srgbClr val="000000"/>
              </a:solidFill>
              <a:latin typeface="Times New Roman"/>
              <a:cs typeface="Times New Roman"/>
            </a:rPr>
            <a:t>TALUKA QASIMABAD</a:t>
          </a:r>
          <a:r>
            <a:rPr lang="en-US" sz="1000" b="1" i="0" strike="noStrike">
              <a:solidFill>
                <a:srgbClr val="000000"/>
              </a:solidFill>
              <a:latin typeface="Times New Roman"/>
              <a:cs typeface="Times New Roman"/>
            </a:rPr>
            <a:t>.</a:t>
          </a:r>
        </a:p>
      </xdr:txBody>
    </xdr:sp>
    <xdr:clientData/>
  </xdr:twoCellAnchor>
  <xdr:twoCellAnchor>
    <xdr:from>
      <xdr:col>0</xdr:col>
      <xdr:colOff>114300</xdr:colOff>
      <xdr:row>230</xdr:row>
      <xdr:rowOff>0</xdr:rowOff>
    </xdr:from>
    <xdr:to>
      <xdr:col>9</xdr:col>
      <xdr:colOff>266700</xdr:colOff>
      <xdr:row>230</xdr:row>
      <xdr:rowOff>0</xdr:rowOff>
    </xdr:to>
    <xdr:sp macro="" textlink="">
      <xdr:nvSpPr>
        <xdr:cNvPr id="41" name="Rectangle 3"/>
        <xdr:cNvSpPr>
          <a:spLocks noChangeArrowheads="1"/>
        </xdr:cNvSpPr>
      </xdr:nvSpPr>
      <xdr:spPr bwMode="auto">
        <a:xfrm>
          <a:off x="114300" y="57569100"/>
          <a:ext cx="563880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HYDERABAD CITY.</a:t>
          </a:r>
        </a:p>
      </xdr:txBody>
    </xdr:sp>
    <xdr:clientData/>
  </xdr:twoCellAnchor>
  <xdr:twoCellAnchor>
    <xdr:from>
      <xdr:col>0</xdr:col>
      <xdr:colOff>114300</xdr:colOff>
      <xdr:row>229</xdr:row>
      <xdr:rowOff>0</xdr:rowOff>
    </xdr:from>
    <xdr:to>
      <xdr:col>9</xdr:col>
      <xdr:colOff>266700</xdr:colOff>
      <xdr:row>229</xdr:row>
      <xdr:rowOff>0</xdr:rowOff>
    </xdr:to>
    <xdr:sp macro="" textlink="">
      <xdr:nvSpPr>
        <xdr:cNvPr id="42" name="Rectangle 3"/>
        <xdr:cNvSpPr>
          <a:spLocks noChangeArrowheads="1"/>
        </xdr:cNvSpPr>
      </xdr:nvSpPr>
      <xdr:spPr bwMode="auto">
        <a:xfrm>
          <a:off x="114300" y="57369075"/>
          <a:ext cx="563880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HYDERABAD CITY.</a:t>
          </a:r>
        </a:p>
      </xdr:txBody>
    </xdr:sp>
    <xdr:clientData/>
  </xdr:twoCellAnchor>
  <xdr:twoCellAnchor>
    <xdr:from>
      <xdr:col>0</xdr:col>
      <xdr:colOff>114300</xdr:colOff>
      <xdr:row>180</xdr:row>
      <xdr:rowOff>0</xdr:rowOff>
    </xdr:from>
    <xdr:to>
      <xdr:col>9</xdr:col>
      <xdr:colOff>266700</xdr:colOff>
      <xdr:row>180</xdr:row>
      <xdr:rowOff>0</xdr:rowOff>
    </xdr:to>
    <xdr:sp macro="" textlink="">
      <xdr:nvSpPr>
        <xdr:cNvPr id="43" name="Rectangle 42"/>
        <xdr:cNvSpPr>
          <a:spLocks noChangeArrowheads="1"/>
        </xdr:cNvSpPr>
      </xdr:nvSpPr>
      <xdr:spPr bwMode="auto">
        <a:xfrm>
          <a:off x="114300" y="47272575"/>
          <a:ext cx="563880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HYDERABAD CITY.</a:t>
          </a:r>
        </a:p>
      </xdr:txBody>
    </xdr:sp>
    <xdr:clientData/>
  </xdr:twoCellAnchor>
  <xdr:twoCellAnchor>
    <xdr:from>
      <xdr:col>0</xdr:col>
      <xdr:colOff>9524</xdr:colOff>
      <xdr:row>184</xdr:row>
      <xdr:rowOff>152399</xdr:rowOff>
    </xdr:from>
    <xdr:to>
      <xdr:col>1</xdr:col>
      <xdr:colOff>638175</xdr:colOff>
      <xdr:row>185</xdr:row>
      <xdr:rowOff>190499</xdr:rowOff>
    </xdr:to>
    <xdr:sp macro="" textlink="">
      <xdr:nvSpPr>
        <xdr:cNvPr id="44" name="Rectangle 43"/>
        <xdr:cNvSpPr>
          <a:spLocks noChangeArrowheads="1"/>
        </xdr:cNvSpPr>
      </xdr:nvSpPr>
      <xdr:spPr bwMode="auto">
        <a:xfrm>
          <a:off x="9524" y="48186974"/>
          <a:ext cx="876301" cy="22860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T.A.Zaidi</a:t>
          </a:r>
        </a:p>
      </xdr:txBody>
    </xdr:sp>
    <xdr:clientData/>
  </xdr:twoCellAnchor>
  <xdr:twoCellAnchor>
    <xdr:from>
      <xdr:col>0</xdr:col>
      <xdr:colOff>114300</xdr:colOff>
      <xdr:row>180</xdr:row>
      <xdr:rowOff>0</xdr:rowOff>
    </xdr:from>
    <xdr:to>
      <xdr:col>9</xdr:col>
      <xdr:colOff>266700</xdr:colOff>
      <xdr:row>180</xdr:row>
      <xdr:rowOff>0</xdr:rowOff>
    </xdr:to>
    <xdr:sp macro="" textlink="">
      <xdr:nvSpPr>
        <xdr:cNvPr id="45" name="Rectangle 3"/>
        <xdr:cNvSpPr>
          <a:spLocks noChangeArrowheads="1"/>
        </xdr:cNvSpPr>
      </xdr:nvSpPr>
      <xdr:spPr bwMode="auto">
        <a:xfrm>
          <a:off x="114300" y="47272575"/>
          <a:ext cx="563880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HYDERABAD CITY.</a:t>
          </a:r>
        </a:p>
      </xdr:txBody>
    </xdr:sp>
    <xdr:clientData/>
  </xdr:twoCellAnchor>
  <xdr:twoCellAnchor>
    <xdr:from>
      <xdr:col>0</xdr:col>
      <xdr:colOff>114300</xdr:colOff>
      <xdr:row>180</xdr:row>
      <xdr:rowOff>0</xdr:rowOff>
    </xdr:from>
    <xdr:to>
      <xdr:col>9</xdr:col>
      <xdr:colOff>266700</xdr:colOff>
      <xdr:row>180</xdr:row>
      <xdr:rowOff>0</xdr:rowOff>
    </xdr:to>
    <xdr:sp macro="" textlink="">
      <xdr:nvSpPr>
        <xdr:cNvPr id="46" name="Rectangle 45"/>
        <xdr:cNvSpPr>
          <a:spLocks noChangeArrowheads="1"/>
        </xdr:cNvSpPr>
      </xdr:nvSpPr>
      <xdr:spPr bwMode="auto">
        <a:xfrm>
          <a:off x="114300" y="47272575"/>
          <a:ext cx="563880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HYDERABAD CITY.</a:t>
          </a:r>
        </a:p>
      </xdr:txBody>
    </xdr:sp>
    <xdr:clientData/>
  </xdr:twoCellAnchor>
  <xdr:twoCellAnchor>
    <xdr:from>
      <xdr:col>2</xdr:col>
      <xdr:colOff>95250</xdr:colOff>
      <xdr:row>180</xdr:row>
      <xdr:rowOff>0</xdr:rowOff>
    </xdr:from>
    <xdr:to>
      <xdr:col>9</xdr:col>
      <xdr:colOff>95250</xdr:colOff>
      <xdr:row>180</xdr:row>
      <xdr:rowOff>0</xdr:rowOff>
    </xdr:to>
    <xdr:sp macro="" textlink="">
      <xdr:nvSpPr>
        <xdr:cNvPr id="47" name="Rectangle 46"/>
        <xdr:cNvSpPr>
          <a:spLocks noChangeArrowheads="1"/>
        </xdr:cNvSpPr>
      </xdr:nvSpPr>
      <xdr:spPr bwMode="auto">
        <a:xfrm>
          <a:off x="1990725" y="47272575"/>
          <a:ext cx="3590925"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DEPUTY DISTRICT OFFICER,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CITY HYDERABAD.</a:t>
          </a:r>
        </a:p>
      </xdr:txBody>
    </xdr:sp>
    <xdr:clientData/>
  </xdr:twoCellAnchor>
  <xdr:twoCellAnchor>
    <xdr:from>
      <xdr:col>0</xdr:col>
      <xdr:colOff>0</xdr:colOff>
      <xdr:row>180</xdr:row>
      <xdr:rowOff>0</xdr:rowOff>
    </xdr:from>
    <xdr:to>
      <xdr:col>1</xdr:col>
      <xdr:colOff>1409700</xdr:colOff>
      <xdr:row>180</xdr:row>
      <xdr:rowOff>0</xdr:rowOff>
    </xdr:to>
    <xdr:sp macro="" textlink="">
      <xdr:nvSpPr>
        <xdr:cNvPr id="48" name="Rectangle 47"/>
        <xdr:cNvSpPr>
          <a:spLocks noChangeArrowheads="1"/>
        </xdr:cNvSpPr>
      </xdr:nvSpPr>
      <xdr:spPr bwMode="auto">
        <a:xfrm>
          <a:off x="0" y="47272575"/>
          <a:ext cx="165735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CITY HYDERABAD..</a:t>
          </a:r>
        </a:p>
      </xdr:txBody>
    </xdr:sp>
    <xdr:clientData/>
  </xdr:twoCellAnchor>
  <xdr:twoCellAnchor>
    <xdr:from>
      <xdr:col>0</xdr:col>
      <xdr:colOff>114300</xdr:colOff>
      <xdr:row>180</xdr:row>
      <xdr:rowOff>0</xdr:rowOff>
    </xdr:from>
    <xdr:to>
      <xdr:col>9</xdr:col>
      <xdr:colOff>266700</xdr:colOff>
      <xdr:row>180</xdr:row>
      <xdr:rowOff>0</xdr:rowOff>
    </xdr:to>
    <xdr:sp macro="" textlink="">
      <xdr:nvSpPr>
        <xdr:cNvPr id="49" name="Rectangle 3"/>
        <xdr:cNvSpPr>
          <a:spLocks noChangeArrowheads="1"/>
        </xdr:cNvSpPr>
      </xdr:nvSpPr>
      <xdr:spPr bwMode="auto">
        <a:xfrm>
          <a:off x="114300" y="47272575"/>
          <a:ext cx="563880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HYDERABAD CITY.</a:t>
          </a:r>
        </a:p>
      </xdr:txBody>
    </xdr:sp>
    <xdr:clientData/>
  </xdr:twoCellAnchor>
  <xdr:twoCellAnchor>
    <xdr:from>
      <xdr:col>0</xdr:col>
      <xdr:colOff>0</xdr:colOff>
      <xdr:row>180</xdr:row>
      <xdr:rowOff>0</xdr:rowOff>
    </xdr:from>
    <xdr:to>
      <xdr:col>1</xdr:col>
      <xdr:colOff>1409700</xdr:colOff>
      <xdr:row>180</xdr:row>
      <xdr:rowOff>0</xdr:rowOff>
    </xdr:to>
    <xdr:sp macro="" textlink="">
      <xdr:nvSpPr>
        <xdr:cNvPr id="50" name="Rectangle 6"/>
        <xdr:cNvSpPr>
          <a:spLocks noChangeArrowheads="1"/>
        </xdr:cNvSpPr>
      </xdr:nvSpPr>
      <xdr:spPr bwMode="auto">
        <a:xfrm>
          <a:off x="0" y="47272575"/>
          <a:ext cx="165735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CITY HYDERABAD..</a:t>
          </a:r>
        </a:p>
      </xdr:txBody>
    </xdr:sp>
    <xdr:clientData/>
  </xdr:twoCellAnchor>
  <xdr:twoCellAnchor>
    <xdr:from>
      <xdr:col>0</xdr:col>
      <xdr:colOff>114300</xdr:colOff>
      <xdr:row>181</xdr:row>
      <xdr:rowOff>0</xdr:rowOff>
    </xdr:from>
    <xdr:to>
      <xdr:col>9</xdr:col>
      <xdr:colOff>266700</xdr:colOff>
      <xdr:row>181</xdr:row>
      <xdr:rowOff>0</xdr:rowOff>
    </xdr:to>
    <xdr:sp macro="" textlink="">
      <xdr:nvSpPr>
        <xdr:cNvPr id="51" name="Rectangle 3"/>
        <xdr:cNvSpPr>
          <a:spLocks noChangeArrowheads="1"/>
        </xdr:cNvSpPr>
      </xdr:nvSpPr>
      <xdr:spPr bwMode="auto">
        <a:xfrm>
          <a:off x="114300" y="47463075"/>
          <a:ext cx="563880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HYDERABAD CITY.</a:t>
          </a:r>
        </a:p>
      </xdr:txBody>
    </xdr:sp>
    <xdr:clientData/>
  </xdr:twoCellAnchor>
  <xdr:twoCellAnchor>
    <xdr:from>
      <xdr:col>3</xdr:col>
      <xdr:colOff>257176</xdr:colOff>
      <xdr:row>180</xdr:row>
      <xdr:rowOff>180974</xdr:rowOff>
    </xdr:from>
    <xdr:to>
      <xdr:col>8</xdr:col>
      <xdr:colOff>409575</xdr:colOff>
      <xdr:row>183</xdr:row>
      <xdr:rowOff>180974</xdr:rowOff>
    </xdr:to>
    <xdr:sp macro="" textlink="">
      <xdr:nvSpPr>
        <xdr:cNvPr id="52" name="Rectangle 5"/>
        <xdr:cNvSpPr>
          <a:spLocks noChangeArrowheads="1"/>
        </xdr:cNvSpPr>
      </xdr:nvSpPr>
      <xdr:spPr bwMode="auto">
        <a:xfrm>
          <a:off x="2905126" y="47453549"/>
          <a:ext cx="2333624" cy="57150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pitchFamily="18" charset="0"/>
              <a:cs typeface="Times New Roman" pitchFamily="18" charset="0"/>
            </a:rPr>
            <a:t>ASSISTANT ENGINEER</a:t>
          </a:r>
          <a:endParaRPr lang="en-US" sz="1000" b="0" i="0" strike="noStrike">
            <a:solidFill>
              <a:srgbClr val="000000"/>
            </a:solidFill>
            <a:latin typeface="Times New Roman" pitchFamily="18" charset="0"/>
            <a:cs typeface="Times New Roman" pitchFamily="18" charset="0"/>
          </a:endParaRPr>
        </a:p>
        <a:p>
          <a:pPr algn="ctr" rtl="1">
            <a:defRPr sz="1000"/>
          </a:pPr>
          <a:r>
            <a:rPr lang="en-US" sz="1000" b="0" i="0" strike="noStrike">
              <a:solidFill>
                <a:srgbClr val="000000"/>
              </a:solidFill>
              <a:latin typeface="Times New Roman" pitchFamily="18" charset="0"/>
              <a:cs typeface="Times New Roman" pitchFamily="18" charset="0"/>
            </a:rPr>
            <a:t>EDUCATION WORKS SUB-DIVISION</a:t>
          </a:r>
        </a:p>
        <a:p>
          <a:pPr algn="ctr" rtl="1">
            <a:defRPr sz="1000"/>
          </a:pPr>
          <a:r>
            <a:rPr lang="en-US" sz="1000" b="0" i="0">
              <a:latin typeface="Times New Roman" pitchFamily="18" charset="0"/>
              <a:ea typeface="+mn-ea"/>
              <a:cs typeface="Times New Roman" pitchFamily="18" charset="0"/>
            </a:rPr>
            <a:t>TALUKA QASIMABAD</a:t>
          </a:r>
          <a:r>
            <a:rPr lang="en-US" sz="1000" b="1" i="0" strike="noStrike">
              <a:solidFill>
                <a:srgbClr val="000000"/>
              </a:solidFill>
              <a:latin typeface="Times New Roman" pitchFamily="18" charset="0"/>
              <a:cs typeface="Times New Roman" pitchFamily="18" charset="0"/>
            </a:rPr>
            <a:t>.</a:t>
          </a:r>
        </a:p>
      </xdr:txBody>
    </xdr:sp>
    <xdr:clientData/>
  </xdr:twoCellAnchor>
  <xdr:twoCellAnchor>
    <xdr:from>
      <xdr:col>0</xdr:col>
      <xdr:colOff>28574</xdr:colOff>
      <xdr:row>180</xdr:row>
      <xdr:rowOff>95250</xdr:rowOff>
    </xdr:from>
    <xdr:to>
      <xdr:col>2</xdr:col>
      <xdr:colOff>409574</xdr:colOff>
      <xdr:row>183</xdr:row>
      <xdr:rowOff>142875</xdr:rowOff>
    </xdr:to>
    <xdr:sp macro="" textlink="">
      <xdr:nvSpPr>
        <xdr:cNvPr id="53" name="Rectangle 6"/>
        <xdr:cNvSpPr>
          <a:spLocks noChangeArrowheads="1"/>
        </xdr:cNvSpPr>
      </xdr:nvSpPr>
      <xdr:spPr bwMode="auto">
        <a:xfrm>
          <a:off x="28574" y="47367825"/>
          <a:ext cx="2276475" cy="619125"/>
        </a:xfrm>
        <a:prstGeom prst="rect">
          <a:avLst/>
        </a:prstGeom>
        <a:solidFill>
          <a:srgbClr val="FFFFFF"/>
        </a:solidFill>
        <a:ln w="9525">
          <a:noFill/>
          <a:miter lim="800000"/>
          <a:headEnd/>
          <a:tailEnd/>
        </a:ln>
      </xdr:spPr>
      <xdr:txBody>
        <a:bodyPr vertOverflow="clip" wrap="square" lIns="27432" tIns="22860" rIns="27432" bIns="0" anchor="ctr" upright="1"/>
        <a:lstStyle/>
        <a:p>
          <a:pPr algn="ctr" rtl="1">
            <a:defRPr sz="1000"/>
          </a:pPr>
          <a:r>
            <a:rPr lang="en-US" sz="1000" b="1" i="0" strike="noStrike">
              <a:solidFill>
                <a:srgbClr val="000000"/>
              </a:solidFill>
              <a:latin typeface="Times New Roman"/>
              <a:cs typeface="Times New Roman"/>
            </a:rPr>
            <a:t>SUB-ENGINEER </a:t>
          </a:r>
        </a:p>
        <a:p>
          <a:pPr algn="ctr" rtl="1">
            <a:defRPr sz="1000"/>
          </a:pPr>
          <a:r>
            <a:rPr lang="en-US" sz="1000" b="0" i="0" strike="noStrike">
              <a:solidFill>
                <a:srgbClr val="000000"/>
              </a:solidFill>
              <a:latin typeface="Times New Roman"/>
              <a:cs typeface="Times New Roman"/>
            </a:rPr>
            <a:t>EDUCATION WORKS SUB-DIVISION</a:t>
          </a:r>
        </a:p>
        <a:p>
          <a:pPr algn="ctr" rtl="1">
            <a:defRPr sz="1000"/>
          </a:pPr>
          <a:r>
            <a:rPr lang="en-US" sz="1000" b="0" i="0" strike="noStrike">
              <a:solidFill>
                <a:srgbClr val="000000"/>
              </a:solidFill>
              <a:latin typeface="Times New Roman"/>
              <a:cs typeface="Times New Roman"/>
            </a:rPr>
            <a:t>TALUKA QASIMABAD</a:t>
          </a:r>
          <a:r>
            <a:rPr lang="en-US" sz="1000" b="1" i="0" strike="noStrike">
              <a:solidFill>
                <a:srgbClr val="000000"/>
              </a:solidFill>
              <a:latin typeface="Times New Roman"/>
              <a:cs typeface="Times New Roman"/>
            </a:rPr>
            <a:t>.</a:t>
          </a:r>
        </a:p>
      </xdr:txBody>
    </xdr:sp>
    <xdr:clientData/>
  </xdr:twoCellAnchor>
  <xdr:twoCellAnchor>
    <xdr:from>
      <xdr:col>0</xdr:col>
      <xdr:colOff>114300</xdr:colOff>
      <xdr:row>181</xdr:row>
      <xdr:rowOff>0</xdr:rowOff>
    </xdr:from>
    <xdr:to>
      <xdr:col>9</xdr:col>
      <xdr:colOff>266700</xdr:colOff>
      <xdr:row>181</xdr:row>
      <xdr:rowOff>0</xdr:rowOff>
    </xdr:to>
    <xdr:sp macro="" textlink="">
      <xdr:nvSpPr>
        <xdr:cNvPr id="54" name="Rectangle 3"/>
        <xdr:cNvSpPr>
          <a:spLocks noChangeArrowheads="1"/>
        </xdr:cNvSpPr>
      </xdr:nvSpPr>
      <xdr:spPr bwMode="auto">
        <a:xfrm>
          <a:off x="114300" y="47463075"/>
          <a:ext cx="563880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HYDERABAD CITY.</a:t>
          </a:r>
        </a:p>
      </xdr:txBody>
    </xdr:sp>
    <xdr:clientData/>
  </xdr:twoCellAnchor>
  <xdr:twoCellAnchor>
    <xdr:from>
      <xdr:col>0</xdr:col>
      <xdr:colOff>114300</xdr:colOff>
      <xdr:row>180</xdr:row>
      <xdr:rowOff>0</xdr:rowOff>
    </xdr:from>
    <xdr:to>
      <xdr:col>9</xdr:col>
      <xdr:colOff>266700</xdr:colOff>
      <xdr:row>180</xdr:row>
      <xdr:rowOff>0</xdr:rowOff>
    </xdr:to>
    <xdr:sp macro="" textlink="">
      <xdr:nvSpPr>
        <xdr:cNvPr id="55" name="Rectangle 3"/>
        <xdr:cNvSpPr>
          <a:spLocks noChangeArrowheads="1"/>
        </xdr:cNvSpPr>
      </xdr:nvSpPr>
      <xdr:spPr bwMode="auto">
        <a:xfrm>
          <a:off x="114300" y="47272575"/>
          <a:ext cx="563880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HYDERABAD CITY.</a:t>
          </a:r>
        </a:p>
      </xdr:txBody>
    </xdr:sp>
    <xdr:clientData/>
  </xdr:twoCellAnchor>
  <xdr:twoCellAnchor>
    <xdr:from>
      <xdr:col>0</xdr:col>
      <xdr:colOff>114300</xdr:colOff>
      <xdr:row>65</xdr:row>
      <xdr:rowOff>0</xdr:rowOff>
    </xdr:from>
    <xdr:to>
      <xdr:col>9</xdr:col>
      <xdr:colOff>266700</xdr:colOff>
      <xdr:row>65</xdr:row>
      <xdr:rowOff>0</xdr:rowOff>
    </xdr:to>
    <xdr:sp macro="" textlink="">
      <xdr:nvSpPr>
        <xdr:cNvPr id="56" name="Rectangle 55"/>
        <xdr:cNvSpPr>
          <a:spLocks noChangeArrowheads="1"/>
        </xdr:cNvSpPr>
      </xdr:nvSpPr>
      <xdr:spPr bwMode="auto">
        <a:xfrm>
          <a:off x="114300" y="21278850"/>
          <a:ext cx="563880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HYDERABAD CITY.</a:t>
          </a:r>
        </a:p>
      </xdr:txBody>
    </xdr:sp>
    <xdr:clientData/>
  </xdr:twoCellAnchor>
  <xdr:twoCellAnchor>
    <xdr:from>
      <xdr:col>0</xdr:col>
      <xdr:colOff>0</xdr:colOff>
      <xdr:row>64</xdr:row>
      <xdr:rowOff>161924</xdr:rowOff>
    </xdr:from>
    <xdr:to>
      <xdr:col>1</xdr:col>
      <xdr:colOff>628651</xdr:colOff>
      <xdr:row>65</xdr:row>
      <xdr:rowOff>200024</xdr:rowOff>
    </xdr:to>
    <xdr:sp macro="" textlink="">
      <xdr:nvSpPr>
        <xdr:cNvPr id="57" name="Rectangle 56"/>
        <xdr:cNvSpPr>
          <a:spLocks noChangeArrowheads="1"/>
        </xdr:cNvSpPr>
      </xdr:nvSpPr>
      <xdr:spPr bwMode="auto">
        <a:xfrm>
          <a:off x="0" y="21983699"/>
          <a:ext cx="876301" cy="238125"/>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T.A.Zaidi</a:t>
          </a:r>
        </a:p>
      </xdr:txBody>
    </xdr:sp>
    <xdr:clientData/>
  </xdr:twoCellAnchor>
  <xdr:twoCellAnchor>
    <xdr:from>
      <xdr:col>0</xdr:col>
      <xdr:colOff>114300</xdr:colOff>
      <xdr:row>65</xdr:row>
      <xdr:rowOff>0</xdr:rowOff>
    </xdr:from>
    <xdr:to>
      <xdr:col>9</xdr:col>
      <xdr:colOff>266700</xdr:colOff>
      <xdr:row>65</xdr:row>
      <xdr:rowOff>0</xdr:rowOff>
    </xdr:to>
    <xdr:sp macro="" textlink="">
      <xdr:nvSpPr>
        <xdr:cNvPr id="58" name="Rectangle 3"/>
        <xdr:cNvSpPr>
          <a:spLocks noChangeArrowheads="1"/>
        </xdr:cNvSpPr>
      </xdr:nvSpPr>
      <xdr:spPr bwMode="auto">
        <a:xfrm>
          <a:off x="114300" y="21278850"/>
          <a:ext cx="563880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HYDERABAD CITY.</a:t>
          </a:r>
        </a:p>
      </xdr:txBody>
    </xdr:sp>
    <xdr:clientData/>
  </xdr:twoCellAnchor>
  <xdr:twoCellAnchor>
    <xdr:from>
      <xdr:col>0</xdr:col>
      <xdr:colOff>114300</xdr:colOff>
      <xdr:row>65</xdr:row>
      <xdr:rowOff>0</xdr:rowOff>
    </xdr:from>
    <xdr:to>
      <xdr:col>9</xdr:col>
      <xdr:colOff>266700</xdr:colOff>
      <xdr:row>65</xdr:row>
      <xdr:rowOff>0</xdr:rowOff>
    </xdr:to>
    <xdr:sp macro="" textlink="">
      <xdr:nvSpPr>
        <xdr:cNvPr id="59" name="Rectangle 58"/>
        <xdr:cNvSpPr>
          <a:spLocks noChangeArrowheads="1"/>
        </xdr:cNvSpPr>
      </xdr:nvSpPr>
      <xdr:spPr bwMode="auto">
        <a:xfrm>
          <a:off x="114300" y="21278850"/>
          <a:ext cx="563880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HYDERABAD CITY.</a:t>
          </a:r>
        </a:p>
      </xdr:txBody>
    </xdr:sp>
    <xdr:clientData/>
  </xdr:twoCellAnchor>
  <xdr:twoCellAnchor>
    <xdr:from>
      <xdr:col>2</xdr:col>
      <xdr:colOff>95250</xdr:colOff>
      <xdr:row>65</xdr:row>
      <xdr:rowOff>0</xdr:rowOff>
    </xdr:from>
    <xdr:to>
      <xdr:col>9</xdr:col>
      <xdr:colOff>95250</xdr:colOff>
      <xdr:row>65</xdr:row>
      <xdr:rowOff>0</xdr:rowOff>
    </xdr:to>
    <xdr:sp macro="" textlink="">
      <xdr:nvSpPr>
        <xdr:cNvPr id="60" name="Rectangle 59"/>
        <xdr:cNvSpPr>
          <a:spLocks noChangeArrowheads="1"/>
        </xdr:cNvSpPr>
      </xdr:nvSpPr>
      <xdr:spPr bwMode="auto">
        <a:xfrm>
          <a:off x="1990725" y="21278850"/>
          <a:ext cx="3590925"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DEPUTY DISTRICT OFFICER,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CITY HYDERABAD.</a:t>
          </a:r>
        </a:p>
      </xdr:txBody>
    </xdr:sp>
    <xdr:clientData/>
  </xdr:twoCellAnchor>
  <xdr:twoCellAnchor>
    <xdr:from>
      <xdr:col>0</xdr:col>
      <xdr:colOff>0</xdr:colOff>
      <xdr:row>65</xdr:row>
      <xdr:rowOff>0</xdr:rowOff>
    </xdr:from>
    <xdr:to>
      <xdr:col>1</xdr:col>
      <xdr:colOff>1409700</xdr:colOff>
      <xdr:row>65</xdr:row>
      <xdr:rowOff>0</xdr:rowOff>
    </xdr:to>
    <xdr:sp macro="" textlink="">
      <xdr:nvSpPr>
        <xdr:cNvPr id="61" name="Rectangle 60"/>
        <xdr:cNvSpPr>
          <a:spLocks noChangeArrowheads="1"/>
        </xdr:cNvSpPr>
      </xdr:nvSpPr>
      <xdr:spPr bwMode="auto">
        <a:xfrm>
          <a:off x="0" y="21278850"/>
          <a:ext cx="165735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CITY HYDERABAD..</a:t>
          </a:r>
        </a:p>
      </xdr:txBody>
    </xdr:sp>
    <xdr:clientData/>
  </xdr:twoCellAnchor>
  <xdr:twoCellAnchor>
    <xdr:from>
      <xdr:col>0</xdr:col>
      <xdr:colOff>114300</xdr:colOff>
      <xdr:row>65</xdr:row>
      <xdr:rowOff>0</xdr:rowOff>
    </xdr:from>
    <xdr:to>
      <xdr:col>9</xdr:col>
      <xdr:colOff>266700</xdr:colOff>
      <xdr:row>65</xdr:row>
      <xdr:rowOff>0</xdr:rowOff>
    </xdr:to>
    <xdr:sp macro="" textlink="">
      <xdr:nvSpPr>
        <xdr:cNvPr id="62" name="Rectangle 3"/>
        <xdr:cNvSpPr>
          <a:spLocks noChangeArrowheads="1"/>
        </xdr:cNvSpPr>
      </xdr:nvSpPr>
      <xdr:spPr bwMode="auto">
        <a:xfrm>
          <a:off x="114300" y="21278850"/>
          <a:ext cx="563880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HYDERABAD CITY.</a:t>
          </a:r>
        </a:p>
      </xdr:txBody>
    </xdr:sp>
    <xdr:clientData/>
  </xdr:twoCellAnchor>
  <xdr:twoCellAnchor>
    <xdr:from>
      <xdr:col>0</xdr:col>
      <xdr:colOff>0</xdr:colOff>
      <xdr:row>65</xdr:row>
      <xdr:rowOff>0</xdr:rowOff>
    </xdr:from>
    <xdr:to>
      <xdr:col>1</xdr:col>
      <xdr:colOff>1409700</xdr:colOff>
      <xdr:row>65</xdr:row>
      <xdr:rowOff>0</xdr:rowOff>
    </xdr:to>
    <xdr:sp macro="" textlink="">
      <xdr:nvSpPr>
        <xdr:cNvPr id="63" name="Rectangle 6"/>
        <xdr:cNvSpPr>
          <a:spLocks noChangeArrowheads="1"/>
        </xdr:cNvSpPr>
      </xdr:nvSpPr>
      <xdr:spPr bwMode="auto">
        <a:xfrm>
          <a:off x="0" y="21278850"/>
          <a:ext cx="165735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CITY HYDERABAD..</a:t>
          </a:r>
        </a:p>
      </xdr:txBody>
    </xdr:sp>
    <xdr:clientData/>
  </xdr:twoCellAnchor>
  <xdr:twoCellAnchor>
    <xdr:from>
      <xdr:col>0</xdr:col>
      <xdr:colOff>114300</xdr:colOff>
      <xdr:row>66</xdr:row>
      <xdr:rowOff>0</xdr:rowOff>
    </xdr:from>
    <xdr:to>
      <xdr:col>9</xdr:col>
      <xdr:colOff>266700</xdr:colOff>
      <xdr:row>66</xdr:row>
      <xdr:rowOff>0</xdr:rowOff>
    </xdr:to>
    <xdr:sp macro="" textlink="">
      <xdr:nvSpPr>
        <xdr:cNvPr id="64" name="Rectangle 3"/>
        <xdr:cNvSpPr>
          <a:spLocks noChangeArrowheads="1"/>
        </xdr:cNvSpPr>
      </xdr:nvSpPr>
      <xdr:spPr bwMode="auto">
        <a:xfrm>
          <a:off x="114300" y="21469350"/>
          <a:ext cx="563880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HYDERABAD CITY.</a:t>
          </a:r>
        </a:p>
      </xdr:txBody>
    </xdr:sp>
    <xdr:clientData/>
  </xdr:twoCellAnchor>
  <xdr:twoCellAnchor>
    <xdr:from>
      <xdr:col>0</xdr:col>
      <xdr:colOff>114300</xdr:colOff>
      <xdr:row>66</xdr:row>
      <xdr:rowOff>0</xdr:rowOff>
    </xdr:from>
    <xdr:to>
      <xdr:col>9</xdr:col>
      <xdr:colOff>266700</xdr:colOff>
      <xdr:row>66</xdr:row>
      <xdr:rowOff>0</xdr:rowOff>
    </xdr:to>
    <xdr:sp macro="" textlink="">
      <xdr:nvSpPr>
        <xdr:cNvPr id="67" name="Rectangle 3"/>
        <xdr:cNvSpPr>
          <a:spLocks noChangeArrowheads="1"/>
        </xdr:cNvSpPr>
      </xdr:nvSpPr>
      <xdr:spPr bwMode="auto">
        <a:xfrm>
          <a:off x="114300" y="21469350"/>
          <a:ext cx="563880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HYDERABAD CITY.</a:t>
          </a:r>
        </a:p>
      </xdr:txBody>
    </xdr:sp>
    <xdr:clientData/>
  </xdr:twoCellAnchor>
  <xdr:twoCellAnchor>
    <xdr:from>
      <xdr:col>0</xdr:col>
      <xdr:colOff>114300</xdr:colOff>
      <xdr:row>65</xdr:row>
      <xdr:rowOff>0</xdr:rowOff>
    </xdr:from>
    <xdr:to>
      <xdr:col>9</xdr:col>
      <xdr:colOff>266700</xdr:colOff>
      <xdr:row>65</xdr:row>
      <xdr:rowOff>0</xdr:rowOff>
    </xdr:to>
    <xdr:sp macro="" textlink="">
      <xdr:nvSpPr>
        <xdr:cNvPr id="68" name="Rectangle 3"/>
        <xdr:cNvSpPr>
          <a:spLocks noChangeArrowheads="1"/>
        </xdr:cNvSpPr>
      </xdr:nvSpPr>
      <xdr:spPr bwMode="auto">
        <a:xfrm>
          <a:off x="114300" y="21278850"/>
          <a:ext cx="563880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HYDERABAD CITY.</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10</xdr:col>
      <xdr:colOff>285749</xdr:colOff>
      <xdr:row>12</xdr:row>
      <xdr:rowOff>0</xdr:rowOff>
    </xdr:from>
    <xdr:to>
      <xdr:col>10</xdr:col>
      <xdr:colOff>285749</xdr:colOff>
      <xdr:row>12</xdr:row>
      <xdr:rowOff>0</xdr:rowOff>
    </xdr:to>
    <xdr:sp macro="" textlink="">
      <xdr:nvSpPr>
        <xdr:cNvPr id="2" name="Rectangle 1"/>
        <xdr:cNvSpPr>
          <a:spLocks noChangeArrowheads="1"/>
        </xdr:cNvSpPr>
      </xdr:nvSpPr>
      <xdr:spPr bwMode="auto">
        <a:xfrm>
          <a:off x="4229099" y="6067425"/>
          <a:ext cx="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DISTRICT OFFICER,</a:t>
          </a:r>
        </a:p>
        <a:p>
          <a:pPr algn="ctr" rtl="1">
            <a:defRPr sz="1000"/>
          </a:pPr>
          <a:r>
            <a:rPr lang="en-US" sz="1000" b="1" i="0" strike="noStrike">
              <a:solidFill>
                <a:srgbClr val="000000"/>
              </a:solidFill>
              <a:latin typeface="Times New Roman"/>
              <a:cs typeface="Times New Roman"/>
            </a:rPr>
            <a:t>EDUCATI ON WORKS (W&amp;S),</a:t>
          </a:r>
        </a:p>
        <a:p>
          <a:pPr algn="ctr" rtl="1">
            <a:defRPr sz="1000"/>
          </a:pPr>
          <a:r>
            <a:rPr lang="en-US" sz="1000" b="1" i="0" strike="noStrike">
              <a:solidFill>
                <a:srgbClr val="000000"/>
              </a:solidFill>
              <a:latin typeface="Times New Roman"/>
              <a:cs typeface="Times New Roman"/>
            </a:rPr>
            <a:t>HYDERABAD.</a:t>
          </a:r>
        </a:p>
      </xdr:txBody>
    </xdr:sp>
    <xdr:clientData/>
  </xdr:twoCellAnchor>
  <xdr:twoCellAnchor>
    <xdr:from>
      <xdr:col>9</xdr:col>
      <xdr:colOff>266700</xdr:colOff>
      <xdr:row>12</xdr:row>
      <xdr:rowOff>0</xdr:rowOff>
    </xdr:from>
    <xdr:to>
      <xdr:col>9</xdr:col>
      <xdr:colOff>600075</xdr:colOff>
      <xdr:row>12</xdr:row>
      <xdr:rowOff>0</xdr:rowOff>
    </xdr:to>
    <xdr:sp macro="" textlink="">
      <xdr:nvSpPr>
        <xdr:cNvPr id="3" name="Rectangle 2"/>
        <xdr:cNvSpPr>
          <a:spLocks noChangeArrowheads="1"/>
        </xdr:cNvSpPr>
      </xdr:nvSpPr>
      <xdr:spPr bwMode="auto">
        <a:xfrm>
          <a:off x="3952875" y="6067425"/>
          <a:ext cx="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DEPUTY DISTRICT OFFICER,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CITY HYDERABAD..</a:t>
          </a:r>
        </a:p>
      </xdr:txBody>
    </xdr:sp>
    <xdr:clientData/>
  </xdr:twoCellAnchor>
  <xdr:twoCellAnchor>
    <xdr:from>
      <xdr:col>0</xdr:col>
      <xdr:colOff>114300</xdr:colOff>
      <xdr:row>12</xdr:row>
      <xdr:rowOff>0</xdr:rowOff>
    </xdr:from>
    <xdr:to>
      <xdr:col>9</xdr:col>
      <xdr:colOff>266700</xdr:colOff>
      <xdr:row>12</xdr:row>
      <xdr:rowOff>0</xdr:rowOff>
    </xdr:to>
    <xdr:sp macro="" textlink="">
      <xdr:nvSpPr>
        <xdr:cNvPr id="4" name="Rectangle 3"/>
        <xdr:cNvSpPr>
          <a:spLocks noChangeArrowheads="1"/>
        </xdr:cNvSpPr>
      </xdr:nvSpPr>
      <xdr:spPr bwMode="auto">
        <a:xfrm>
          <a:off x="114300" y="6067425"/>
          <a:ext cx="3838575"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HYDERABAD CITY.</a:t>
          </a:r>
        </a:p>
      </xdr:txBody>
    </xdr:sp>
    <xdr:clientData/>
  </xdr:twoCellAnchor>
  <xdr:twoCellAnchor>
    <xdr:from>
      <xdr:col>9</xdr:col>
      <xdr:colOff>466725</xdr:colOff>
      <xdr:row>12</xdr:row>
      <xdr:rowOff>0</xdr:rowOff>
    </xdr:from>
    <xdr:to>
      <xdr:col>12</xdr:col>
      <xdr:colOff>0</xdr:colOff>
      <xdr:row>12</xdr:row>
      <xdr:rowOff>0</xdr:rowOff>
    </xdr:to>
    <xdr:sp macro="" textlink="">
      <xdr:nvSpPr>
        <xdr:cNvPr id="5" name="Rectangle 4"/>
        <xdr:cNvSpPr>
          <a:spLocks noChangeArrowheads="1"/>
        </xdr:cNvSpPr>
      </xdr:nvSpPr>
      <xdr:spPr bwMode="auto">
        <a:xfrm>
          <a:off x="3952875" y="6067425"/>
          <a:ext cx="1724025"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DISTRICT OFFICER,</a:t>
          </a:r>
        </a:p>
        <a:p>
          <a:pPr algn="ctr" rtl="1">
            <a:defRPr sz="1000"/>
          </a:pPr>
          <a:r>
            <a:rPr lang="en-US" sz="1000" b="1" i="0" strike="noStrike">
              <a:solidFill>
                <a:srgbClr val="000000"/>
              </a:solidFill>
              <a:latin typeface="Times New Roman"/>
              <a:cs typeface="Times New Roman"/>
            </a:rPr>
            <a:t>EDUCATI ON WORKS (W&amp;S),</a:t>
          </a:r>
        </a:p>
        <a:p>
          <a:pPr algn="ctr" rtl="1">
            <a:defRPr sz="1000"/>
          </a:pPr>
          <a:r>
            <a:rPr lang="en-US" sz="1000" b="1" i="0" strike="noStrike">
              <a:solidFill>
                <a:srgbClr val="000000"/>
              </a:solidFill>
              <a:latin typeface="Times New Roman"/>
              <a:cs typeface="Times New Roman"/>
            </a:rPr>
            <a:t>HYDERABAD.</a:t>
          </a:r>
        </a:p>
      </xdr:txBody>
    </xdr:sp>
    <xdr:clientData/>
  </xdr:twoCellAnchor>
  <xdr:twoCellAnchor>
    <xdr:from>
      <xdr:col>2</xdr:col>
      <xdr:colOff>95250</xdr:colOff>
      <xdr:row>12</xdr:row>
      <xdr:rowOff>0</xdr:rowOff>
    </xdr:from>
    <xdr:to>
      <xdr:col>9</xdr:col>
      <xdr:colOff>95250</xdr:colOff>
      <xdr:row>12</xdr:row>
      <xdr:rowOff>0</xdr:rowOff>
    </xdr:to>
    <xdr:sp macro="" textlink="">
      <xdr:nvSpPr>
        <xdr:cNvPr id="6" name="Rectangle 5"/>
        <xdr:cNvSpPr>
          <a:spLocks noChangeArrowheads="1"/>
        </xdr:cNvSpPr>
      </xdr:nvSpPr>
      <xdr:spPr bwMode="auto">
        <a:xfrm>
          <a:off x="676275" y="6067425"/>
          <a:ext cx="327660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DEPUTY DISTRICT OFFICER,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CITY HYDERABAD.</a:t>
          </a:r>
        </a:p>
      </xdr:txBody>
    </xdr:sp>
    <xdr:clientData/>
  </xdr:twoCellAnchor>
  <xdr:twoCellAnchor>
    <xdr:from>
      <xdr:col>0</xdr:col>
      <xdr:colOff>0</xdr:colOff>
      <xdr:row>12</xdr:row>
      <xdr:rowOff>0</xdr:rowOff>
    </xdr:from>
    <xdr:to>
      <xdr:col>1</xdr:col>
      <xdr:colOff>1409700</xdr:colOff>
      <xdr:row>12</xdr:row>
      <xdr:rowOff>0</xdr:rowOff>
    </xdr:to>
    <xdr:sp macro="" textlink="">
      <xdr:nvSpPr>
        <xdr:cNvPr id="7" name="Rectangle 6"/>
        <xdr:cNvSpPr>
          <a:spLocks noChangeArrowheads="1"/>
        </xdr:cNvSpPr>
      </xdr:nvSpPr>
      <xdr:spPr bwMode="auto">
        <a:xfrm>
          <a:off x="0" y="6067425"/>
          <a:ext cx="581025"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CITY HYDERABAD..</a:t>
          </a:r>
        </a:p>
      </xdr:txBody>
    </xdr:sp>
    <xdr:clientData/>
  </xdr:twoCellAnchor>
  <xdr:twoCellAnchor>
    <xdr:from>
      <xdr:col>10</xdr:col>
      <xdr:colOff>285749</xdr:colOff>
      <xdr:row>12</xdr:row>
      <xdr:rowOff>0</xdr:rowOff>
    </xdr:from>
    <xdr:to>
      <xdr:col>10</xdr:col>
      <xdr:colOff>285749</xdr:colOff>
      <xdr:row>12</xdr:row>
      <xdr:rowOff>0</xdr:rowOff>
    </xdr:to>
    <xdr:sp macro="" textlink="">
      <xdr:nvSpPr>
        <xdr:cNvPr id="8" name="Rectangle 1"/>
        <xdr:cNvSpPr>
          <a:spLocks noChangeArrowheads="1"/>
        </xdr:cNvSpPr>
      </xdr:nvSpPr>
      <xdr:spPr bwMode="auto">
        <a:xfrm>
          <a:off x="4229099" y="6067425"/>
          <a:ext cx="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DISTRICT OFFICER,</a:t>
          </a:r>
        </a:p>
        <a:p>
          <a:pPr algn="ctr" rtl="1">
            <a:defRPr sz="1000"/>
          </a:pPr>
          <a:r>
            <a:rPr lang="en-US" sz="1000" b="1" i="0" strike="noStrike">
              <a:solidFill>
                <a:srgbClr val="000000"/>
              </a:solidFill>
              <a:latin typeface="Times New Roman"/>
              <a:cs typeface="Times New Roman"/>
            </a:rPr>
            <a:t>EDUCATI ON WORKS (W&amp;S),</a:t>
          </a:r>
        </a:p>
        <a:p>
          <a:pPr algn="ctr" rtl="1">
            <a:defRPr sz="1000"/>
          </a:pPr>
          <a:r>
            <a:rPr lang="en-US" sz="1000" b="1" i="0" strike="noStrike">
              <a:solidFill>
                <a:srgbClr val="000000"/>
              </a:solidFill>
              <a:latin typeface="Times New Roman"/>
              <a:cs typeface="Times New Roman"/>
            </a:rPr>
            <a:t>HYDERABAD.</a:t>
          </a:r>
        </a:p>
      </xdr:txBody>
    </xdr:sp>
    <xdr:clientData/>
  </xdr:twoCellAnchor>
  <xdr:twoCellAnchor>
    <xdr:from>
      <xdr:col>9</xdr:col>
      <xdr:colOff>266700</xdr:colOff>
      <xdr:row>12</xdr:row>
      <xdr:rowOff>0</xdr:rowOff>
    </xdr:from>
    <xdr:to>
      <xdr:col>9</xdr:col>
      <xdr:colOff>600075</xdr:colOff>
      <xdr:row>12</xdr:row>
      <xdr:rowOff>0</xdr:rowOff>
    </xdr:to>
    <xdr:sp macro="" textlink="">
      <xdr:nvSpPr>
        <xdr:cNvPr id="9" name="Rectangle 2"/>
        <xdr:cNvSpPr>
          <a:spLocks noChangeArrowheads="1"/>
        </xdr:cNvSpPr>
      </xdr:nvSpPr>
      <xdr:spPr bwMode="auto">
        <a:xfrm>
          <a:off x="3952875" y="6067425"/>
          <a:ext cx="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DEPUTY DISTRICT OFFICER,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CITY HYDERABAD..</a:t>
          </a:r>
        </a:p>
      </xdr:txBody>
    </xdr:sp>
    <xdr:clientData/>
  </xdr:twoCellAnchor>
  <xdr:twoCellAnchor>
    <xdr:from>
      <xdr:col>0</xdr:col>
      <xdr:colOff>114300</xdr:colOff>
      <xdr:row>12</xdr:row>
      <xdr:rowOff>0</xdr:rowOff>
    </xdr:from>
    <xdr:to>
      <xdr:col>9</xdr:col>
      <xdr:colOff>266700</xdr:colOff>
      <xdr:row>12</xdr:row>
      <xdr:rowOff>0</xdr:rowOff>
    </xdr:to>
    <xdr:sp macro="" textlink="">
      <xdr:nvSpPr>
        <xdr:cNvPr id="10" name="Rectangle 3"/>
        <xdr:cNvSpPr>
          <a:spLocks noChangeArrowheads="1"/>
        </xdr:cNvSpPr>
      </xdr:nvSpPr>
      <xdr:spPr bwMode="auto">
        <a:xfrm>
          <a:off x="114300" y="6067425"/>
          <a:ext cx="3838575"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HYDERABAD CITY.</a:t>
          </a:r>
        </a:p>
      </xdr:txBody>
    </xdr:sp>
    <xdr:clientData/>
  </xdr:twoCellAnchor>
  <xdr:twoCellAnchor>
    <xdr:from>
      <xdr:col>0</xdr:col>
      <xdr:colOff>0</xdr:colOff>
      <xdr:row>12</xdr:row>
      <xdr:rowOff>0</xdr:rowOff>
    </xdr:from>
    <xdr:to>
      <xdr:col>1</xdr:col>
      <xdr:colOff>1409700</xdr:colOff>
      <xdr:row>12</xdr:row>
      <xdr:rowOff>0</xdr:rowOff>
    </xdr:to>
    <xdr:sp macro="" textlink="">
      <xdr:nvSpPr>
        <xdr:cNvPr id="11" name="Rectangle 6"/>
        <xdr:cNvSpPr>
          <a:spLocks noChangeArrowheads="1"/>
        </xdr:cNvSpPr>
      </xdr:nvSpPr>
      <xdr:spPr bwMode="auto">
        <a:xfrm>
          <a:off x="0" y="6067425"/>
          <a:ext cx="581025"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CITY HYDERABAD..</a:t>
          </a:r>
        </a:p>
      </xdr:txBody>
    </xdr:sp>
    <xdr:clientData/>
  </xdr:twoCellAnchor>
  <xdr:twoCellAnchor>
    <xdr:from>
      <xdr:col>10</xdr:col>
      <xdr:colOff>285749</xdr:colOff>
      <xdr:row>13</xdr:row>
      <xdr:rowOff>0</xdr:rowOff>
    </xdr:from>
    <xdr:to>
      <xdr:col>10</xdr:col>
      <xdr:colOff>285749</xdr:colOff>
      <xdr:row>13</xdr:row>
      <xdr:rowOff>0</xdr:rowOff>
    </xdr:to>
    <xdr:sp macro="" textlink="">
      <xdr:nvSpPr>
        <xdr:cNvPr id="12" name="Rectangle 1"/>
        <xdr:cNvSpPr>
          <a:spLocks noChangeArrowheads="1"/>
        </xdr:cNvSpPr>
      </xdr:nvSpPr>
      <xdr:spPr bwMode="auto">
        <a:xfrm>
          <a:off x="4229099" y="6257925"/>
          <a:ext cx="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DISTRICT OFFICER,</a:t>
          </a:r>
        </a:p>
        <a:p>
          <a:pPr algn="ctr" rtl="1">
            <a:defRPr sz="1000"/>
          </a:pPr>
          <a:r>
            <a:rPr lang="en-US" sz="1000" b="1" i="0" strike="noStrike">
              <a:solidFill>
                <a:srgbClr val="000000"/>
              </a:solidFill>
              <a:latin typeface="Times New Roman"/>
              <a:cs typeface="Times New Roman"/>
            </a:rPr>
            <a:t>EDUCATI ON WORKS (W&amp;S),</a:t>
          </a:r>
        </a:p>
        <a:p>
          <a:pPr algn="ctr" rtl="1">
            <a:defRPr sz="1000"/>
          </a:pPr>
          <a:r>
            <a:rPr lang="en-US" sz="1000" b="1" i="0" strike="noStrike">
              <a:solidFill>
                <a:srgbClr val="000000"/>
              </a:solidFill>
              <a:latin typeface="Times New Roman"/>
              <a:cs typeface="Times New Roman"/>
            </a:rPr>
            <a:t>HYDERABAD.</a:t>
          </a:r>
        </a:p>
      </xdr:txBody>
    </xdr:sp>
    <xdr:clientData/>
  </xdr:twoCellAnchor>
  <xdr:twoCellAnchor>
    <xdr:from>
      <xdr:col>9</xdr:col>
      <xdr:colOff>266700</xdr:colOff>
      <xdr:row>13</xdr:row>
      <xdr:rowOff>0</xdr:rowOff>
    </xdr:from>
    <xdr:to>
      <xdr:col>9</xdr:col>
      <xdr:colOff>600075</xdr:colOff>
      <xdr:row>13</xdr:row>
      <xdr:rowOff>0</xdr:rowOff>
    </xdr:to>
    <xdr:sp macro="" textlink="">
      <xdr:nvSpPr>
        <xdr:cNvPr id="13" name="Rectangle 2"/>
        <xdr:cNvSpPr>
          <a:spLocks noChangeArrowheads="1"/>
        </xdr:cNvSpPr>
      </xdr:nvSpPr>
      <xdr:spPr bwMode="auto">
        <a:xfrm>
          <a:off x="3952875" y="6257925"/>
          <a:ext cx="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DEPUTY DISTRICT OFFICER,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CITY HYDERABAD..</a:t>
          </a:r>
        </a:p>
      </xdr:txBody>
    </xdr:sp>
    <xdr:clientData/>
  </xdr:twoCellAnchor>
  <xdr:twoCellAnchor>
    <xdr:from>
      <xdr:col>0</xdr:col>
      <xdr:colOff>114300</xdr:colOff>
      <xdr:row>13</xdr:row>
      <xdr:rowOff>0</xdr:rowOff>
    </xdr:from>
    <xdr:to>
      <xdr:col>9</xdr:col>
      <xdr:colOff>266700</xdr:colOff>
      <xdr:row>13</xdr:row>
      <xdr:rowOff>0</xdr:rowOff>
    </xdr:to>
    <xdr:sp macro="" textlink="">
      <xdr:nvSpPr>
        <xdr:cNvPr id="14" name="Rectangle 3"/>
        <xdr:cNvSpPr>
          <a:spLocks noChangeArrowheads="1"/>
        </xdr:cNvSpPr>
      </xdr:nvSpPr>
      <xdr:spPr bwMode="auto">
        <a:xfrm>
          <a:off x="114300" y="6257925"/>
          <a:ext cx="3838575"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HYDERABAD CITY.</a:t>
          </a:r>
        </a:p>
      </xdr:txBody>
    </xdr:sp>
    <xdr:clientData/>
  </xdr:twoCellAnchor>
  <xdr:twoCellAnchor>
    <xdr:from>
      <xdr:col>7</xdr:col>
      <xdr:colOff>66675</xdr:colOff>
      <xdr:row>13</xdr:row>
      <xdr:rowOff>57150</xdr:rowOff>
    </xdr:from>
    <xdr:to>
      <xdr:col>11</xdr:col>
      <xdr:colOff>1181100</xdr:colOff>
      <xdr:row>17</xdr:row>
      <xdr:rowOff>0</xdr:rowOff>
    </xdr:to>
    <xdr:sp macro="" textlink="">
      <xdr:nvSpPr>
        <xdr:cNvPr id="15" name="Rectangle 5"/>
        <xdr:cNvSpPr>
          <a:spLocks noChangeArrowheads="1"/>
        </xdr:cNvSpPr>
      </xdr:nvSpPr>
      <xdr:spPr bwMode="auto">
        <a:xfrm>
          <a:off x="3086100" y="6315075"/>
          <a:ext cx="2324100" cy="695325"/>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pitchFamily="18" charset="0"/>
              <a:cs typeface="Times New Roman" pitchFamily="18" charset="0"/>
            </a:rPr>
            <a:t>ASSISTANT ENGINEER</a:t>
          </a:r>
          <a:endParaRPr lang="en-US" sz="1000" b="0" i="0" strike="noStrike">
            <a:solidFill>
              <a:srgbClr val="000000"/>
            </a:solidFill>
            <a:latin typeface="Times New Roman" pitchFamily="18" charset="0"/>
            <a:cs typeface="Times New Roman" pitchFamily="18" charset="0"/>
          </a:endParaRPr>
        </a:p>
        <a:p>
          <a:pPr algn="ctr" rtl="1">
            <a:defRPr sz="1000"/>
          </a:pPr>
          <a:r>
            <a:rPr lang="en-US" sz="1000" b="1" i="0" strike="noStrike">
              <a:solidFill>
                <a:srgbClr val="000000"/>
              </a:solidFill>
              <a:latin typeface="Times New Roman" pitchFamily="18" charset="0"/>
              <a:cs typeface="Times New Roman" pitchFamily="18" charset="0"/>
            </a:rPr>
            <a:t>EDUCATION WORKS SUB-DIV:</a:t>
          </a:r>
        </a:p>
        <a:p>
          <a:pPr algn="ctr" rtl="1">
            <a:defRPr sz="1000"/>
          </a:pPr>
          <a:r>
            <a:rPr lang="en-US" sz="1000" b="1" i="0">
              <a:latin typeface="Times New Roman" pitchFamily="18" charset="0"/>
              <a:ea typeface="+mn-ea"/>
              <a:cs typeface="Times New Roman" pitchFamily="18" charset="0"/>
            </a:rPr>
            <a:t>TALUKA QASIMABAD</a:t>
          </a:r>
          <a:r>
            <a:rPr lang="en-US" sz="1000" b="1" i="0" strike="noStrike">
              <a:solidFill>
                <a:srgbClr val="000000"/>
              </a:solidFill>
              <a:latin typeface="Times New Roman" pitchFamily="18" charset="0"/>
              <a:cs typeface="Times New Roman" pitchFamily="18" charset="0"/>
            </a:rPr>
            <a:t>.</a:t>
          </a:r>
        </a:p>
      </xdr:txBody>
    </xdr:sp>
    <xdr:clientData/>
  </xdr:twoCellAnchor>
  <xdr:twoCellAnchor>
    <xdr:from>
      <xdr:col>0</xdr:col>
      <xdr:colOff>28575</xdr:colOff>
      <xdr:row>12</xdr:row>
      <xdr:rowOff>142875</xdr:rowOff>
    </xdr:from>
    <xdr:to>
      <xdr:col>6</xdr:col>
      <xdr:colOff>209550</xdr:colOff>
      <xdr:row>16</xdr:row>
      <xdr:rowOff>133350</xdr:rowOff>
    </xdr:to>
    <xdr:sp macro="" textlink="">
      <xdr:nvSpPr>
        <xdr:cNvPr id="16" name="Rectangle 6"/>
        <xdr:cNvSpPr>
          <a:spLocks noChangeArrowheads="1"/>
        </xdr:cNvSpPr>
      </xdr:nvSpPr>
      <xdr:spPr bwMode="auto">
        <a:xfrm>
          <a:off x="28575" y="6210300"/>
          <a:ext cx="2762250" cy="695325"/>
        </a:xfrm>
        <a:prstGeom prst="rect">
          <a:avLst/>
        </a:prstGeom>
        <a:solidFill>
          <a:srgbClr val="FFFFFF"/>
        </a:solidFill>
        <a:ln w="9525">
          <a:noFill/>
          <a:miter lim="800000"/>
          <a:headEnd/>
          <a:tailEnd/>
        </a:ln>
      </xdr:spPr>
      <xdr:txBody>
        <a:bodyPr vertOverflow="clip" wrap="square" lIns="27432" tIns="22860" rIns="27432" bIns="0" anchor="ctr" upright="1"/>
        <a:lstStyle/>
        <a:p>
          <a:pPr algn="ctr" rtl="1">
            <a:defRPr sz="1000"/>
          </a:pPr>
          <a:r>
            <a:rPr lang="en-US" sz="1000" b="1" i="0" strike="noStrike">
              <a:solidFill>
                <a:srgbClr val="000000"/>
              </a:solidFill>
              <a:latin typeface="Times New Roman"/>
              <a:cs typeface="Times New Roman"/>
            </a:rPr>
            <a:t>SUB-ENGINEER </a:t>
          </a:r>
        </a:p>
        <a:p>
          <a:pPr algn="ctr" rtl="1">
            <a:defRPr sz="1000"/>
          </a:pPr>
          <a:r>
            <a:rPr lang="en-US" sz="1000" b="1" i="0" strike="noStrike">
              <a:solidFill>
                <a:srgbClr val="000000"/>
              </a:solidFill>
              <a:latin typeface="Times New Roman"/>
              <a:cs typeface="Times New Roman"/>
            </a:rPr>
            <a:t>EDUCATION WORKS SUB-DIV:</a:t>
          </a:r>
        </a:p>
        <a:p>
          <a:pPr algn="ctr" rtl="1">
            <a:defRPr sz="1000"/>
          </a:pPr>
          <a:r>
            <a:rPr lang="en-US" sz="1000" b="1" i="0" strike="noStrike">
              <a:solidFill>
                <a:srgbClr val="000000"/>
              </a:solidFill>
              <a:latin typeface="Times New Roman"/>
              <a:cs typeface="Times New Roman"/>
            </a:rPr>
            <a:t>TALUKA QASIMABAD.</a:t>
          </a:r>
        </a:p>
      </xdr:txBody>
    </xdr:sp>
    <xdr:clientData/>
  </xdr:twoCellAnchor>
  <xdr:twoCellAnchor>
    <xdr:from>
      <xdr:col>11</xdr:col>
      <xdr:colOff>28574</xdr:colOff>
      <xdr:row>19</xdr:row>
      <xdr:rowOff>0</xdr:rowOff>
    </xdr:from>
    <xdr:to>
      <xdr:col>12</xdr:col>
      <xdr:colOff>0</xdr:colOff>
      <xdr:row>19</xdr:row>
      <xdr:rowOff>0</xdr:rowOff>
    </xdr:to>
    <xdr:sp macro="" textlink="">
      <xdr:nvSpPr>
        <xdr:cNvPr id="17" name="Rectangle 1"/>
        <xdr:cNvSpPr>
          <a:spLocks noChangeArrowheads="1"/>
        </xdr:cNvSpPr>
      </xdr:nvSpPr>
      <xdr:spPr bwMode="auto">
        <a:xfrm>
          <a:off x="4257674" y="7467600"/>
          <a:ext cx="1419226"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DISTRICT OFFICER,</a:t>
          </a:r>
        </a:p>
        <a:p>
          <a:pPr algn="ctr" rtl="1">
            <a:defRPr sz="1000"/>
          </a:pPr>
          <a:r>
            <a:rPr lang="en-US" sz="1000" b="1" i="0" strike="noStrike">
              <a:solidFill>
                <a:srgbClr val="000000"/>
              </a:solidFill>
              <a:latin typeface="Times New Roman"/>
              <a:cs typeface="Times New Roman"/>
            </a:rPr>
            <a:t>EDUCATI ON WORKS (W&amp;S),</a:t>
          </a:r>
        </a:p>
        <a:p>
          <a:pPr algn="ctr" rtl="1">
            <a:defRPr sz="1000"/>
          </a:pPr>
          <a:r>
            <a:rPr lang="en-US" sz="1000" b="1" i="0" strike="noStrike">
              <a:solidFill>
                <a:srgbClr val="000000"/>
              </a:solidFill>
              <a:latin typeface="Times New Roman"/>
              <a:cs typeface="Times New Roman"/>
            </a:rPr>
            <a:t>HYDERABAD.</a:t>
          </a:r>
        </a:p>
      </xdr:txBody>
    </xdr:sp>
    <xdr:clientData/>
  </xdr:twoCellAnchor>
  <xdr:twoCellAnchor>
    <xdr:from>
      <xdr:col>9</xdr:col>
      <xdr:colOff>266700</xdr:colOff>
      <xdr:row>19</xdr:row>
      <xdr:rowOff>0</xdr:rowOff>
    </xdr:from>
    <xdr:to>
      <xdr:col>9</xdr:col>
      <xdr:colOff>685800</xdr:colOff>
      <xdr:row>19</xdr:row>
      <xdr:rowOff>0</xdr:rowOff>
    </xdr:to>
    <xdr:sp macro="" textlink="">
      <xdr:nvSpPr>
        <xdr:cNvPr id="18" name="Rectangle 2"/>
        <xdr:cNvSpPr>
          <a:spLocks noChangeArrowheads="1"/>
        </xdr:cNvSpPr>
      </xdr:nvSpPr>
      <xdr:spPr bwMode="auto">
        <a:xfrm>
          <a:off x="3952875" y="7467600"/>
          <a:ext cx="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DEPUTY DISTRICT OFFICER,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CITY HYDERABAD..</a:t>
          </a:r>
        </a:p>
      </xdr:txBody>
    </xdr:sp>
    <xdr:clientData/>
  </xdr:twoCellAnchor>
  <xdr:twoCellAnchor>
    <xdr:from>
      <xdr:col>0</xdr:col>
      <xdr:colOff>123824</xdr:colOff>
      <xdr:row>17</xdr:row>
      <xdr:rowOff>123825</xdr:rowOff>
    </xdr:from>
    <xdr:to>
      <xdr:col>2</xdr:col>
      <xdr:colOff>352425</xdr:colOff>
      <xdr:row>18</xdr:row>
      <xdr:rowOff>152400</xdr:rowOff>
    </xdr:to>
    <xdr:sp macro="" textlink="">
      <xdr:nvSpPr>
        <xdr:cNvPr id="21" name="Rectangle 6"/>
        <xdr:cNvSpPr>
          <a:spLocks noChangeArrowheads="1"/>
        </xdr:cNvSpPr>
      </xdr:nvSpPr>
      <xdr:spPr bwMode="auto">
        <a:xfrm>
          <a:off x="123824" y="7134225"/>
          <a:ext cx="809626" cy="257175"/>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T.A.Zaidi</a:t>
          </a:r>
        </a:p>
      </xdr:txBody>
    </xdr:sp>
    <xdr:clientData/>
  </xdr:twoCellAnchor>
  <xdr:twoCellAnchor>
    <xdr:from>
      <xdr:col>11</xdr:col>
      <xdr:colOff>28574</xdr:colOff>
      <xdr:row>13</xdr:row>
      <xdr:rowOff>0</xdr:rowOff>
    </xdr:from>
    <xdr:to>
      <xdr:col>12</xdr:col>
      <xdr:colOff>0</xdr:colOff>
      <xdr:row>13</xdr:row>
      <xdr:rowOff>0</xdr:rowOff>
    </xdr:to>
    <xdr:sp macro="" textlink="">
      <xdr:nvSpPr>
        <xdr:cNvPr id="22" name="Rectangle 1"/>
        <xdr:cNvSpPr>
          <a:spLocks noChangeArrowheads="1"/>
        </xdr:cNvSpPr>
      </xdr:nvSpPr>
      <xdr:spPr bwMode="auto">
        <a:xfrm>
          <a:off x="4257674" y="6257925"/>
          <a:ext cx="1419226"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DISTRICT OFFICER,</a:t>
          </a:r>
        </a:p>
        <a:p>
          <a:pPr algn="ctr" rtl="1">
            <a:defRPr sz="1000"/>
          </a:pPr>
          <a:r>
            <a:rPr lang="en-US" sz="1000" b="1" i="0" strike="noStrike">
              <a:solidFill>
                <a:srgbClr val="000000"/>
              </a:solidFill>
              <a:latin typeface="Times New Roman"/>
              <a:cs typeface="Times New Roman"/>
            </a:rPr>
            <a:t>EDUCATI ON WORKS (W&amp;S),</a:t>
          </a:r>
        </a:p>
        <a:p>
          <a:pPr algn="ctr" rtl="1">
            <a:defRPr sz="1000"/>
          </a:pPr>
          <a:r>
            <a:rPr lang="en-US" sz="1000" b="1" i="0" strike="noStrike">
              <a:solidFill>
                <a:srgbClr val="000000"/>
              </a:solidFill>
              <a:latin typeface="Times New Roman"/>
              <a:cs typeface="Times New Roman"/>
            </a:rPr>
            <a:t>HYDERABAD.</a:t>
          </a:r>
        </a:p>
      </xdr:txBody>
    </xdr:sp>
    <xdr:clientData/>
  </xdr:twoCellAnchor>
  <xdr:twoCellAnchor>
    <xdr:from>
      <xdr:col>9</xdr:col>
      <xdr:colOff>266700</xdr:colOff>
      <xdr:row>13</xdr:row>
      <xdr:rowOff>0</xdr:rowOff>
    </xdr:from>
    <xdr:to>
      <xdr:col>9</xdr:col>
      <xdr:colOff>600075</xdr:colOff>
      <xdr:row>13</xdr:row>
      <xdr:rowOff>0</xdr:rowOff>
    </xdr:to>
    <xdr:sp macro="" textlink="">
      <xdr:nvSpPr>
        <xdr:cNvPr id="23" name="Rectangle 2"/>
        <xdr:cNvSpPr>
          <a:spLocks noChangeArrowheads="1"/>
        </xdr:cNvSpPr>
      </xdr:nvSpPr>
      <xdr:spPr bwMode="auto">
        <a:xfrm>
          <a:off x="3952875" y="6257925"/>
          <a:ext cx="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DEPUTY DISTRICT OFFICER,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CITY HYDERABAD..</a:t>
          </a:r>
        </a:p>
      </xdr:txBody>
    </xdr:sp>
    <xdr:clientData/>
  </xdr:twoCellAnchor>
  <xdr:twoCellAnchor>
    <xdr:from>
      <xdr:col>10</xdr:col>
      <xdr:colOff>285749</xdr:colOff>
      <xdr:row>12</xdr:row>
      <xdr:rowOff>0</xdr:rowOff>
    </xdr:from>
    <xdr:to>
      <xdr:col>10</xdr:col>
      <xdr:colOff>285749</xdr:colOff>
      <xdr:row>12</xdr:row>
      <xdr:rowOff>0</xdr:rowOff>
    </xdr:to>
    <xdr:sp macro="" textlink="">
      <xdr:nvSpPr>
        <xdr:cNvPr id="25" name="Rectangle 1"/>
        <xdr:cNvSpPr>
          <a:spLocks noChangeArrowheads="1"/>
        </xdr:cNvSpPr>
      </xdr:nvSpPr>
      <xdr:spPr bwMode="auto">
        <a:xfrm>
          <a:off x="4229099" y="6067425"/>
          <a:ext cx="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DISTRICT OFFICER,</a:t>
          </a:r>
        </a:p>
        <a:p>
          <a:pPr algn="ctr" rtl="1">
            <a:defRPr sz="1000"/>
          </a:pPr>
          <a:r>
            <a:rPr lang="en-US" sz="1000" b="1" i="0" strike="noStrike">
              <a:solidFill>
                <a:srgbClr val="000000"/>
              </a:solidFill>
              <a:latin typeface="Times New Roman"/>
              <a:cs typeface="Times New Roman"/>
            </a:rPr>
            <a:t>EDUCATI ON WORKS (W&amp;S),</a:t>
          </a:r>
        </a:p>
        <a:p>
          <a:pPr algn="ctr" rtl="1">
            <a:defRPr sz="1000"/>
          </a:pPr>
          <a:r>
            <a:rPr lang="en-US" sz="1000" b="1" i="0" strike="noStrike">
              <a:solidFill>
                <a:srgbClr val="000000"/>
              </a:solidFill>
              <a:latin typeface="Times New Roman"/>
              <a:cs typeface="Times New Roman"/>
            </a:rPr>
            <a:t>HYDERABAD.</a:t>
          </a:r>
        </a:p>
      </xdr:txBody>
    </xdr:sp>
    <xdr:clientData/>
  </xdr:twoCellAnchor>
  <xdr:twoCellAnchor>
    <xdr:from>
      <xdr:col>9</xdr:col>
      <xdr:colOff>266700</xdr:colOff>
      <xdr:row>12</xdr:row>
      <xdr:rowOff>0</xdr:rowOff>
    </xdr:from>
    <xdr:to>
      <xdr:col>9</xdr:col>
      <xdr:colOff>600075</xdr:colOff>
      <xdr:row>12</xdr:row>
      <xdr:rowOff>0</xdr:rowOff>
    </xdr:to>
    <xdr:sp macro="" textlink="">
      <xdr:nvSpPr>
        <xdr:cNvPr id="26" name="Rectangle 2"/>
        <xdr:cNvSpPr>
          <a:spLocks noChangeArrowheads="1"/>
        </xdr:cNvSpPr>
      </xdr:nvSpPr>
      <xdr:spPr bwMode="auto">
        <a:xfrm>
          <a:off x="3952875" y="6067425"/>
          <a:ext cx="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DEPUTY DISTRICT OFFICER,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CITY HYDERABAD..</a:t>
          </a:r>
        </a:p>
      </xdr:txBody>
    </xdr:sp>
    <xdr:clientData/>
  </xdr:twoCellAnchor>
  <xdr:twoCellAnchor>
    <xdr:from>
      <xdr:col>0</xdr:col>
      <xdr:colOff>114300</xdr:colOff>
      <xdr:row>12</xdr:row>
      <xdr:rowOff>0</xdr:rowOff>
    </xdr:from>
    <xdr:to>
      <xdr:col>9</xdr:col>
      <xdr:colOff>266700</xdr:colOff>
      <xdr:row>12</xdr:row>
      <xdr:rowOff>0</xdr:rowOff>
    </xdr:to>
    <xdr:sp macro="" textlink="">
      <xdr:nvSpPr>
        <xdr:cNvPr id="27" name="Rectangle 3"/>
        <xdr:cNvSpPr>
          <a:spLocks noChangeArrowheads="1"/>
        </xdr:cNvSpPr>
      </xdr:nvSpPr>
      <xdr:spPr bwMode="auto">
        <a:xfrm>
          <a:off x="114300" y="6067425"/>
          <a:ext cx="3838575"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HYDERABAD CITY.</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285749</xdr:colOff>
      <xdr:row>523</xdr:row>
      <xdr:rowOff>0</xdr:rowOff>
    </xdr:from>
    <xdr:to>
      <xdr:col>13</xdr:col>
      <xdr:colOff>285749</xdr:colOff>
      <xdr:row>523</xdr:row>
      <xdr:rowOff>0</xdr:rowOff>
    </xdr:to>
    <xdr:sp macro="" textlink="">
      <xdr:nvSpPr>
        <xdr:cNvPr id="2" name="Rectangle 1"/>
        <xdr:cNvSpPr>
          <a:spLocks noChangeArrowheads="1"/>
        </xdr:cNvSpPr>
      </xdr:nvSpPr>
      <xdr:spPr bwMode="auto">
        <a:xfrm>
          <a:off x="6400799" y="136598025"/>
          <a:ext cx="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DISTRICT OFFICER,</a:t>
          </a:r>
        </a:p>
        <a:p>
          <a:pPr algn="ctr" rtl="1">
            <a:defRPr sz="1000"/>
          </a:pPr>
          <a:r>
            <a:rPr lang="en-US" sz="1000" b="1" i="0" strike="noStrike">
              <a:solidFill>
                <a:srgbClr val="000000"/>
              </a:solidFill>
              <a:latin typeface="Times New Roman"/>
              <a:cs typeface="Times New Roman"/>
            </a:rPr>
            <a:t>EDUCATI ON WORKS (W&amp;S),</a:t>
          </a:r>
        </a:p>
        <a:p>
          <a:pPr algn="ctr" rtl="1">
            <a:defRPr sz="1000"/>
          </a:pPr>
          <a:r>
            <a:rPr lang="en-US" sz="1000" b="1" i="0" strike="noStrike">
              <a:solidFill>
                <a:srgbClr val="000000"/>
              </a:solidFill>
              <a:latin typeface="Times New Roman"/>
              <a:cs typeface="Times New Roman"/>
            </a:rPr>
            <a:t>HYDERABAD.</a:t>
          </a:r>
        </a:p>
      </xdr:txBody>
    </xdr:sp>
    <xdr:clientData/>
  </xdr:twoCellAnchor>
  <xdr:twoCellAnchor>
    <xdr:from>
      <xdr:col>12</xdr:col>
      <xdr:colOff>266700</xdr:colOff>
      <xdr:row>523</xdr:row>
      <xdr:rowOff>0</xdr:rowOff>
    </xdr:from>
    <xdr:to>
      <xdr:col>12</xdr:col>
      <xdr:colOff>600075</xdr:colOff>
      <xdr:row>523</xdr:row>
      <xdr:rowOff>0</xdr:rowOff>
    </xdr:to>
    <xdr:sp macro="" textlink="">
      <xdr:nvSpPr>
        <xdr:cNvPr id="3" name="Rectangle 2"/>
        <xdr:cNvSpPr>
          <a:spLocks noChangeArrowheads="1"/>
        </xdr:cNvSpPr>
      </xdr:nvSpPr>
      <xdr:spPr bwMode="auto">
        <a:xfrm>
          <a:off x="5924550" y="136598025"/>
          <a:ext cx="19050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DEPUTY DISTRICT OFFICER,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CITY HYDERABAD..</a:t>
          </a:r>
        </a:p>
      </xdr:txBody>
    </xdr:sp>
    <xdr:clientData/>
  </xdr:twoCellAnchor>
  <xdr:twoCellAnchor>
    <xdr:from>
      <xdr:col>0</xdr:col>
      <xdr:colOff>114300</xdr:colOff>
      <xdr:row>523</xdr:row>
      <xdr:rowOff>0</xdr:rowOff>
    </xdr:from>
    <xdr:to>
      <xdr:col>7</xdr:col>
      <xdr:colOff>0</xdr:colOff>
      <xdr:row>523</xdr:row>
      <xdr:rowOff>0</xdr:rowOff>
    </xdr:to>
    <xdr:sp macro="" textlink="">
      <xdr:nvSpPr>
        <xdr:cNvPr id="4" name="Rectangle 3"/>
        <xdr:cNvSpPr>
          <a:spLocks noChangeArrowheads="1"/>
        </xdr:cNvSpPr>
      </xdr:nvSpPr>
      <xdr:spPr bwMode="auto">
        <a:xfrm>
          <a:off x="114300" y="136598025"/>
          <a:ext cx="356235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HYDERABAD CITY.</a:t>
          </a:r>
        </a:p>
      </xdr:txBody>
    </xdr:sp>
    <xdr:clientData/>
  </xdr:twoCellAnchor>
  <xdr:twoCellAnchor>
    <xdr:from>
      <xdr:col>12</xdr:col>
      <xdr:colOff>466725</xdr:colOff>
      <xdr:row>523</xdr:row>
      <xdr:rowOff>0</xdr:rowOff>
    </xdr:from>
    <xdr:to>
      <xdr:col>15</xdr:col>
      <xdr:colOff>0</xdr:colOff>
      <xdr:row>523</xdr:row>
      <xdr:rowOff>0</xdr:rowOff>
    </xdr:to>
    <xdr:sp macro="" textlink="">
      <xdr:nvSpPr>
        <xdr:cNvPr id="5" name="Rectangle 4"/>
        <xdr:cNvSpPr>
          <a:spLocks noChangeArrowheads="1"/>
        </xdr:cNvSpPr>
      </xdr:nvSpPr>
      <xdr:spPr bwMode="auto">
        <a:xfrm>
          <a:off x="6115050" y="136598025"/>
          <a:ext cx="942975"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DISTRICT OFFICER,</a:t>
          </a:r>
        </a:p>
        <a:p>
          <a:pPr algn="ctr" rtl="1">
            <a:defRPr sz="1000"/>
          </a:pPr>
          <a:r>
            <a:rPr lang="en-US" sz="1000" b="1" i="0" strike="noStrike">
              <a:solidFill>
                <a:srgbClr val="000000"/>
              </a:solidFill>
              <a:latin typeface="Times New Roman"/>
              <a:cs typeface="Times New Roman"/>
            </a:rPr>
            <a:t>EDUCATI ON WORKS (W&amp;S),</a:t>
          </a:r>
        </a:p>
        <a:p>
          <a:pPr algn="ctr" rtl="1">
            <a:defRPr sz="1000"/>
          </a:pPr>
          <a:r>
            <a:rPr lang="en-US" sz="1000" b="1" i="0" strike="noStrike">
              <a:solidFill>
                <a:srgbClr val="000000"/>
              </a:solidFill>
              <a:latin typeface="Times New Roman"/>
              <a:cs typeface="Times New Roman"/>
            </a:rPr>
            <a:t>HYDERABAD.</a:t>
          </a:r>
        </a:p>
      </xdr:txBody>
    </xdr:sp>
    <xdr:clientData/>
  </xdr:twoCellAnchor>
  <xdr:twoCellAnchor>
    <xdr:from>
      <xdr:col>2</xdr:col>
      <xdr:colOff>95250</xdr:colOff>
      <xdr:row>523</xdr:row>
      <xdr:rowOff>0</xdr:rowOff>
    </xdr:from>
    <xdr:to>
      <xdr:col>7</xdr:col>
      <xdr:colOff>0</xdr:colOff>
      <xdr:row>523</xdr:row>
      <xdr:rowOff>0</xdr:rowOff>
    </xdr:to>
    <xdr:sp macro="" textlink="">
      <xdr:nvSpPr>
        <xdr:cNvPr id="6" name="Rectangle 5"/>
        <xdr:cNvSpPr>
          <a:spLocks noChangeArrowheads="1"/>
        </xdr:cNvSpPr>
      </xdr:nvSpPr>
      <xdr:spPr bwMode="auto">
        <a:xfrm>
          <a:off x="1828800" y="136598025"/>
          <a:ext cx="184785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DEPUTY DISTRICT OFFICER,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CITY HYDERABAD.</a:t>
          </a:r>
        </a:p>
      </xdr:txBody>
    </xdr:sp>
    <xdr:clientData/>
  </xdr:twoCellAnchor>
  <xdr:twoCellAnchor>
    <xdr:from>
      <xdr:col>0</xdr:col>
      <xdr:colOff>0</xdr:colOff>
      <xdr:row>523</xdr:row>
      <xdr:rowOff>0</xdr:rowOff>
    </xdr:from>
    <xdr:to>
      <xdr:col>1</xdr:col>
      <xdr:colOff>1409700</xdr:colOff>
      <xdr:row>523</xdr:row>
      <xdr:rowOff>0</xdr:rowOff>
    </xdr:to>
    <xdr:sp macro="" textlink="">
      <xdr:nvSpPr>
        <xdr:cNvPr id="7" name="Rectangle 6"/>
        <xdr:cNvSpPr>
          <a:spLocks noChangeArrowheads="1"/>
        </xdr:cNvSpPr>
      </xdr:nvSpPr>
      <xdr:spPr bwMode="auto">
        <a:xfrm>
          <a:off x="0" y="136598025"/>
          <a:ext cx="171450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CITY HYDERABAD..</a:t>
          </a:r>
        </a:p>
      </xdr:txBody>
    </xdr:sp>
    <xdr:clientData/>
  </xdr:twoCellAnchor>
  <xdr:twoCellAnchor>
    <xdr:from>
      <xdr:col>13</xdr:col>
      <xdr:colOff>285749</xdr:colOff>
      <xdr:row>523</xdr:row>
      <xdr:rowOff>0</xdr:rowOff>
    </xdr:from>
    <xdr:to>
      <xdr:col>13</xdr:col>
      <xdr:colOff>285749</xdr:colOff>
      <xdr:row>523</xdr:row>
      <xdr:rowOff>0</xdr:rowOff>
    </xdr:to>
    <xdr:sp macro="" textlink="">
      <xdr:nvSpPr>
        <xdr:cNvPr id="8" name="Rectangle 1"/>
        <xdr:cNvSpPr>
          <a:spLocks noChangeArrowheads="1"/>
        </xdr:cNvSpPr>
      </xdr:nvSpPr>
      <xdr:spPr bwMode="auto">
        <a:xfrm>
          <a:off x="6400799" y="136598025"/>
          <a:ext cx="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DISTRICT OFFICER,</a:t>
          </a:r>
        </a:p>
        <a:p>
          <a:pPr algn="ctr" rtl="1">
            <a:defRPr sz="1000"/>
          </a:pPr>
          <a:r>
            <a:rPr lang="en-US" sz="1000" b="1" i="0" strike="noStrike">
              <a:solidFill>
                <a:srgbClr val="000000"/>
              </a:solidFill>
              <a:latin typeface="Times New Roman"/>
              <a:cs typeface="Times New Roman"/>
            </a:rPr>
            <a:t>EDUCATI ON WORKS (W&amp;S),</a:t>
          </a:r>
        </a:p>
        <a:p>
          <a:pPr algn="ctr" rtl="1">
            <a:defRPr sz="1000"/>
          </a:pPr>
          <a:r>
            <a:rPr lang="en-US" sz="1000" b="1" i="0" strike="noStrike">
              <a:solidFill>
                <a:srgbClr val="000000"/>
              </a:solidFill>
              <a:latin typeface="Times New Roman"/>
              <a:cs typeface="Times New Roman"/>
            </a:rPr>
            <a:t>HYDERABAD.</a:t>
          </a:r>
        </a:p>
      </xdr:txBody>
    </xdr:sp>
    <xdr:clientData/>
  </xdr:twoCellAnchor>
  <xdr:twoCellAnchor>
    <xdr:from>
      <xdr:col>12</xdr:col>
      <xdr:colOff>266700</xdr:colOff>
      <xdr:row>523</xdr:row>
      <xdr:rowOff>0</xdr:rowOff>
    </xdr:from>
    <xdr:to>
      <xdr:col>12</xdr:col>
      <xdr:colOff>600075</xdr:colOff>
      <xdr:row>523</xdr:row>
      <xdr:rowOff>0</xdr:rowOff>
    </xdr:to>
    <xdr:sp macro="" textlink="">
      <xdr:nvSpPr>
        <xdr:cNvPr id="9" name="Rectangle 2"/>
        <xdr:cNvSpPr>
          <a:spLocks noChangeArrowheads="1"/>
        </xdr:cNvSpPr>
      </xdr:nvSpPr>
      <xdr:spPr bwMode="auto">
        <a:xfrm>
          <a:off x="5924550" y="136598025"/>
          <a:ext cx="19050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DEPUTY DISTRICT OFFICER,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CITY HYDERABAD..</a:t>
          </a:r>
        </a:p>
      </xdr:txBody>
    </xdr:sp>
    <xdr:clientData/>
  </xdr:twoCellAnchor>
  <xdr:twoCellAnchor>
    <xdr:from>
      <xdr:col>0</xdr:col>
      <xdr:colOff>114300</xdr:colOff>
      <xdr:row>523</xdr:row>
      <xdr:rowOff>0</xdr:rowOff>
    </xdr:from>
    <xdr:to>
      <xdr:col>7</xdr:col>
      <xdr:colOff>0</xdr:colOff>
      <xdr:row>523</xdr:row>
      <xdr:rowOff>0</xdr:rowOff>
    </xdr:to>
    <xdr:sp macro="" textlink="">
      <xdr:nvSpPr>
        <xdr:cNvPr id="10" name="Rectangle 3"/>
        <xdr:cNvSpPr>
          <a:spLocks noChangeArrowheads="1"/>
        </xdr:cNvSpPr>
      </xdr:nvSpPr>
      <xdr:spPr bwMode="auto">
        <a:xfrm>
          <a:off x="114300" y="136598025"/>
          <a:ext cx="356235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HYDERABAD CITY.</a:t>
          </a:r>
        </a:p>
      </xdr:txBody>
    </xdr:sp>
    <xdr:clientData/>
  </xdr:twoCellAnchor>
  <xdr:twoCellAnchor>
    <xdr:from>
      <xdr:col>12</xdr:col>
      <xdr:colOff>466725</xdr:colOff>
      <xdr:row>523</xdr:row>
      <xdr:rowOff>0</xdr:rowOff>
    </xdr:from>
    <xdr:to>
      <xdr:col>15</xdr:col>
      <xdr:colOff>0</xdr:colOff>
      <xdr:row>523</xdr:row>
      <xdr:rowOff>0</xdr:rowOff>
    </xdr:to>
    <xdr:sp macro="" textlink="">
      <xdr:nvSpPr>
        <xdr:cNvPr id="11" name="Rectangle 4"/>
        <xdr:cNvSpPr>
          <a:spLocks noChangeArrowheads="1"/>
        </xdr:cNvSpPr>
      </xdr:nvSpPr>
      <xdr:spPr bwMode="auto">
        <a:xfrm>
          <a:off x="6115050" y="136598025"/>
          <a:ext cx="942975"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DISTRICT OFFICER,</a:t>
          </a:r>
        </a:p>
        <a:p>
          <a:pPr algn="ctr" rtl="1">
            <a:defRPr sz="1000"/>
          </a:pPr>
          <a:r>
            <a:rPr lang="en-US" sz="1000" b="1" i="0" strike="noStrike">
              <a:solidFill>
                <a:srgbClr val="000000"/>
              </a:solidFill>
              <a:latin typeface="Times New Roman"/>
              <a:cs typeface="Times New Roman"/>
            </a:rPr>
            <a:t>EDUCATI ON WORKS (W&amp;S),</a:t>
          </a:r>
        </a:p>
        <a:p>
          <a:pPr algn="ctr" rtl="1">
            <a:defRPr sz="1000"/>
          </a:pPr>
          <a:r>
            <a:rPr lang="en-US" sz="1000" b="1" i="0" strike="noStrike">
              <a:solidFill>
                <a:srgbClr val="000000"/>
              </a:solidFill>
              <a:latin typeface="Times New Roman"/>
              <a:cs typeface="Times New Roman"/>
            </a:rPr>
            <a:t>HYDERABAD.</a:t>
          </a:r>
        </a:p>
      </xdr:txBody>
    </xdr:sp>
    <xdr:clientData/>
  </xdr:twoCellAnchor>
  <xdr:twoCellAnchor>
    <xdr:from>
      <xdr:col>2</xdr:col>
      <xdr:colOff>95250</xdr:colOff>
      <xdr:row>523</xdr:row>
      <xdr:rowOff>0</xdr:rowOff>
    </xdr:from>
    <xdr:to>
      <xdr:col>7</xdr:col>
      <xdr:colOff>0</xdr:colOff>
      <xdr:row>523</xdr:row>
      <xdr:rowOff>0</xdr:rowOff>
    </xdr:to>
    <xdr:sp macro="" textlink="">
      <xdr:nvSpPr>
        <xdr:cNvPr id="12" name="Rectangle 5"/>
        <xdr:cNvSpPr>
          <a:spLocks noChangeArrowheads="1"/>
        </xdr:cNvSpPr>
      </xdr:nvSpPr>
      <xdr:spPr bwMode="auto">
        <a:xfrm>
          <a:off x="1828800" y="136598025"/>
          <a:ext cx="184785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DEPUTY DISTRICT OFFICER,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CITY HYDERABAD.</a:t>
          </a:r>
        </a:p>
      </xdr:txBody>
    </xdr:sp>
    <xdr:clientData/>
  </xdr:twoCellAnchor>
  <xdr:twoCellAnchor>
    <xdr:from>
      <xdr:col>0</xdr:col>
      <xdr:colOff>0</xdr:colOff>
      <xdr:row>523</xdr:row>
      <xdr:rowOff>0</xdr:rowOff>
    </xdr:from>
    <xdr:to>
      <xdr:col>1</xdr:col>
      <xdr:colOff>1409700</xdr:colOff>
      <xdr:row>523</xdr:row>
      <xdr:rowOff>0</xdr:rowOff>
    </xdr:to>
    <xdr:sp macro="" textlink="">
      <xdr:nvSpPr>
        <xdr:cNvPr id="13" name="Rectangle 6"/>
        <xdr:cNvSpPr>
          <a:spLocks noChangeArrowheads="1"/>
        </xdr:cNvSpPr>
      </xdr:nvSpPr>
      <xdr:spPr bwMode="auto">
        <a:xfrm>
          <a:off x="0" y="136598025"/>
          <a:ext cx="171450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CITY HYDERABAD..</a:t>
          </a:r>
        </a:p>
      </xdr:txBody>
    </xdr:sp>
    <xdr:clientData/>
  </xdr:twoCellAnchor>
  <xdr:twoCellAnchor>
    <xdr:from>
      <xdr:col>10</xdr:col>
      <xdr:colOff>285749</xdr:colOff>
      <xdr:row>208</xdr:row>
      <xdr:rowOff>0</xdr:rowOff>
    </xdr:from>
    <xdr:to>
      <xdr:col>10</xdr:col>
      <xdr:colOff>285749</xdr:colOff>
      <xdr:row>208</xdr:row>
      <xdr:rowOff>0</xdr:rowOff>
    </xdr:to>
    <xdr:sp macro="" textlink="">
      <xdr:nvSpPr>
        <xdr:cNvPr id="14" name="Rectangle 13"/>
        <xdr:cNvSpPr>
          <a:spLocks noChangeArrowheads="1"/>
        </xdr:cNvSpPr>
      </xdr:nvSpPr>
      <xdr:spPr bwMode="auto">
        <a:xfrm>
          <a:off x="5019674" y="68732400"/>
          <a:ext cx="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DISTRICT OFFICER,</a:t>
          </a:r>
        </a:p>
        <a:p>
          <a:pPr algn="ctr" rtl="1">
            <a:defRPr sz="1000"/>
          </a:pPr>
          <a:r>
            <a:rPr lang="en-US" sz="1000" b="1" i="0" strike="noStrike">
              <a:solidFill>
                <a:srgbClr val="000000"/>
              </a:solidFill>
              <a:latin typeface="Times New Roman"/>
              <a:cs typeface="Times New Roman"/>
            </a:rPr>
            <a:t>EDUCATI ON WORKS (W&amp;S),</a:t>
          </a:r>
        </a:p>
        <a:p>
          <a:pPr algn="ctr" rtl="1">
            <a:defRPr sz="1000"/>
          </a:pPr>
          <a:r>
            <a:rPr lang="en-US" sz="1000" b="1" i="0" strike="noStrike">
              <a:solidFill>
                <a:srgbClr val="000000"/>
              </a:solidFill>
              <a:latin typeface="Times New Roman"/>
              <a:cs typeface="Times New Roman"/>
            </a:rPr>
            <a:t>HYDERABAD.</a:t>
          </a:r>
        </a:p>
      </xdr:txBody>
    </xdr:sp>
    <xdr:clientData/>
  </xdr:twoCellAnchor>
  <xdr:twoCellAnchor>
    <xdr:from>
      <xdr:col>9</xdr:col>
      <xdr:colOff>266700</xdr:colOff>
      <xdr:row>208</xdr:row>
      <xdr:rowOff>0</xdr:rowOff>
    </xdr:from>
    <xdr:to>
      <xdr:col>9</xdr:col>
      <xdr:colOff>600075</xdr:colOff>
      <xdr:row>208</xdr:row>
      <xdr:rowOff>0</xdr:rowOff>
    </xdr:to>
    <xdr:sp macro="" textlink="">
      <xdr:nvSpPr>
        <xdr:cNvPr id="15" name="Rectangle 14"/>
        <xdr:cNvSpPr>
          <a:spLocks noChangeArrowheads="1"/>
        </xdr:cNvSpPr>
      </xdr:nvSpPr>
      <xdr:spPr bwMode="auto">
        <a:xfrm>
          <a:off x="4448175" y="68732400"/>
          <a:ext cx="333375"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DEPUTY DISTRICT OFFICER,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CITY HYDERABAD..</a:t>
          </a:r>
        </a:p>
      </xdr:txBody>
    </xdr:sp>
    <xdr:clientData/>
  </xdr:twoCellAnchor>
  <xdr:twoCellAnchor>
    <xdr:from>
      <xdr:col>0</xdr:col>
      <xdr:colOff>114300</xdr:colOff>
      <xdr:row>208</xdr:row>
      <xdr:rowOff>0</xdr:rowOff>
    </xdr:from>
    <xdr:to>
      <xdr:col>9</xdr:col>
      <xdr:colOff>266700</xdr:colOff>
      <xdr:row>208</xdr:row>
      <xdr:rowOff>0</xdr:rowOff>
    </xdr:to>
    <xdr:sp macro="" textlink="">
      <xdr:nvSpPr>
        <xdr:cNvPr id="16" name="Rectangle 15"/>
        <xdr:cNvSpPr>
          <a:spLocks noChangeArrowheads="1"/>
        </xdr:cNvSpPr>
      </xdr:nvSpPr>
      <xdr:spPr bwMode="auto">
        <a:xfrm>
          <a:off x="114300" y="68732400"/>
          <a:ext cx="4333875"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HYDERABAD CITY.</a:t>
          </a:r>
        </a:p>
      </xdr:txBody>
    </xdr:sp>
    <xdr:clientData/>
  </xdr:twoCellAnchor>
  <xdr:twoCellAnchor>
    <xdr:from>
      <xdr:col>9</xdr:col>
      <xdr:colOff>466725</xdr:colOff>
      <xdr:row>208</xdr:row>
      <xdr:rowOff>0</xdr:rowOff>
    </xdr:from>
    <xdr:to>
      <xdr:col>12</xdr:col>
      <xdr:colOff>0</xdr:colOff>
      <xdr:row>208</xdr:row>
      <xdr:rowOff>0</xdr:rowOff>
    </xdr:to>
    <xdr:sp macro="" textlink="">
      <xdr:nvSpPr>
        <xdr:cNvPr id="17" name="Rectangle 16"/>
        <xdr:cNvSpPr>
          <a:spLocks noChangeArrowheads="1"/>
        </xdr:cNvSpPr>
      </xdr:nvSpPr>
      <xdr:spPr bwMode="auto">
        <a:xfrm>
          <a:off x="4648200" y="68732400"/>
          <a:ext cx="100965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DISTRICT OFFICER,</a:t>
          </a:r>
        </a:p>
        <a:p>
          <a:pPr algn="ctr" rtl="1">
            <a:defRPr sz="1000"/>
          </a:pPr>
          <a:r>
            <a:rPr lang="en-US" sz="1000" b="1" i="0" strike="noStrike">
              <a:solidFill>
                <a:srgbClr val="000000"/>
              </a:solidFill>
              <a:latin typeface="Times New Roman"/>
              <a:cs typeface="Times New Roman"/>
            </a:rPr>
            <a:t>EDUCATI ON WORKS (W&amp;S),</a:t>
          </a:r>
        </a:p>
        <a:p>
          <a:pPr algn="ctr" rtl="1">
            <a:defRPr sz="1000"/>
          </a:pPr>
          <a:r>
            <a:rPr lang="en-US" sz="1000" b="1" i="0" strike="noStrike">
              <a:solidFill>
                <a:srgbClr val="000000"/>
              </a:solidFill>
              <a:latin typeface="Times New Roman"/>
              <a:cs typeface="Times New Roman"/>
            </a:rPr>
            <a:t>HYDERABAD.</a:t>
          </a:r>
        </a:p>
      </xdr:txBody>
    </xdr:sp>
    <xdr:clientData/>
  </xdr:twoCellAnchor>
  <xdr:twoCellAnchor>
    <xdr:from>
      <xdr:col>2</xdr:col>
      <xdr:colOff>95250</xdr:colOff>
      <xdr:row>208</xdr:row>
      <xdr:rowOff>0</xdr:rowOff>
    </xdr:from>
    <xdr:to>
      <xdr:col>9</xdr:col>
      <xdr:colOff>95250</xdr:colOff>
      <xdr:row>208</xdr:row>
      <xdr:rowOff>0</xdr:rowOff>
    </xdr:to>
    <xdr:sp macro="" textlink="">
      <xdr:nvSpPr>
        <xdr:cNvPr id="18" name="Rectangle 17"/>
        <xdr:cNvSpPr>
          <a:spLocks noChangeArrowheads="1"/>
        </xdr:cNvSpPr>
      </xdr:nvSpPr>
      <xdr:spPr bwMode="auto">
        <a:xfrm>
          <a:off x="1828800" y="68732400"/>
          <a:ext cx="2447925"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DEPUTY DISTRICT OFFICER,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CITY HYDERABAD.</a:t>
          </a:r>
        </a:p>
      </xdr:txBody>
    </xdr:sp>
    <xdr:clientData/>
  </xdr:twoCellAnchor>
  <xdr:twoCellAnchor>
    <xdr:from>
      <xdr:col>0</xdr:col>
      <xdr:colOff>0</xdr:colOff>
      <xdr:row>208</xdr:row>
      <xdr:rowOff>0</xdr:rowOff>
    </xdr:from>
    <xdr:to>
      <xdr:col>1</xdr:col>
      <xdr:colOff>1409700</xdr:colOff>
      <xdr:row>208</xdr:row>
      <xdr:rowOff>0</xdr:rowOff>
    </xdr:to>
    <xdr:sp macro="" textlink="">
      <xdr:nvSpPr>
        <xdr:cNvPr id="19" name="Rectangle 18"/>
        <xdr:cNvSpPr>
          <a:spLocks noChangeArrowheads="1"/>
        </xdr:cNvSpPr>
      </xdr:nvSpPr>
      <xdr:spPr bwMode="auto">
        <a:xfrm>
          <a:off x="0" y="68732400"/>
          <a:ext cx="171450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CITY HYDERABAD..</a:t>
          </a:r>
        </a:p>
      </xdr:txBody>
    </xdr:sp>
    <xdr:clientData/>
  </xdr:twoCellAnchor>
  <xdr:twoCellAnchor>
    <xdr:from>
      <xdr:col>10</xdr:col>
      <xdr:colOff>285749</xdr:colOff>
      <xdr:row>208</xdr:row>
      <xdr:rowOff>0</xdr:rowOff>
    </xdr:from>
    <xdr:to>
      <xdr:col>10</xdr:col>
      <xdr:colOff>285749</xdr:colOff>
      <xdr:row>208</xdr:row>
      <xdr:rowOff>0</xdr:rowOff>
    </xdr:to>
    <xdr:sp macro="" textlink="">
      <xdr:nvSpPr>
        <xdr:cNvPr id="20" name="Rectangle 1"/>
        <xdr:cNvSpPr>
          <a:spLocks noChangeArrowheads="1"/>
        </xdr:cNvSpPr>
      </xdr:nvSpPr>
      <xdr:spPr bwMode="auto">
        <a:xfrm>
          <a:off x="5019674" y="68732400"/>
          <a:ext cx="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DISTRICT OFFICER,</a:t>
          </a:r>
        </a:p>
        <a:p>
          <a:pPr algn="ctr" rtl="1">
            <a:defRPr sz="1000"/>
          </a:pPr>
          <a:r>
            <a:rPr lang="en-US" sz="1000" b="1" i="0" strike="noStrike">
              <a:solidFill>
                <a:srgbClr val="000000"/>
              </a:solidFill>
              <a:latin typeface="Times New Roman"/>
              <a:cs typeface="Times New Roman"/>
            </a:rPr>
            <a:t>EDUCATI ON WORKS (W&amp;S),</a:t>
          </a:r>
        </a:p>
        <a:p>
          <a:pPr algn="ctr" rtl="1">
            <a:defRPr sz="1000"/>
          </a:pPr>
          <a:r>
            <a:rPr lang="en-US" sz="1000" b="1" i="0" strike="noStrike">
              <a:solidFill>
                <a:srgbClr val="000000"/>
              </a:solidFill>
              <a:latin typeface="Times New Roman"/>
              <a:cs typeface="Times New Roman"/>
            </a:rPr>
            <a:t>HYDERABAD.</a:t>
          </a:r>
        </a:p>
      </xdr:txBody>
    </xdr:sp>
    <xdr:clientData/>
  </xdr:twoCellAnchor>
  <xdr:twoCellAnchor>
    <xdr:from>
      <xdr:col>9</xdr:col>
      <xdr:colOff>266700</xdr:colOff>
      <xdr:row>208</xdr:row>
      <xdr:rowOff>0</xdr:rowOff>
    </xdr:from>
    <xdr:to>
      <xdr:col>9</xdr:col>
      <xdr:colOff>600075</xdr:colOff>
      <xdr:row>208</xdr:row>
      <xdr:rowOff>0</xdr:rowOff>
    </xdr:to>
    <xdr:sp macro="" textlink="">
      <xdr:nvSpPr>
        <xdr:cNvPr id="21" name="Rectangle 2"/>
        <xdr:cNvSpPr>
          <a:spLocks noChangeArrowheads="1"/>
        </xdr:cNvSpPr>
      </xdr:nvSpPr>
      <xdr:spPr bwMode="auto">
        <a:xfrm>
          <a:off x="4448175" y="68732400"/>
          <a:ext cx="333375"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DEPUTY DISTRICT OFFICER,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CITY HYDERABAD..</a:t>
          </a:r>
        </a:p>
      </xdr:txBody>
    </xdr:sp>
    <xdr:clientData/>
  </xdr:twoCellAnchor>
  <xdr:twoCellAnchor>
    <xdr:from>
      <xdr:col>0</xdr:col>
      <xdr:colOff>114300</xdr:colOff>
      <xdr:row>208</xdr:row>
      <xdr:rowOff>0</xdr:rowOff>
    </xdr:from>
    <xdr:to>
      <xdr:col>9</xdr:col>
      <xdr:colOff>266700</xdr:colOff>
      <xdr:row>208</xdr:row>
      <xdr:rowOff>0</xdr:rowOff>
    </xdr:to>
    <xdr:sp macro="" textlink="">
      <xdr:nvSpPr>
        <xdr:cNvPr id="22" name="Rectangle 3"/>
        <xdr:cNvSpPr>
          <a:spLocks noChangeArrowheads="1"/>
        </xdr:cNvSpPr>
      </xdr:nvSpPr>
      <xdr:spPr bwMode="auto">
        <a:xfrm>
          <a:off x="114300" y="68732400"/>
          <a:ext cx="4333875"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HYDERABAD CITY.</a:t>
          </a:r>
        </a:p>
      </xdr:txBody>
    </xdr:sp>
    <xdr:clientData/>
  </xdr:twoCellAnchor>
  <xdr:twoCellAnchor>
    <xdr:from>
      <xdr:col>0</xdr:col>
      <xdr:colOff>0</xdr:colOff>
      <xdr:row>208</xdr:row>
      <xdr:rowOff>0</xdr:rowOff>
    </xdr:from>
    <xdr:to>
      <xdr:col>1</xdr:col>
      <xdr:colOff>1409700</xdr:colOff>
      <xdr:row>208</xdr:row>
      <xdr:rowOff>0</xdr:rowOff>
    </xdr:to>
    <xdr:sp macro="" textlink="">
      <xdr:nvSpPr>
        <xdr:cNvPr id="23" name="Rectangle 6"/>
        <xdr:cNvSpPr>
          <a:spLocks noChangeArrowheads="1"/>
        </xdr:cNvSpPr>
      </xdr:nvSpPr>
      <xdr:spPr bwMode="auto">
        <a:xfrm>
          <a:off x="0" y="68732400"/>
          <a:ext cx="171450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CITY HYDERABAD..</a:t>
          </a:r>
        </a:p>
      </xdr:txBody>
    </xdr:sp>
    <xdr:clientData/>
  </xdr:twoCellAnchor>
  <xdr:twoCellAnchor>
    <xdr:from>
      <xdr:col>10</xdr:col>
      <xdr:colOff>285749</xdr:colOff>
      <xdr:row>209</xdr:row>
      <xdr:rowOff>0</xdr:rowOff>
    </xdr:from>
    <xdr:to>
      <xdr:col>10</xdr:col>
      <xdr:colOff>285749</xdr:colOff>
      <xdr:row>209</xdr:row>
      <xdr:rowOff>0</xdr:rowOff>
    </xdr:to>
    <xdr:sp macro="" textlink="">
      <xdr:nvSpPr>
        <xdr:cNvPr id="24" name="Rectangle 1"/>
        <xdr:cNvSpPr>
          <a:spLocks noChangeArrowheads="1"/>
        </xdr:cNvSpPr>
      </xdr:nvSpPr>
      <xdr:spPr bwMode="auto">
        <a:xfrm>
          <a:off x="5019674" y="68970525"/>
          <a:ext cx="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DISTRICT OFFICER,</a:t>
          </a:r>
        </a:p>
        <a:p>
          <a:pPr algn="ctr" rtl="1">
            <a:defRPr sz="1000"/>
          </a:pPr>
          <a:r>
            <a:rPr lang="en-US" sz="1000" b="1" i="0" strike="noStrike">
              <a:solidFill>
                <a:srgbClr val="000000"/>
              </a:solidFill>
              <a:latin typeface="Times New Roman"/>
              <a:cs typeface="Times New Roman"/>
            </a:rPr>
            <a:t>EDUCATI ON WORKS (W&amp;S),</a:t>
          </a:r>
        </a:p>
        <a:p>
          <a:pPr algn="ctr" rtl="1">
            <a:defRPr sz="1000"/>
          </a:pPr>
          <a:r>
            <a:rPr lang="en-US" sz="1000" b="1" i="0" strike="noStrike">
              <a:solidFill>
                <a:srgbClr val="000000"/>
              </a:solidFill>
              <a:latin typeface="Times New Roman"/>
              <a:cs typeface="Times New Roman"/>
            </a:rPr>
            <a:t>HYDERABAD.</a:t>
          </a:r>
        </a:p>
      </xdr:txBody>
    </xdr:sp>
    <xdr:clientData/>
  </xdr:twoCellAnchor>
  <xdr:twoCellAnchor>
    <xdr:from>
      <xdr:col>9</xdr:col>
      <xdr:colOff>266700</xdr:colOff>
      <xdr:row>209</xdr:row>
      <xdr:rowOff>0</xdr:rowOff>
    </xdr:from>
    <xdr:to>
      <xdr:col>9</xdr:col>
      <xdr:colOff>600075</xdr:colOff>
      <xdr:row>209</xdr:row>
      <xdr:rowOff>0</xdr:rowOff>
    </xdr:to>
    <xdr:sp macro="" textlink="">
      <xdr:nvSpPr>
        <xdr:cNvPr id="25" name="Rectangle 2"/>
        <xdr:cNvSpPr>
          <a:spLocks noChangeArrowheads="1"/>
        </xdr:cNvSpPr>
      </xdr:nvSpPr>
      <xdr:spPr bwMode="auto">
        <a:xfrm>
          <a:off x="4448175" y="68970525"/>
          <a:ext cx="333375"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DEPUTY DISTRICT OFFICER,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CITY HYDERABAD..</a:t>
          </a:r>
        </a:p>
      </xdr:txBody>
    </xdr:sp>
    <xdr:clientData/>
  </xdr:twoCellAnchor>
  <xdr:twoCellAnchor>
    <xdr:from>
      <xdr:col>0</xdr:col>
      <xdr:colOff>114300</xdr:colOff>
      <xdr:row>209</xdr:row>
      <xdr:rowOff>0</xdr:rowOff>
    </xdr:from>
    <xdr:to>
      <xdr:col>9</xdr:col>
      <xdr:colOff>266700</xdr:colOff>
      <xdr:row>209</xdr:row>
      <xdr:rowOff>0</xdr:rowOff>
    </xdr:to>
    <xdr:sp macro="" textlink="">
      <xdr:nvSpPr>
        <xdr:cNvPr id="26" name="Rectangle 3"/>
        <xdr:cNvSpPr>
          <a:spLocks noChangeArrowheads="1"/>
        </xdr:cNvSpPr>
      </xdr:nvSpPr>
      <xdr:spPr bwMode="auto">
        <a:xfrm>
          <a:off x="114300" y="68970525"/>
          <a:ext cx="4333875"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HYDERABAD CITY.</a:t>
          </a:r>
        </a:p>
      </xdr:txBody>
    </xdr:sp>
    <xdr:clientData/>
  </xdr:twoCellAnchor>
  <xdr:twoCellAnchor>
    <xdr:from>
      <xdr:col>6</xdr:col>
      <xdr:colOff>904875</xdr:colOff>
      <xdr:row>208</xdr:row>
      <xdr:rowOff>180975</xdr:rowOff>
    </xdr:from>
    <xdr:to>
      <xdr:col>13</xdr:col>
      <xdr:colOff>9525</xdr:colOff>
      <xdr:row>211</xdr:row>
      <xdr:rowOff>19050</xdr:rowOff>
    </xdr:to>
    <xdr:sp macro="" textlink="">
      <xdr:nvSpPr>
        <xdr:cNvPr id="27" name="Rectangle 5"/>
        <xdr:cNvSpPr>
          <a:spLocks noChangeArrowheads="1"/>
        </xdr:cNvSpPr>
      </xdr:nvSpPr>
      <xdr:spPr bwMode="auto">
        <a:xfrm>
          <a:off x="3543300" y="68913375"/>
          <a:ext cx="2581275" cy="51435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pitchFamily="18" charset="0"/>
              <a:cs typeface="Times New Roman" pitchFamily="18" charset="0"/>
            </a:rPr>
            <a:t>ASSISTANT ENGINEER</a:t>
          </a:r>
          <a:endParaRPr lang="en-US" sz="1000" b="0" i="0" strike="noStrike">
            <a:solidFill>
              <a:srgbClr val="000000"/>
            </a:solidFill>
            <a:latin typeface="Times New Roman" pitchFamily="18" charset="0"/>
            <a:cs typeface="Times New Roman" pitchFamily="18" charset="0"/>
          </a:endParaRPr>
        </a:p>
        <a:p>
          <a:pPr algn="ctr" rtl="1">
            <a:defRPr sz="1000"/>
          </a:pPr>
          <a:r>
            <a:rPr lang="en-US" sz="1000" b="0" i="0" strike="noStrike">
              <a:solidFill>
                <a:srgbClr val="000000"/>
              </a:solidFill>
              <a:latin typeface="Times New Roman" pitchFamily="18" charset="0"/>
              <a:cs typeface="Times New Roman" pitchFamily="18" charset="0"/>
            </a:rPr>
            <a:t>EDUCATION WORKS SUB-DIVISION</a:t>
          </a:r>
        </a:p>
        <a:p>
          <a:pPr algn="ctr" rtl="1">
            <a:defRPr sz="1000"/>
          </a:pPr>
          <a:r>
            <a:rPr lang="en-US" sz="1000" b="0" i="0">
              <a:latin typeface="Times New Roman" pitchFamily="18" charset="0"/>
              <a:ea typeface="+mn-ea"/>
              <a:cs typeface="Times New Roman" pitchFamily="18" charset="0"/>
            </a:rPr>
            <a:t>TALUKA QASIMABAD</a:t>
          </a:r>
          <a:r>
            <a:rPr lang="en-US" sz="1000" b="1" i="0" strike="noStrike">
              <a:solidFill>
                <a:srgbClr val="000000"/>
              </a:solidFill>
              <a:latin typeface="Times New Roman" pitchFamily="18" charset="0"/>
              <a:cs typeface="Times New Roman" pitchFamily="18" charset="0"/>
            </a:rPr>
            <a:t>.</a:t>
          </a:r>
        </a:p>
      </xdr:txBody>
    </xdr:sp>
    <xdr:clientData/>
  </xdr:twoCellAnchor>
  <xdr:twoCellAnchor>
    <xdr:from>
      <xdr:col>0</xdr:col>
      <xdr:colOff>28575</xdr:colOff>
      <xdr:row>208</xdr:row>
      <xdr:rowOff>95250</xdr:rowOff>
    </xdr:from>
    <xdr:to>
      <xdr:col>5</xdr:col>
      <xdr:colOff>161925</xdr:colOff>
      <xdr:row>210</xdr:row>
      <xdr:rowOff>219075</xdr:rowOff>
    </xdr:to>
    <xdr:sp macro="" textlink="">
      <xdr:nvSpPr>
        <xdr:cNvPr id="28" name="Rectangle 6"/>
        <xdr:cNvSpPr>
          <a:spLocks noChangeArrowheads="1"/>
        </xdr:cNvSpPr>
      </xdr:nvSpPr>
      <xdr:spPr bwMode="auto">
        <a:xfrm>
          <a:off x="28575" y="68827650"/>
          <a:ext cx="2476500" cy="581025"/>
        </a:xfrm>
        <a:prstGeom prst="rect">
          <a:avLst/>
        </a:prstGeom>
        <a:solidFill>
          <a:srgbClr val="FFFFFF"/>
        </a:solidFill>
        <a:ln w="9525">
          <a:noFill/>
          <a:miter lim="800000"/>
          <a:headEnd/>
          <a:tailEnd/>
        </a:ln>
      </xdr:spPr>
      <xdr:txBody>
        <a:bodyPr vertOverflow="clip" wrap="square" lIns="27432" tIns="22860" rIns="27432" bIns="0" anchor="ctr" upright="1"/>
        <a:lstStyle/>
        <a:p>
          <a:pPr algn="ctr" rtl="1">
            <a:defRPr sz="1000"/>
          </a:pPr>
          <a:r>
            <a:rPr lang="en-US" sz="1000" b="1" i="0" strike="noStrike">
              <a:solidFill>
                <a:srgbClr val="000000"/>
              </a:solidFill>
              <a:latin typeface="Times New Roman"/>
              <a:cs typeface="Times New Roman"/>
            </a:rPr>
            <a:t>SUB-ENGINEER </a:t>
          </a:r>
        </a:p>
        <a:p>
          <a:pPr algn="ctr" rtl="1">
            <a:defRPr sz="1000"/>
          </a:pPr>
          <a:r>
            <a:rPr lang="en-US" sz="1000" b="0" i="0" strike="noStrike">
              <a:solidFill>
                <a:srgbClr val="000000"/>
              </a:solidFill>
              <a:latin typeface="Times New Roman"/>
              <a:cs typeface="Times New Roman"/>
            </a:rPr>
            <a:t>EDUCATION WORKS SUB-DIVISION</a:t>
          </a:r>
        </a:p>
        <a:p>
          <a:pPr algn="ctr" rtl="1">
            <a:defRPr sz="1000"/>
          </a:pPr>
          <a:r>
            <a:rPr lang="en-US" sz="1000" b="0" i="0" strike="noStrike">
              <a:solidFill>
                <a:srgbClr val="000000"/>
              </a:solidFill>
              <a:latin typeface="Times New Roman"/>
              <a:cs typeface="Times New Roman"/>
            </a:rPr>
            <a:t>TALUKA QASIMABAD</a:t>
          </a:r>
          <a:r>
            <a:rPr lang="en-US" sz="1000" b="1" i="0" strike="noStrike">
              <a:solidFill>
                <a:srgbClr val="000000"/>
              </a:solidFill>
              <a:latin typeface="Times New Roman"/>
              <a:cs typeface="Times New Roman"/>
            </a:rPr>
            <a:t>.</a:t>
          </a:r>
        </a:p>
      </xdr:txBody>
    </xdr:sp>
    <xdr:clientData/>
  </xdr:twoCellAnchor>
  <xdr:twoCellAnchor>
    <xdr:from>
      <xdr:col>0</xdr:col>
      <xdr:colOff>9524</xdr:colOff>
      <xdr:row>212</xdr:row>
      <xdr:rowOff>19050</xdr:rowOff>
    </xdr:from>
    <xdr:to>
      <xdr:col>1</xdr:col>
      <xdr:colOff>504825</xdr:colOff>
      <xdr:row>245</xdr:row>
      <xdr:rowOff>38100</xdr:rowOff>
    </xdr:to>
    <xdr:sp macro="" textlink="">
      <xdr:nvSpPr>
        <xdr:cNvPr id="29" name="Rectangle 6"/>
        <xdr:cNvSpPr>
          <a:spLocks noChangeArrowheads="1"/>
        </xdr:cNvSpPr>
      </xdr:nvSpPr>
      <xdr:spPr bwMode="auto">
        <a:xfrm>
          <a:off x="9524" y="69665850"/>
          <a:ext cx="800101" cy="7877175"/>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T.A.Zaidi</a:t>
          </a:r>
        </a:p>
      </xdr:txBody>
    </xdr:sp>
    <xdr:clientData/>
  </xdr:twoCellAnchor>
  <xdr:twoCellAnchor>
    <xdr:from>
      <xdr:col>11</xdr:col>
      <xdr:colOff>28574</xdr:colOff>
      <xdr:row>209</xdr:row>
      <xdr:rowOff>0</xdr:rowOff>
    </xdr:from>
    <xdr:to>
      <xdr:col>12</xdr:col>
      <xdr:colOff>0</xdr:colOff>
      <xdr:row>209</xdr:row>
      <xdr:rowOff>0</xdr:rowOff>
    </xdr:to>
    <xdr:sp macro="" textlink="">
      <xdr:nvSpPr>
        <xdr:cNvPr id="30" name="Rectangle 1"/>
        <xdr:cNvSpPr>
          <a:spLocks noChangeArrowheads="1"/>
        </xdr:cNvSpPr>
      </xdr:nvSpPr>
      <xdr:spPr bwMode="auto">
        <a:xfrm>
          <a:off x="5048249" y="68970525"/>
          <a:ext cx="609601"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DISTRICT OFFICER,</a:t>
          </a:r>
        </a:p>
        <a:p>
          <a:pPr algn="ctr" rtl="1">
            <a:defRPr sz="1000"/>
          </a:pPr>
          <a:r>
            <a:rPr lang="en-US" sz="1000" b="1" i="0" strike="noStrike">
              <a:solidFill>
                <a:srgbClr val="000000"/>
              </a:solidFill>
              <a:latin typeface="Times New Roman"/>
              <a:cs typeface="Times New Roman"/>
            </a:rPr>
            <a:t>EDUCATI ON WORKS (W&amp;S),</a:t>
          </a:r>
        </a:p>
        <a:p>
          <a:pPr algn="ctr" rtl="1">
            <a:defRPr sz="1000"/>
          </a:pPr>
          <a:r>
            <a:rPr lang="en-US" sz="1000" b="1" i="0" strike="noStrike">
              <a:solidFill>
                <a:srgbClr val="000000"/>
              </a:solidFill>
              <a:latin typeface="Times New Roman"/>
              <a:cs typeface="Times New Roman"/>
            </a:rPr>
            <a:t>HYDERABAD.</a:t>
          </a:r>
        </a:p>
      </xdr:txBody>
    </xdr:sp>
    <xdr:clientData/>
  </xdr:twoCellAnchor>
  <xdr:twoCellAnchor>
    <xdr:from>
      <xdr:col>9</xdr:col>
      <xdr:colOff>266700</xdr:colOff>
      <xdr:row>209</xdr:row>
      <xdr:rowOff>0</xdr:rowOff>
    </xdr:from>
    <xdr:to>
      <xdr:col>9</xdr:col>
      <xdr:colOff>600075</xdr:colOff>
      <xdr:row>209</xdr:row>
      <xdr:rowOff>0</xdr:rowOff>
    </xdr:to>
    <xdr:sp macro="" textlink="">
      <xdr:nvSpPr>
        <xdr:cNvPr id="31" name="Rectangle 2"/>
        <xdr:cNvSpPr>
          <a:spLocks noChangeArrowheads="1"/>
        </xdr:cNvSpPr>
      </xdr:nvSpPr>
      <xdr:spPr bwMode="auto">
        <a:xfrm>
          <a:off x="4448175" y="68970525"/>
          <a:ext cx="333375"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DEPUTY DISTRICT OFFICER,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CITY HYDERABAD..</a:t>
          </a:r>
        </a:p>
      </xdr:txBody>
    </xdr:sp>
    <xdr:clientData/>
  </xdr:twoCellAnchor>
  <xdr:twoCellAnchor>
    <xdr:from>
      <xdr:col>0</xdr:col>
      <xdr:colOff>114300</xdr:colOff>
      <xdr:row>209</xdr:row>
      <xdr:rowOff>0</xdr:rowOff>
    </xdr:from>
    <xdr:to>
      <xdr:col>9</xdr:col>
      <xdr:colOff>266700</xdr:colOff>
      <xdr:row>209</xdr:row>
      <xdr:rowOff>0</xdr:rowOff>
    </xdr:to>
    <xdr:sp macro="" textlink="">
      <xdr:nvSpPr>
        <xdr:cNvPr id="32" name="Rectangle 3"/>
        <xdr:cNvSpPr>
          <a:spLocks noChangeArrowheads="1"/>
        </xdr:cNvSpPr>
      </xdr:nvSpPr>
      <xdr:spPr bwMode="auto">
        <a:xfrm>
          <a:off x="114300" y="68970525"/>
          <a:ext cx="4333875"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HYDERABAD CITY.</a:t>
          </a:r>
        </a:p>
      </xdr:txBody>
    </xdr:sp>
    <xdr:clientData/>
  </xdr:twoCellAnchor>
  <xdr:twoCellAnchor>
    <xdr:from>
      <xdr:col>10</xdr:col>
      <xdr:colOff>285749</xdr:colOff>
      <xdr:row>208</xdr:row>
      <xdr:rowOff>0</xdr:rowOff>
    </xdr:from>
    <xdr:to>
      <xdr:col>10</xdr:col>
      <xdr:colOff>285749</xdr:colOff>
      <xdr:row>208</xdr:row>
      <xdr:rowOff>0</xdr:rowOff>
    </xdr:to>
    <xdr:sp macro="" textlink="">
      <xdr:nvSpPr>
        <xdr:cNvPr id="33" name="Rectangle 1"/>
        <xdr:cNvSpPr>
          <a:spLocks noChangeArrowheads="1"/>
        </xdr:cNvSpPr>
      </xdr:nvSpPr>
      <xdr:spPr bwMode="auto">
        <a:xfrm>
          <a:off x="5019674" y="68732400"/>
          <a:ext cx="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DISTRICT OFFICER,</a:t>
          </a:r>
        </a:p>
        <a:p>
          <a:pPr algn="ctr" rtl="1">
            <a:defRPr sz="1000"/>
          </a:pPr>
          <a:r>
            <a:rPr lang="en-US" sz="1000" b="1" i="0" strike="noStrike">
              <a:solidFill>
                <a:srgbClr val="000000"/>
              </a:solidFill>
              <a:latin typeface="Times New Roman"/>
              <a:cs typeface="Times New Roman"/>
            </a:rPr>
            <a:t>EDUCATI ON WORKS (W&amp;S),</a:t>
          </a:r>
        </a:p>
        <a:p>
          <a:pPr algn="ctr" rtl="1">
            <a:defRPr sz="1000"/>
          </a:pPr>
          <a:r>
            <a:rPr lang="en-US" sz="1000" b="1" i="0" strike="noStrike">
              <a:solidFill>
                <a:srgbClr val="000000"/>
              </a:solidFill>
              <a:latin typeface="Times New Roman"/>
              <a:cs typeface="Times New Roman"/>
            </a:rPr>
            <a:t>HYDERABAD.</a:t>
          </a:r>
        </a:p>
      </xdr:txBody>
    </xdr:sp>
    <xdr:clientData/>
  </xdr:twoCellAnchor>
  <xdr:twoCellAnchor>
    <xdr:from>
      <xdr:col>9</xdr:col>
      <xdr:colOff>266700</xdr:colOff>
      <xdr:row>208</xdr:row>
      <xdr:rowOff>0</xdr:rowOff>
    </xdr:from>
    <xdr:to>
      <xdr:col>9</xdr:col>
      <xdr:colOff>600075</xdr:colOff>
      <xdr:row>208</xdr:row>
      <xdr:rowOff>0</xdr:rowOff>
    </xdr:to>
    <xdr:sp macro="" textlink="">
      <xdr:nvSpPr>
        <xdr:cNvPr id="34" name="Rectangle 2"/>
        <xdr:cNvSpPr>
          <a:spLocks noChangeArrowheads="1"/>
        </xdr:cNvSpPr>
      </xdr:nvSpPr>
      <xdr:spPr bwMode="auto">
        <a:xfrm>
          <a:off x="4448175" y="68732400"/>
          <a:ext cx="333375"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DEPUTY DISTRICT OFFICER,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CITY HYDERABAD..</a:t>
          </a:r>
        </a:p>
      </xdr:txBody>
    </xdr:sp>
    <xdr:clientData/>
  </xdr:twoCellAnchor>
  <xdr:twoCellAnchor>
    <xdr:from>
      <xdr:col>0</xdr:col>
      <xdr:colOff>114300</xdr:colOff>
      <xdr:row>208</xdr:row>
      <xdr:rowOff>0</xdr:rowOff>
    </xdr:from>
    <xdr:to>
      <xdr:col>9</xdr:col>
      <xdr:colOff>266700</xdr:colOff>
      <xdr:row>208</xdr:row>
      <xdr:rowOff>0</xdr:rowOff>
    </xdr:to>
    <xdr:sp macro="" textlink="">
      <xdr:nvSpPr>
        <xdr:cNvPr id="35" name="Rectangle 3"/>
        <xdr:cNvSpPr>
          <a:spLocks noChangeArrowheads="1"/>
        </xdr:cNvSpPr>
      </xdr:nvSpPr>
      <xdr:spPr bwMode="auto">
        <a:xfrm>
          <a:off x="114300" y="68732400"/>
          <a:ext cx="4333875"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HYDERABAD CITY.</a:t>
          </a:r>
        </a:p>
      </xdr:txBody>
    </xdr:sp>
    <xdr:clientData/>
  </xdr:twoCellAnchor>
  <xdr:twoCellAnchor>
    <xdr:from>
      <xdr:col>10</xdr:col>
      <xdr:colOff>285749</xdr:colOff>
      <xdr:row>23</xdr:row>
      <xdr:rowOff>0</xdr:rowOff>
    </xdr:from>
    <xdr:to>
      <xdr:col>10</xdr:col>
      <xdr:colOff>285749</xdr:colOff>
      <xdr:row>23</xdr:row>
      <xdr:rowOff>0</xdr:rowOff>
    </xdr:to>
    <xdr:sp macro="" textlink="">
      <xdr:nvSpPr>
        <xdr:cNvPr id="36" name="Rectangle 35"/>
        <xdr:cNvSpPr>
          <a:spLocks noChangeArrowheads="1"/>
        </xdr:cNvSpPr>
      </xdr:nvSpPr>
      <xdr:spPr bwMode="auto">
        <a:xfrm>
          <a:off x="5019674" y="30032325"/>
          <a:ext cx="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DISTRICT OFFICER,</a:t>
          </a:r>
        </a:p>
        <a:p>
          <a:pPr algn="ctr" rtl="1">
            <a:defRPr sz="1000"/>
          </a:pPr>
          <a:r>
            <a:rPr lang="en-US" sz="1000" b="1" i="0" strike="noStrike">
              <a:solidFill>
                <a:srgbClr val="000000"/>
              </a:solidFill>
              <a:latin typeface="Times New Roman"/>
              <a:cs typeface="Times New Roman"/>
            </a:rPr>
            <a:t>EDUCATI ON WORKS (W&amp;S),</a:t>
          </a:r>
        </a:p>
        <a:p>
          <a:pPr algn="ctr" rtl="1">
            <a:defRPr sz="1000"/>
          </a:pPr>
          <a:r>
            <a:rPr lang="en-US" sz="1000" b="1" i="0" strike="noStrike">
              <a:solidFill>
                <a:srgbClr val="000000"/>
              </a:solidFill>
              <a:latin typeface="Times New Roman"/>
              <a:cs typeface="Times New Roman"/>
            </a:rPr>
            <a:t>HYDERABAD.</a:t>
          </a:r>
        </a:p>
      </xdr:txBody>
    </xdr:sp>
    <xdr:clientData/>
  </xdr:twoCellAnchor>
  <xdr:twoCellAnchor>
    <xdr:from>
      <xdr:col>9</xdr:col>
      <xdr:colOff>266700</xdr:colOff>
      <xdr:row>23</xdr:row>
      <xdr:rowOff>0</xdr:rowOff>
    </xdr:from>
    <xdr:to>
      <xdr:col>9</xdr:col>
      <xdr:colOff>600075</xdr:colOff>
      <xdr:row>23</xdr:row>
      <xdr:rowOff>0</xdr:rowOff>
    </xdr:to>
    <xdr:sp macro="" textlink="">
      <xdr:nvSpPr>
        <xdr:cNvPr id="37" name="Rectangle 36"/>
        <xdr:cNvSpPr>
          <a:spLocks noChangeArrowheads="1"/>
        </xdr:cNvSpPr>
      </xdr:nvSpPr>
      <xdr:spPr bwMode="auto">
        <a:xfrm>
          <a:off x="4448175" y="30032325"/>
          <a:ext cx="333375"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DEPUTY DISTRICT OFFICER,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CITY HYDERABAD..</a:t>
          </a:r>
        </a:p>
      </xdr:txBody>
    </xdr:sp>
    <xdr:clientData/>
  </xdr:twoCellAnchor>
  <xdr:twoCellAnchor>
    <xdr:from>
      <xdr:col>0</xdr:col>
      <xdr:colOff>114300</xdr:colOff>
      <xdr:row>23</xdr:row>
      <xdr:rowOff>0</xdr:rowOff>
    </xdr:from>
    <xdr:to>
      <xdr:col>9</xdr:col>
      <xdr:colOff>266700</xdr:colOff>
      <xdr:row>23</xdr:row>
      <xdr:rowOff>0</xdr:rowOff>
    </xdr:to>
    <xdr:sp macro="" textlink="">
      <xdr:nvSpPr>
        <xdr:cNvPr id="38" name="Rectangle 37"/>
        <xdr:cNvSpPr>
          <a:spLocks noChangeArrowheads="1"/>
        </xdr:cNvSpPr>
      </xdr:nvSpPr>
      <xdr:spPr bwMode="auto">
        <a:xfrm>
          <a:off x="114300" y="30032325"/>
          <a:ext cx="4333875"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HYDERABAD CITY.</a:t>
          </a:r>
        </a:p>
      </xdr:txBody>
    </xdr:sp>
    <xdr:clientData/>
  </xdr:twoCellAnchor>
  <xdr:twoCellAnchor>
    <xdr:from>
      <xdr:col>9</xdr:col>
      <xdr:colOff>466725</xdr:colOff>
      <xdr:row>23</xdr:row>
      <xdr:rowOff>0</xdr:rowOff>
    </xdr:from>
    <xdr:to>
      <xdr:col>12</xdr:col>
      <xdr:colOff>0</xdr:colOff>
      <xdr:row>23</xdr:row>
      <xdr:rowOff>0</xdr:rowOff>
    </xdr:to>
    <xdr:sp macro="" textlink="">
      <xdr:nvSpPr>
        <xdr:cNvPr id="39" name="Rectangle 38"/>
        <xdr:cNvSpPr>
          <a:spLocks noChangeArrowheads="1"/>
        </xdr:cNvSpPr>
      </xdr:nvSpPr>
      <xdr:spPr bwMode="auto">
        <a:xfrm>
          <a:off x="4648200" y="30032325"/>
          <a:ext cx="100965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DISTRICT OFFICER,</a:t>
          </a:r>
        </a:p>
        <a:p>
          <a:pPr algn="ctr" rtl="1">
            <a:defRPr sz="1000"/>
          </a:pPr>
          <a:r>
            <a:rPr lang="en-US" sz="1000" b="1" i="0" strike="noStrike">
              <a:solidFill>
                <a:srgbClr val="000000"/>
              </a:solidFill>
              <a:latin typeface="Times New Roman"/>
              <a:cs typeface="Times New Roman"/>
            </a:rPr>
            <a:t>EDUCATI ON WORKS (W&amp;S),</a:t>
          </a:r>
        </a:p>
        <a:p>
          <a:pPr algn="ctr" rtl="1">
            <a:defRPr sz="1000"/>
          </a:pPr>
          <a:r>
            <a:rPr lang="en-US" sz="1000" b="1" i="0" strike="noStrike">
              <a:solidFill>
                <a:srgbClr val="000000"/>
              </a:solidFill>
              <a:latin typeface="Times New Roman"/>
              <a:cs typeface="Times New Roman"/>
            </a:rPr>
            <a:t>HYDERABAD.</a:t>
          </a:r>
        </a:p>
      </xdr:txBody>
    </xdr:sp>
    <xdr:clientData/>
  </xdr:twoCellAnchor>
  <xdr:twoCellAnchor>
    <xdr:from>
      <xdr:col>2</xdr:col>
      <xdr:colOff>95250</xdr:colOff>
      <xdr:row>23</xdr:row>
      <xdr:rowOff>0</xdr:rowOff>
    </xdr:from>
    <xdr:to>
      <xdr:col>9</xdr:col>
      <xdr:colOff>95250</xdr:colOff>
      <xdr:row>23</xdr:row>
      <xdr:rowOff>0</xdr:rowOff>
    </xdr:to>
    <xdr:sp macro="" textlink="">
      <xdr:nvSpPr>
        <xdr:cNvPr id="40" name="Rectangle 39"/>
        <xdr:cNvSpPr>
          <a:spLocks noChangeArrowheads="1"/>
        </xdr:cNvSpPr>
      </xdr:nvSpPr>
      <xdr:spPr bwMode="auto">
        <a:xfrm>
          <a:off x="1828800" y="30032325"/>
          <a:ext cx="2447925"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DEPUTY DISTRICT OFFICER,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CITY HYDERABAD.</a:t>
          </a:r>
        </a:p>
      </xdr:txBody>
    </xdr:sp>
    <xdr:clientData/>
  </xdr:twoCellAnchor>
  <xdr:twoCellAnchor>
    <xdr:from>
      <xdr:col>0</xdr:col>
      <xdr:colOff>0</xdr:colOff>
      <xdr:row>23</xdr:row>
      <xdr:rowOff>0</xdr:rowOff>
    </xdr:from>
    <xdr:to>
      <xdr:col>1</xdr:col>
      <xdr:colOff>1409700</xdr:colOff>
      <xdr:row>23</xdr:row>
      <xdr:rowOff>0</xdr:rowOff>
    </xdr:to>
    <xdr:sp macro="" textlink="">
      <xdr:nvSpPr>
        <xdr:cNvPr id="41" name="Rectangle 40"/>
        <xdr:cNvSpPr>
          <a:spLocks noChangeArrowheads="1"/>
        </xdr:cNvSpPr>
      </xdr:nvSpPr>
      <xdr:spPr bwMode="auto">
        <a:xfrm>
          <a:off x="0" y="30032325"/>
          <a:ext cx="171450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CITY HYDERABAD..</a:t>
          </a:r>
        </a:p>
      </xdr:txBody>
    </xdr:sp>
    <xdr:clientData/>
  </xdr:twoCellAnchor>
  <xdr:twoCellAnchor>
    <xdr:from>
      <xdr:col>10</xdr:col>
      <xdr:colOff>285749</xdr:colOff>
      <xdr:row>23</xdr:row>
      <xdr:rowOff>0</xdr:rowOff>
    </xdr:from>
    <xdr:to>
      <xdr:col>10</xdr:col>
      <xdr:colOff>285749</xdr:colOff>
      <xdr:row>23</xdr:row>
      <xdr:rowOff>0</xdr:rowOff>
    </xdr:to>
    <xdr:sp macro="" textlink="">
      <xdr:nvSpPr>
        <xdr:cNvPr id="42" name="Rectangle 1"/>
        <xdr:cNvSpPr>
          <a:spLocks noChangeArrowheads="1"/>
        </xdr:cNvSpPr>
      </xdr:nvSpPr>
      <xdr:spPr bwMode="auto">
        <a:xfrm>
          <a:off x="5019674" y="30032325"/>
          <a:ext cx="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DISTRICT OFFICER,</a:t>
          </a:r>
        </a:p>
        <a:p>
          <a:pPr algn="ctr" rtl="1">
            <a:defRPr sz="1000"/>
          </a:pPr>
          <a:r>
            <a:rPr lang="en-US" sz="1000" b="1" i="0" strike="noStrike">
              <a:solidFill>
                <a:srgbClr val="000000"/>
              </a:solidFill>
              <a:latin typeface="Times New Roman"/>
              <a:cs typeface="Times New Roman"/>
            </a:rPr>
            <a:t>EDUCATI ON WORKS (W&amp;S),</a:t>
          </a:r>
        </a:p>
        <a:p>
          <a:pPr algn="ctr" rtl="1">
            <a:defRPr sz="1000"/>
          </a:pPr>
          <a:r>
            <a:rPr lang="en-US" sz="1000" b="1" i="0" strike="noStrike">
              <a:solidFill>
                <a:srgbClr val="000000"/>
              </a:solidFill>
              <a:latin typeface="Times New Roman"/>
              <a:cs typeface="Times New Roman"/>
            </a:rPr>
            <a:t>HYDERABAD.</a:t>
          </a:r>
        </a:p>
      </xdr:txBody>
    </xdr:sp>
    <xdr:clientData/>
  </xdr:twoCellAnchor>
  <xdr:twoCellAnchor>
    <xdr:from>
      <xdr:col>9</xdr:col>
      <xdr:colOff>266700</xdr:colOff>
      <xdr:row>23</xdr:row>
      <xdr:rowOff>0</xdr:rowOff>
    </xdr:from>
    <xdr:to>
      <xdr:col>9</xdr:col>
      <xdr:colOff>600075</xdr:colOff>
      <xdr:row>23</xdr:row>
      <xdr:rowOff>0</xdr:rowOff>
    </xdr:to>
    <xdr:sp macro="" textlink="">
      <xdr:nvSpPr>
        <xdr:cNvPr id="43" name="Rectangle 2"/>
        <xdr:cNvSpPr>
          <a:spLocks noChangeArrowheads="1"/>
        </xdr:cNvSpPr>
      </xdr:nvSpPr>
      <xdr:spPr bwMode="auto">
        <a:xfrm>
          <a:off x="4448175" y="30032325"/>
          <a:ext cx="333375"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DEPUTY DISTRICT OFFICER,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CITY HYDERABAD..</a:t>
          </a:r>
        </a:p>
      </xdr:txBody>
    </xdr:sp>
    <xdr:clientData/>
  </xdr:twoCellAnchor>
  <xdr:twoCellAnchor>
    <xdr:from>
      <xdr:col>0</xdr:col>
      <xdr:colOff>114300</xdr:colOff>
      <xdr:row>23</xdr:row>
      <xdr:rowOff>0</xdr:rowOff>
    </xdr:from>
    <xdr:to>
      <xdr:col>9</xdr:col>
      <xdr:colOff>266700</xdr:colOff>
      <xdr:row>23</xdr:row>
      <xdr:rowOff>0</xdr:rowOff>
    </xdr:to>
    <xdr:sp macro="" textlink="">
      <xdr:nvSpPr>
        <xdr:cNvPr id="44" name="Rectangle 3"/>
        <xdr:cNvSpPr>
          <a:spLocks noChangeArrowheads="1"/>
        </xdr:cNvSpPr>
      </xdr:nvSpPr>
      <xdr:spPr bwMode="auto">
        <a:xfrm>
          <a:off x="114300" y="30032325"/>
          <a:ext cx="4333875"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HYDERABAD CITY.</a:t>
          </a:r>
        </a:p>
      </xdr:txBody>
    </xdr:sp>
    <xdr:clientData/>
  </xdr:twoCellAnchor>
  <xdr:twoCellAnchor>
    <xdr:from>
      <xdr:col>0</xdr:col>
      <xdr:colOff>0</xdr:colOff>
      <xdr:row>23</xdr:row>
      <xdr:rowOff>0</xdr:rowOff>
    </xdr:from>
    <xdr:to>
      <xdr:col>1</xdr:col>
      <xdr:colOff>1409700</xdr:colOff>
      <xdr:row>23</xdr:row>
      <xdr:rowOff>0</xdr:rowOff>
    </xdr:to>
    <xdr:sp macro="" textlink="">
      <xdr:nvSpPr>
        <xdr:cNvPr id="45" name="Rectangle 6"/>
        <xdr:cNvSpPr>
          <a:spLocks noChangeArrowheads="1"/>
        </xdr:cNvSpPr>
      </xdr:nvSpPr>
      <xdr:spPr bwMode="auto">
        <a:xfrm>
          <a:off x="0" y="30032325"/>
          <a:ext cx="171450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CITY HYDERABAD..</a:t>
          </a:r>
        </a:p>
      </xdr:txBody>
    </xdr:sp>
    <xdr:clientData/>
  </xdr:twoCellAnchor>
  <xdr:twoCellAnchor>
    <xdr:from>
      <xdr:col>10</xdr:col>
      <xdr:colOff>285749</xdr:colOff>
      <xdr:row>24</xdr:row>
      <xdr:rowOff>0</xdr:rowOff>
    </xdr:from>
    <xdr:to>
      <xdr:col>10</xdr:col>
      <xdr:colOff>285749</xdr:colOff>
      <xdr:row>24</xdr:row>
      <xdr:rowOff>0</xdr:rowOff>
    </xdr:to>
    <xdr:sp macro="" textlink="">
      <xdr:nvSpPr>
        <xdr:cNvPr id="46" name="Rectangle 1"/>
        <xdr:cNvSpPr>
          <a:spLocks noChangeArrowheads="1"/>
        </xdr:cNvSpPr>
      </xdr:nvSpPr>
      <xdr:spPr bwMode="auto">
        <a:xfrm>
          <a:off x="5019674" y="30270450"/>
          <a:ext cx="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DISTRICT OFFICER,</a:t>
          </a:r>
        </a:p>
        <a:p>
          <a:pPr algn="ctr" rtl="1">
            <a:defRPr sz="1000"/>
          </a:pPr>
          <a:r>
            <a:rPr lang="en-US" sz="1000" b="1" i="0" strike="noStrike">
              <a:solidFill>
                <a:srgbClr val="000000"/>
              </a:solidFill>
              <a:latin typeface="Times New Roman"/>
              <a:cs typeface="Times New Roman"/>
            </a:rPr>
            <a:t>EDUCATI ON WORKS (W&amp;S),</a:t>
          </a:r>
        </a:p>
        <a:p>
          <a:pPr algn="ctr" rtl="1">
            <a:defRPr sz="1000"/>
          </a:pPr>
          <a:r>
            <a:rPr lang="en-US" sz="1000" b="1" i="0" strike="noStrike">
              <a:solidFill>
                <a:srgbClr val="000000"/>
              </a:solidFill>
              <a:latin typeface="Times New Roman"/>
              <a:cs typeface="Times New Roman"/>
            </a:rPr>
            <a:t>HYDERABAD.</a:t>
          </a:r>
        </a:p>
      </xdr:txBody>
    </xdr:sp>
    <xdr:clientData/>
  </xdr:twoCellAnchor>
  <xdr:twoCellAnchor>
    <xdr:from>
      <xdr:col>9</xdr:col>
      <xdr:colOff>266700</xdr:colOff>
      <xdr:row>24</xdr:row>
      <xdr:rowOff>0</xdr:rowOff>
    </xdr:from>
    <xdr:to>
      <xdr:col>9</xdr:col>
      <xdr:colOff>600075</xdr:colOff>
      <xdr:row>24</xdr:row>
      <xdr:rowOff>0</xdr:rowOff>
    </xdr:to>
    <xdr:sp macro="" textlink="">
      <xdr:nvSpPr>
        <xdr:cNvPr id="47" name="Rectangle 2"/>
        <xdr:cNvSpPr>
          <a:spLocks noChangeArrowheads="1"/>
        </xdr:cNvSpPr>
      </xdr:nvSpPr>
      <xdr:spPr bwMode="auto">
        <a:xfrm>
          <a:off x="4448175" y="30270450"/>
          <a:ext cx="333375"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DEPUTY DISTRICT OFFICER,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CITY HYDERABAD..</a:t>
          </a:r>
        </a:p>
      </xdr:txBody>
    </xdr:sp>
    <xdr:clientData/>
  </xdr:twoCellAnchor>
  <xdr:twoCellAnchor>
    <xdr:from>
      <xdr:col>0</xdr:col>
      <xdr:colOff>114300</xdr:colOff>
      <xdr:row>24</xdr:row>
      <xdr:rowOff>0</xdr:rowOff>
    </xdr:from>
    <xdr:to>
      <xdr:col>9</xdr:col>
      <xdr:colOff>266700</xdr:colOff>
      <xdr:row>24</xdr:row>
      <xdr:rowOff>0</xdr:rowOff>
    </xdr:to>
    <xdr:sp macro="" textlink="">
      <xdr:nvSpPr>
        <xdr:cNvPr id="48" name="Rectangle 3"/>
        <xdr:cNvSpPr>
          <a:spLocks noChangeArrowheads="1"/>
        </xdr:cNvSpPr>
      </xdr:nvSpPr>
      <xdr:spPr bwMode="auto">
        <a:xfrm>
          <a:off x="114300" y="30270450"/>
          <a:ext cx="4333875"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HYDERABAD CITY.</a:t>
          </a:r>
        </a:p>
      </xdr:txBody>
    </xdr:sp>
    <xdr:clientData/>
  </xdr:twoCellAnchor>
  <xdr:twoCellAnchor>
    <xdr:from>
      <xdr:col>6</xdr:col>
      <xdr:colOff>904875</xdr:colOff>
      <xdr:row>23</xdr:row>
      <xdr:rowOff>180975</xdr:rowOff>
    </xdr:from>
    <xdr:to>
      <xdr:col>13</xdr:col>
      <xdr:colOff>9525</xdr:colOff>
      <xdr:row>26</xdr:row>
      <xdr:rowOff>19050</xdr:rowOff>
    </xdr:to>
    <xdr:sp macro="" textlink="">
      <xdr:nvSpPr>
        <xdr:cNvPr id="49" name="Rectangle 5"/>
        <xdr:cNvSpPr>
          <a:spLocks noChangeArrowheads="1"/>
        </xdr:cNvSpPr>
      </xdr:nvSpPr>
      <xdr:spPr bwMode="auto">
        <a:xfrm>
          <a:off x="3543300" y="30213300"/>
          <a:ext cx="2581275" cy="55245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pitchFamily="18" charset="0"/>
              <a:cs typeface="Times New Roman" pitchFamily="18" charset="0"/>
            </a:rPr>
            <a:t>ASSISTANT ENGINEER</a:t>
          </a:r>
          <a:endParaRPr lang="en-US" sz="1000" b="0" i="0" strike="noStrike">
            <a:solidFill>
              <a:srgbClr val="000000"/>
            </a:solidFill>
            <a:latin typeface="Times New Roman" pitchFamily="18" charset="0"/>
            <a:cs typeface="Times New Roman" pitchFamily="18" charset="0"/>
          </a:endParaRPr>
        </a:p>
        <a:p>
          <a:pPr algn="ctr" rtl="1">
            <a:defRPr sz="1000"/>
          </a:pPr>
          <a:r>
            <a:rPr lang="en-US" sz="1000" b="0" i="0" strike="noStrike">
              <a:solidFill>
                <a:srgbClr val="000000"/>
              </a:solidFill>
              <a:latin typeface="Times New Roman" pitchFamily="18" charset="0"/>
              <a:cs typeface="Times New Roman" pitchFamily="18" charset="0"/>
            </a:rPr>
            <a:t>EDUCATION WORKS SUB-DIVISION</a:t>
          </a:r>
        </a:p>
        <a:p>
          <a:pPr algn="ctr" rtl="1">
            <a:defRPr sz="1000"/>
          </a:pPr>
          <a:r>
            <a:rPr lang="en-US" sz="1000" b="0" i="0">
              <a:latin typeface="Times New Roman" pitchFamily="18" charset="0"/>
              <a:ea typeface="+mn-ea"/>
              <a:cs typeface="Times New Roman" pitchFamily="18" charset="0"/>
            </a:rPr>
            <a:t>TALUKA QASIMABAD</a:t>
          </a:r>
          <a:r>
            <a:rPr lang="en-US" sz="1000" b="1" i="0" strike="noStrike">
              <a:solidFill>
                <a:srgbClr val="000000"/>
              </a:solidFill>
              <a:latin typeface="Times New Roman" pitchFamily="18" charset="0"/>
              <a:cs typeface="Times New Roman" pitchFamily="18" charset="0"/>
            </a:rPr>
            <a:t>.</a:t>
          </a:r>
        </a:p>
      </xdr:txBody>
    </xdr:sp>
    <xdr:clientData/>
  </xdr:twoCellAnchor>
  <xdr:twoCellAnchor>
    <xdr:from>
      <xdr:col>0</xdr:col>
      <xdr:colOff>28575</xdr:colOff>
      <xdr:row>23</xdr:row>
      <xdr:rowOff>95250</xdr:rowOff>
    </xdr:from>
    <xdr:to>
      <xdr:col>5</xdr:col>
      <xdr:colOff>161925</xdr:colOff>
      <xdr:row>25</xdr:row>
      <xdr:rowOff>219075</xdr:rowOff>
    </xdr:to>
    <xdr:sp macro="" textlink="">
      <xdr:nvSpPr>
        <xdr:cNvPr id="50" name="Rectangle 6"/>
        <xdr:cNvSpPr>
          <a:spLocks noChangeArrowheads="1"/>
        </xdr:cNvSpPr>
      </xdr:nvSpPr>
      <xdr:spPr bwMode="auto">
        <a:xfrm>
          <a:off x="28575" y="30127575"/>
          <a:ext cx="2476500" cy="600075"/>
        </a:xfrm>
        <a:prstGeom prst="rect">
          <a:avLst/>
        </a:prstGeom>
        <a:solidFill>
          <a:srgbClr val="FFFFFF"/>
        </a:solidFill>
        <a:ln w="9525">
          <a:noFill/>
          <a:miter lim="800000"/>
          <a:headEnd/>
          <a:tailEnd/>
        </a:ln>
      </xdr:spPr>
      <xdr:txBody>
        <a:bodyPr vertOverflow="clip" wrap="square" lIns="27432" tIns="22860" rIns="27432" bIns="0" anchor="ctr" upright="1"/>
        <a:lstStyle/>
        <a:p>
          <a:pPr algn="ctr" rtl="1">
            <a:defRPr sz="1000"/>
          </a:pPr>
          <a:r>
            <a:rPr lang="en-US" sz="1000" b="1" i="0" strike="noStrike">
              <a:solidFill>
                <a:srgbClr val="000000"/>
              </a:solidFill>
              <a:latin typeface="Times New Roman"/>
              <a:cs typeface="Times New Roman"/>
            </a:rPr>
            <a:t>SUB-ENGINEER </a:t>
          </a:r>
        </a:p>
        <a:p>
          <a:pPr algn="ctr" rtl="1">
            <a:defRPr sz="1000"/>
          </a:pPr>
          <a:r>
            <a:rPr lang="en-US" sz="1000" b="0" i="0" strike="noStrike">
              <a:solidFill>
                <a:srgbClr val="000000"/>
              </a:solidFill>
              <a:latin typeface="Times New Roman"/>
              <a:cs typeface="Times New Roman"/>
            </a:rPr>
            <a:t>EDUCATION WORKS SUB-DIVISION</a:t>
          </a:r>
        </a:p>
        <a:p>
          <a:pPr algn="ctr" rtl="1">
            <a:defRPr sz="1000"/>
          </a:pPr>
          <a:r>
            <a:rPr lang="en-US" sz="1000" b="0" i="0" strike="noStrike">
              <a:solidFill>
                <a:srgbClr val="000000"/>
              </a:solidFill>
              <a:latin typeface="Times New Roman"/>
              <a:cs typeface="Times New Roman"/>
            </a:rPr>
            <a:t>TALUKA QASIMABAD</a:t>
          </a:r>
          <a:r>
            <a:rPr lang="en-US" sz="1000" b="1" i="0" strike="noStrike">
              <a:solidFill>
                <a:srgbClr val="000000"/>
              </a:solidFill>
              <a:latin typeface="Times New Roman"/>
              <a:cs typeface="Times New Roman"/>
            </a:rPr>
            <a:t>.</a:t>
          </a:r>
        </a:p>
      </xdr:txBody>
    </xdr:sp>
    <xdr:clientData/>
  </xdr:twoCellAnchor>
  <xdr:twoCellAnchor>
    <xdr:from>
      <xdr:col>11</xdr:col>
      <xdr:colOff>28574</xdr:colOff>
      <xdr:row>24</xdr:row>
      <xdr:rowOff>0</xdr:rowOff>
    </xdr:from>
    <xdr:to>
      <xdr:col>12</xdr:col>
      <xdr:colOff>0</xdr:colOff>
      <xdr:row>24</xdr:row>
      <xdr:rowOff>0</xdr:rowOff>
    </xdr:to>
    <xdr:sp macro="" textlink="">
      <xdr:nvSpPr>
        <xdr:cNvPr id="51" name="Rectangle 1"/>
        <xdr:cNvSpPr>
          <a:spLocks noChangeArrowheads="1"/>
        </xdr:cNvSpPr>
      </xdr:nvSpPr>
      <xdr:spPr bwMode="auto">
        <a:xfrm>
          <a:off x="5048249" y="30270450"/>
          <a:ext cx="609601"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DISTRICT OFFICER,</a:t>
          </a:r>
        </a:p>
        <a:p>
          <a:pPr algn="ctr" rtl="1">
            <a:defRPr sz="1000"/>
          </a:pPr>
          <a:r>
            <a:rPr lang="en-US" sz="1000" b="1" i="0" strike="noStrike">
              <a:solidFill>
                <a:srgbClr val="000000"/>
              </a:solidFill>
              <a:latin typeface="Times New Roman"/>
              <a:cs typeface="Times New Roman"/>
            </a:rPr>
            <a:t>EDUCATI ON WORKS (W&amp;S),</a:t>
          </a:r>
        </a:p>
        <a:p>
          <a:pPr algn="ctr" rtl="1">
            <a:defRPr sz="1000"/>
          </a:pPr>
          <a:r>
            <a:rPr lang="en-US" sz="1000" b="1" i="0" strike="noStrike">
              <a:solidFill>
                <a:srgbClr val="000000"/>
              </a:solidFill>
              <a:latin typeface="Times New Roman"/>
              <a:cs typeface="Times New Roman"/>
            </a:rPr>
            <a:t>HYDERABAD.</a:t>
          </a:r>
        </a:p>
      </xdr:txBody>
    </xdr:sp>
    <xdr:clientData/>
  </xdr:twoCellAnchor>
  <xdr:twoCellAnchor>
    <xdr:from>
      <xdr:col>9</xdr:col>
      <xdr:colOff>266700</xdr:colOff>
      <xdr:row>24</xdr:row>
      <xdr:rowOff>0</xdr:rowOff>
    </xdr:from>
    <xdr:to>
      <xdr:col>9</xdr:col>
      <xdr:colOff>600075</xdr:colOff>
      <xdr:row>24</xdr:row>
      <xdr:rowOff>0</xdr:rowOff>
    </xdr:to>
    <xdr:sp macro="" textlink="">
      <xdr:nvSpPr>
        <xdr:cNvPr id="52" name="Rectangle 2"/>
        <xdr:cNvSpPr>
          <a:spLocks noChangeArrowheads="1"/>
        </xdr:cNvSpPr>
      </xdr:nvSpPr>
      <xdr:spPr bwMode="auto">
        <a:xfrm>
          <a:off x="4448175" y="30270450"/>
          <a:ext cx="333375"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DEPUTY DISTRICT OFFICER,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CITY HYDERABAD..</a:t>
          </a:r>
        </a:p>
      </xdr:txBody>
    </xdr:sp>
    <xdr:clientData/>
  </xdr:twoCellAnchor>
  <xdr:twoCellAnchor>
    <xdr:from>
      <xdr:col>0</xdr:col>
      <xdr:colOff>114300</xdr:colOff>
      <xdr:row>24</xdr:row>
      <xdr:rowOff>0</xdr:rowOff>
    </xdr:from>
    <xdr:to>
      <xdr:col>9</xdr:col>
      <xdr:colOff>266700</xdr:colOff>
      <xdr:row>24</xdr:row>
      <xdr:rowOff>0</xdr:rowOff>
    </xdr:to>
    <xdr:sp macro="" textlink="">
      <xdr:nvSpPr>
        <xdr:cNvPr id="53" name="Rectangle 3"/>
        <xdr:cNvSpPr>
          <a:spLocks noChangeArrowheads="1"/>
        </xdr:cNvSpPr>
      </xdr:nvSpPr>
      <xdr:spPr bwMode="auto">
        <a:xfrm>
          <a:off x="114300" y="30270450"/>
          <a:ext cx="4333875"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HYDERABAD CITY.</a:t>
          </a:r>
        </a:p>
      </xdr:txBody>
    </xdr:sp>
    <xdr:clientData/>
  </xdr:twoCellAnchor>
  <xdr:twoCellAnchor>
    <xdr:from>
      <xdr:col>10</xdr:col>
      <xdr:colOff>285749</xdr:colOff>
      <xdr:row>23</xdr:row>
      <xdr:rowOff>0</xdr:rowOff>
    </xdr:from>
    <xdr:to>
      <xdr:col>10</xdr:col>
      <xdr:colOff>285749</xdr:colOff>
      <xdr:row>23</xdr:row>
      <xdr:rowOff>0</xdr:rowOff>
    </xdr:to>
    <xdr:sp macro="" textlink="">
      <xdr:nvSpPr>
        <xdr:cNvPr id="54" name="Rectangle 1"/>
        <xdr:cNvSpPr>
          <a:spLocks noChangeArrowheads="1"/>
        </xdr:cNvSpPr>
      </xdr:nvSpPr>
      <xdr:spPr bwMode="auto">
        <a:xfrm>
          <a:off x="5019674" y="30032325"/>
          <a:ext cx="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DISTRICT OFFICER,</a:t>
          </a:r>
        </a:p>
        <a:p>
          <a:pPr algn="ctr" rtl="1">
            <a:defRPr sz="1000"/>
          </a:pPr>
          <a:r>
            <a:rPr lang="en-US" sz="1000" b="1" i="0" strike="noStrike">
              <a:solidFill>
                <a:srgbClr val="000000"/>
              </a:solidFill>
              <a:latin typeface="Times New Roman"/>
              <a:cs typeface="Times New Roman"/>
            </a:rPr>
            <a:t>EDUCATI ON WORKS (W&amp;S),</a:t>
          </a:r>
        </a:p>
        <a:p>
          <a:pPr algn="ctr" rtl="1">
            <a:defRPr sz="1000"/>
          </a:pPr>
          <a:r>
            <a:rPr lang="en-US" sz="1000" b="1" i="0" strike="noStrike">
              <a:solidFill>
                <a:srgbClr val="000000"/>
              </a:solidFill>
              <a:latin typeface="Times New Roman"/>
              <a:cs typeface="Times New Roman"/>
            </a:rPr>
            <a:t>HYDERABAD.</a:t>
          </a:r>
        </a:p>
      </xdr:txBody>
    </xdr:sp>
    <xdr:clientData/>
  </xdr:twoCellAnchor>
  <xdr:twoCellAnchor>
    <xdr:from>
      <xdr:col>9</xdr:col>
      <xdr:colOff>266700</xdr:colOff>
      <xdr:row>23</xdr:row>
      <xdr:rowOff>0</xdr:rowOff>
    </xdr:from>
    <xdr:to>
      <xdr:col>9</xdr:col>
      <xdr:colOff>600075</xdr:colOff>
      <xdr:row>23</xdr:row>
      <xdr:rowOff>0</xdr:rowOff>
    </xdr:to>
    <xdr:sp macro="" textlink="">
      <xdr:nvSpPr>
        <xdr:cNvPr id="55" name="Rectangle 2"/>
        <xdr:cNvSpPr>
          <a:spLocks noChangeArrowheads="1"/>
        </xdr:cNvSpPr>
      </xdr:nvSpPr>
      <xdr:spPr bwMode="auto">
        <a:xfrm>
          <a:off x="4448175" y="30032325"/>
          <a:ext cx="333375"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DEPUTY DISTRICT OFFICER,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CITY HYDERABAD..</a:t>
          </a:r>
        </a:p>
      </xdr:txBody>
    </xdr:sp>
    <xdr:clientData/>
  </xdr:twoCellAnchor>
  <xdr:twoCellAnchor>
    <xdr:from>
      <xdr:col>0</xdr:col>
      <xdr:colOff>114300</xdr:colOff>
      <xdr:row>23</xdr:row>
      <xdr:rowOff>0</xdr:rowOff>
    </xdr:from>
    <xdr:to>
      <xdr:col>9</xdr:col>
      <xdr:colOff>266700</xdr:colOff>
      <xdr:row>23</xdr:row>
      <xdr:rowOff>0</xdr:rowOff>
    </xdr:to>
    <xdr:sp macro="" textlink="">
      <xdr:nvSpPr>
        <xdr:cNvPr id="56" name="Rectangle 3"/>
        <xdr:cNvSpPr>
          <a:spLocks noChangeArrowheads="1"/>
        </xdr:cNvSpPr>
      </xdr:nvSpPr>
      <xdr:spPr bwMode="auto">
        <a:xfrm>
          <a:off x="114300" y="30032325"/>
          <a:ext cx="4333875"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HYDERABAD CITY.</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285749</xdr:colOff>
      <xdr:row>519</xdr:row>
      <xdr:rowOff>0</xdr:rowOff>
    </xdr:from>
    <xdr:to>
      <xdr:col>13</xdr:col>
      <xdr:colOff>285749</xdr:colOff>
      <xdr:row>519</xdr:row>
      <xdr:rowOff>0</xdr:rowOff>
    </xdr:to>
    <xdr:sp macro="" textlink="">
      <xdr:nvSpPr>
        <xdr:cNvPr id="56" name="Rectangle 55"/>
        <xdr:cNvSpPr>
          <a:spLocks noChangeArrowheads="1"/>
        </xdr:cNvSpPr>
      </xdr:nvSpPr>
      <xdr:spPr bwMode="auto">
        <a:xfrm>
          <a:off x="6400799" y="108318300"/>
          <a:ext cx="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DISTRICT OFFICER,</a:t>
          </a:r>
        </a:p>
        <a:p>
          <a:pPr algn="ctr" rtl="1">
            <a:defRPr sz="1000"/>
          </a:pPr>
          <a:r>
            <a:rPr lang="en-US" sz="1000" b="1" i="0" strike="noStrike">
              <a:solidFill>
                <a:srgbClr val="000000"/>
              </a:solidFill>
              <a:latin typeface="Times New Roman"/>
              <a:cs typeface="Times New Roman"/>
            </a:rPr>
            <a:t>EDUCATI ON WORKS (W&amp;S),</a:t>
          </a:r>
        </a:p>
        <a:p>
          <a:pPr algn="ctr" rtl="1">
            <a:defRPr sz="1000"/>
          </a:pPr>
          <a:r>
            <a:rPr lang="en-US" sz="1000" b="1" i="0" strike="noStrike">
              <a:solidFill>
                <a:srgbClr val="000000"/>
              </a:solidFill>
              <a:latin typeface="Times New Roman"/>
              <a:cs typeface="Times New Roman"/>
            </a:rPr>
            <a:t>HYDERABAD.</a:t>
          </a:r>
        </a:p>
      </xdr:txBody>
    </xdr:sp>
    <xdr:clientData/>
  </xdr:twoCellAnchor>
  <xdr:twoCellAnchor>
    <xdr:from>
      <xdr:col>12</xdr:col>
      <xdr:colOff>266700</xdr:colOff>
      <xdr:row>519</xdr:row>
      <xdr:rowOff>0</xdr:rowOff>
    </xdr:from>
    <xdr:to>
      <xdr:col>12</xdr:col>
      <xdr:colOff>600075</xdr:colOff>
      <xdr:row>519</xdr:row>
      <xdr:rowOff>0</xdr:rowOff>
    </xdr:to>
    <xdr:sp macro="" textlink="">
      <xdr:nvSpPr>
        <xdr:cNvPr id="57" name="Rectangle 56"/>
        <xdr:cNvSpPr>
          <a:spLocks noChangeArrowheads="1"/>
        </xdr:cNvSpPr>
      </xdr:nvSpPr>
      <xdr:spPr bwMode="auto">
        <a:xfrm>
          <a:off x="5924550" y="108318300"/>
          <a:ext cx="19050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DEPUTY DISTRICT OFFICER,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CITY HYDERABAD..</a:t>
          </a:r>
        </a:p>
      </xdr:txBody>
    </xdr:sp>
    <xdr:clientData/>
  </xdr:twoCellAnchor>
  <xdr:twoCellAnchor>
    <xdr:from>
      <xdr:col>0</xdr:col>
      <xdr:colOff>114300</xdr:colOff>
      <xdr:row>519</xdr:row>
      <xdr:rowOff>0</xdr:rowOff>
    </xdr:from>
    <xdr:to>
      <xdr:col>7</xdr:col>
      <xdr:colOff>0</xdr:colOff>
      <xdr:row>519</xdr:row>
      <xdr:rowOff>0</xdr:rowOff>
    </xdr:to>
    <xdr:sp macro="" textlink="">
      <xdr:nvSpPr>
        <xdr:cNvPr id="58" name="Rectangle 57"/>
        <xdr:cNvSpPr>
          <a:spLocks noChangeArrowheads="1"/>
        </xdr:cNvSpPr>
      </xdr:nvSpPr>
      <xdr:spPr bwMode="auto">
        <a:xfrm>
          <a:off x="114300" y="108318300"/>
          <a:ext cx="356235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HYDERABAD CITY.</a:t>
          </a:r>
        </a:p>
      </xdr:txBody>
    </xdr:sp>
    <xdr:clientData/>
  </xdr:twoCellAnchor>
  <xdr:twoCellAnchor>
    <xdr:from>
      <xdr:col>12</xdr:col>
      <xdr:colOff>466725</xdr:colOff>
      <xdr:row>519</xdr:row>
      <xdr:rowOff>0</xdr:rowOff>
    </xdr:from>
    <xdr:to>
      <xdr:col>15</xdr:col>
      <xdr:colOff>0</xdr:colOff>
      <xdr:row>519</xdr:row>
      <xdr:rowOff>0</xdr:rowOff>
    </xdr:to>
    <xdr:sp macro="" textlink="">
      <xdr:nvSpPr>
        <xdr:cNvPr id="59" name="Rectangle 58"/>
        <xdr:cNvSpPr>
          <a:spLocks noChangeArrowheads="1"/>
        </xdr:cNvSpPr>
      </xdr:nvSpPr>
      <xdr:spPr bwMode="auto">
        <a:xfrm>
          <a:off x="6115050" y="108318300"/>
          <a:ext cx="942975"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DISTRICT OFFICER,</a:t>
          </a:r>
        </a:p>
        <a:p>
          <a:pPr algn="ctr" rtl="1">
            <a:defRPr sz="1000"/>
          </a:pPr>
          <a:r>
            <a:rPr lang="en-US" sz="1000" b="1" i="0" strike="noStrike">
              <a:solidFill>
                <a:srgbClr val="000000"/>
              </a:solidFill>
              <a:latin typeface="Times New Roman"/>
              <a:cs typeface="Times New Roman"/>
            </a:rPr>
            <a:t>EDUCATI ON WORKS (W&amp;S),</a:t>
          </a:r>
        </a:p>
        <a:p>
          <a:pPr algn="ctr" rtl="1">
            <a:defRPr sz="1000"/>
          </a:pPr>
          <a:r>
            <a:rPr lang="en-US" sz="1000" b="1" i="0" strike="noStrike">
              <a:solidFill>
                <a:srgbClr val="000000"/>
              </a:solidFill>
              <a:latin typeface="Times New Roman"/>
              <a:cs typeface="Times New Roman"/>
            </a:rPr>
            <a:t>HYDERABAD.</a:t>
          </a:r>
        </a:p>
      </xdr:txBody>
    </xdr:sp>
    <xdr:clientData/>
  </xdr:twoCellAnchor>
  <xdr:twoCellAnchor>
    <xdr:from>
      <xdr:col>2</xdr:col>
      <xdr:colOff>95250</xdr:colOff>
      <xdr:row>519</xdr:row>
      <xdr:rowOff>0</xdr:rowOff>
    </xdr:from>
    <xdr:to>
      <xdr:col>7</xdr:col>
      <xdr:colOff>0</xdr:colOff>
      <xdr:row>519</xdr:row>
      <xdr:rowOff>0</xdr:rowOff>
    </xdr:to>
    <xdr:sp macro="" textlink="">
      <xdr:nvSpPr>
        <xdr:cNvPr id="60" name="Rectangle 59"/>
        <xdr:cNvSpPr>
          <a:spLocks noChangeArrowheads="1"/>
        </xdr:cNvSpPr>
      </xdr:nvSpPr>
      <xdr:spPr bwMode="auto">
        <a:xfrm>
          <a:off x="1828800" y="108318300"/>
          <a:ext cx="184785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DEPUTY DISTRICT OFFICER,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CITY HYDERABAD.</a:t>
          </a:r>
        </a:p>
      </xdr:txBody>
    </xdr:sp>
    <xdr:clientData/>
  </xdr:twoCellAnchor>
  <xdr:twoCellAnchor>
    <xdr:from>
      <xdr:col>0</xdr:col>
      <xdr:colOff>0</xdr:colOff>
      <xdr:row>519</xdr:row>
      <xdr:rowOff>0</xdr:rowOff>
    </xdr:from>
    <xdr:to>
      <xdr:col>1</xdr:col>
      <xdr:colOff>1409700</xdr:colOff>
      <xdr:row>519</xdr:row>
      <xdr:rowOff>0</xdr:rowOff>
    </xdr:to>
    <xdr:sp macro="" textlink="">
      <xdr:nvSpPr>
        <xdr:cNvPr id="61" name="Rectangle 60"/>
        <xdr:cNvSpPr>
          <a:spLocks noChangeArrowheads="1"/>
        </xdr:cNvSpPr>
      </xdr:nvSpPr>
      <xdr:spPr bwMode="auto">
        <a:xfrm>
          <a:off x="0" y="108318300"/>
          <a:ext cx="171450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CITY HYDERABAD..</a:t>
          </a:r>
        </a:p>
      </xdr:txBody>
    </xdr:sp>
    <xdr:clientData/>
  </xdr:twoCellAnchor>
  <xdr:twoCellAnchor>
    <xdr:from>
      <xdr:col>13</xdr:col>
      <xdr:colOff>285749</xdr:colOff>
      <xdr:row>519</xdr:row>
      <xdr:rowOff>0</xdr:rowOff>
    </xdr:from>
    <xdr:to>
      <xdr:col>13</xdr:col>
      <xdr:colOff>285749</xdr:colOff>
      <xdr:row>519</xdr:row>
      <xdr:rowOff>0</xdr:rowOff>
    </xdr:to>
    <xdr:sp macro="" textlink="">
      <xdr:nvSpPr>
        <xdr:cNvPr id="62" name="Rectangle 1"/>
        <xdr:cNvSpPr>
          <a:spLocks noChangeArrowheads="1"/>
        </xdr:cNvSpPr>
      </xdr:nvSpPr>
      <xdr:spPr bwMode="auto">
        <a:xfrm>
          <a:off x="6400799" y="108318300"/>
          <a:ext cx="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DISTRICT OFFICER,</a:t>
          </a:r>
        </a:p>
        <a:p>
          <a:pPr algn="ctr" rtl="1">
            <a:defRPr sz="1000"/>
          </a:pPr>
          <a:r>
            <a:rPr lang="en-US" sz="1000" b="1" i="0" strike="noStrike">
              <a:solidFill>
                <a:srgbClr val="000000"/>
              </a:solidFill>
              <a:latin typeface="Times New Roman"/>
              <a:cs typeface="Times New Roman"/>
            </a:rPr>
            <a:t>EDUCATI ON WORKS (W&amp;S),</a:t>
          </a:r>
        </a:p>
        <a:p>
          <a:pPr algn="ctr" rtl="1">
            <a:defRPr sz="1000"/>
          </a:pPr>
          <a:r>
            <a:rPr lang="en-US" sz="1000" b="1" i="0" strike="noStrike">
              <a:solidFill>
                <a:srgbClr val="000000"/>
              </a:solidFill>
              <a:latin typeface="Times New Roman"/>
              <a:cs typeface="Times New Roman"/>
            </a:rPr>
            <a:t>HYDERABAD.</a:t>
          </a:r>
        </a:p>
      </xdr:txBody>
    </xdr:sp>
    <xdr:clientData/>
  </xdr:twoCellAnchor>
  <xdr:twoCellAnchor>
    <xdr:from>
      <xdr:col>12</xdr:col>
      <xdr:colOff>266700</xdr:colOff>
      <xdr:row>519</xdr:row>
      <xdr:rowOff>0</xdr:rowOff>
    </xdr:from>
    <xdr:to>
      <xdr:col>12</xdr:col>
      <xdr:colOff>600075</xdr:colOff>
      <xdr:row>519</xdr:row>
      <xdr:rowOff>0</xdr:rowOff>
    </xdr:to>
    <xdr:sp macro="" textlink="">
      <xdr:nvSpPr>
        <xdr:cNvPr id="63" name="Rectangle 2"/>
        <xdr:cNvSpPr>
          <a:spLocks noChangeArrowheads="1"/>
        </xdr:cNvSpPr>
      </xdr:nvSpPr>
      <xdr:spPr bwMode="auto">
        <a:xfrm>
          <a:off x="5924550" y="108318300"/>
          <a:ext cx="19050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DEPUTY DISTRICT OFFICER,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CITY HYDERABAD..</a:t>
          </a:r>
        </a:p>
      </xdr:txBody>
    </xdr:sp>
    <xdr:clientData/>
  </xdr:twoCellAnchor>
  <xdr:twoCellAnchor>
    <xdr:from>
      <xdr:col>0</xdr:col>
      <xdr:colOff>114300</xdr:colOff>
      <xdr:row>519</xdr:row>
      <xdr:rowOff>0</xdr:rowOff>
    </xdr:from>
    <xdr:to>
      <xdr:col>7</xdr:col>
      <xdr:colOff>0</xdr:colOff>
      <xdr:row>519</xdr:row>
      <xdr:rowOff>0</xdr:rowOff>
    </xdr:to>
    <xdr:sp macro="" textlink="">
      <xdr:nvSpPr>
        <xdr:cNvPr id="64" name="Rectangle 3"/>
        <xdr:cNvSpPr>
          <a:spLocks noChangeArrowheads="1"/>
        </xdr:cNvSpPr>
      </xdr:nvSpPr>
      <xdr:spPr bwMode="auto">
        <a:xfrm>
          <a:off x="114300" y="108318300"/>
          <a:ext cx="356235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HYDERABAD CITY.</a:t>
          </a:r>
        </a:p>
      </xdr:txBody>
    </xdr:sp>
    <xdr:clientData/>
  </xdr:twoCellAnchor>
  <xdr:twoCellAnchor>
    <xdr:from>
      <xdr:col>12</xdr:col>
      <xdr:colOff>466725</xdr:colOff>
      <xdr:row>519</xdr:row>
      <xdr:rowOff>0</xdr:rowOff>
    </xdr:from>
    <xdr:to>
      <xdr:col>15</xdr:col>
      <xdr:colOff>0</xdr:colOff>
      <xdr:row>519</xdr:row>
      <xdr:rowOff>0</xdr:rowOff>
    </xdr:to>
    <xdr:sp macro="" textlink="">
      <xdr:nvSpPr>
        <xdr:cNvPr id="65" name="Rectangle 4"/>
        <xdr:cNvSpPr>
          <a:spLocks noChangeArrowheads="1"/>
        </xdr:cNvSpPr>
      </xdr:nvSpPr>
      <xdr:spPr bwMode="auto">
        <a:xfrm>
          <a:off x="6115050" y="108318300"/>
          <a:ext cx="942975"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DISTRICT OFFICER,</a:t>
          </a:r>
        </a:p>
        <a:p>
          <a:pPr algn="ctr" rtl="1">
            <a:defRPr sz="1000"/>
          </a:pPr>
          <a:r>
            <a:rPr lang="en-US" sz="1000" b="1" i="0" strike="noStrike">
              <a:solidFill>
                <a:srgbClr val="000000"/>
              </a:solidFill>
              <a:latin typeface="Times New Roman"/>
              <a:cs typeface="Times New Roman"/>
            </a:rPr>
            <a:t>EDUCATI ON WORKS (W&amp;S),</a:t>
          </a:r>
        </a:p>
        <a:p>
          <a:pPr algn="ctr" rtl="1">
            <a:defRPr sz="1000"/>
          </a:pPr>
          <a:r>
            <a:rPr lang="en-US" sz="1000" b="1" i="0" strike="noStrike">
              <a:solidFill>
                <a:srgbClr val="000000"/>
              </a:solidFill>
              <a:latin typeface="Times New Roman"/>
              <a:cs typeface="Times New Roman"/>
            </a:rPr>
            <a:t>HYDERABAD.</a:t>
          </a:r>
        </a:p>
      </xdr:txBody>
    </xdr:sp>
    <xdr:clientData/>
  </xdr:twoCellAnchor>
  <xdr:twoCellAnchor>
    <xdr:from>
      <xdr:col>2</xdr:col>
      <xdr:colOff>95250</xdr:colOff>
      <xdr:row>519</xdr:row>
      <xdr:rowOff>0</xdr:rowOff>
    </xdr:from>
    <xdr:to>
      <xdr:col>7</xdr:col>
      <xdr:colOff>0</xdr:colOff>
      <xdr:row>519</xdr:row>
      <xdr:rowOff>0</xdr:rowOff>
    </xdr:to>
    <xdr:sp macro="" textlink="">
      <xdr:nvSpPr>
        <xdr:cNvPr id="66" name="Rectangle 5"/>
        <xdr:cNvSpPr>
          <a:spLocks noChangeArrowheads="1"/>
        </xdr:cNvSpPr>
      </xdr:nvSpPr>
      <xdr:spPr bwMode="auto">
        <a:xfrm>
          <a:off x="1828800" y="108318300"/>
          <a:ext cx="184785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DEPUTY DISTRICT OFFICER,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CITY HYDERABAD.</a:t>
          </a:r>
        </a:p>
      </xdr:txBody>
    </xdr:sp>
    <xdr:clientData/>
  </xdr:twoCellAnchor>
  <xdr:twoCellAnchor>
    <xdr:from>
      <xdr:col>0</xdr:col>
      <xdr:colOff>0</xdr:colOff>
      <xdr:row>519</xdr:row>
      <xdr:rowOff>0</xdr:rowOff>
    </xdr:from>
    <xdr:to>
      <xdr:col>1</xdr:col>
      <xdr:colOff>1409700</xdr:colOff>
      <xdr:row>519</xdr:row>
      <xdr:rowOff>0</xdr:rowOff>
    </xdr:to>
    <xdr:sp macro="" textlink="">
      <xdr:nvSpPr>
        <xdr:cNvPr id="67" name="Rectangle 6"/>
        <xdr:cNvSpPr>
          <a:spLocks noChangeArrowheads="1"/>
        </xdr:cNvSpPr>
      </xdr:nvSpPr>
      <xdr:spPr bwMode="auto">
        <a:xfrm>
          <a:off x="0" y="108318300"/>
          <a:ext cx="171450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CITY HYDERABAD..</a:t>
          </a:r>
        </a:p>
      </xdr:txBody>
    </xdr:sp>
    <xdr:clientData/>
  </xdr:twoCellAnchor>
  <xdr:twoCellAnchor>
    <xdr:from>
      <xdr:col>10</xdr:col>
      <xdr:colOff>285749</xdr:colOff>
      <xdr:row>204</xdr:row>
      <xdr:rowOff>0</xdr:rowOff>
    </xdr:from>
    <xdr:to>
      <xdr:col>10</xdr:col>
      <xdr:colOff>285749</xdr:colOff>
      <xdr:row>204</xdr:row>
      <xdr:rowOff>0</xdr:rowOff>
    </xdr:to>
    <xdr:sp macro="" textlink="">
      <xdr:nvSpPr>
        <xdr:cNvPr id="68" name="Rectangle 67"/>
        <xdr:cNvSpPr>
          <a:spLocks noChangeArrowheads="1"/>
        </xdr:cNvSpPr>
      </xdr:nvSpPr>
      <xdr:spPr bwMode="auto">
        <a:xfrm>
          <a:off x="5019674" y="43414950"/>
          <a:ext cx="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DISTRICT OFFICER,</a:t>
          </a:r>
        </a:p>
        <a:p>
          <a:pPr algn="ctr" rtl="1">
            <a:defRPr sz="1000"/>
          </a:pPr>
          <a:r>
            <a:rPr lang="en-US" sz="1000" b="1" i="0" strike="noStrike">
              <a:solidFill>
                <a:srgbClr val="000000"/>
              </a:solidFill>
              <a:latin typeface="Times New Roman"/>
              <a:cs typeface="Times New Roman"/>
            </a:rPr>
            <a:t>EDUCATI ON WORKS (W&amp;S),</a:t>
          </a:r>
        </a:p>
        <a:p>
          <a:pPr algn="ctr" rtl="1">
            <a:defRPr sz="1000"/>
          </a:pPr>
          <a:r>
            <a:rPr lang="en-US" sz="1000" b="1" i="0" strike="noStrike">
              <a:solidFill>
                <a:srgbClr val="000000"/>
              </a:solidFill>
              <a:latin typeface="Times New Roman"/>
              <a:cs typeface="Times New Roman"/>
            </a:rPr>
            <a:t>HYDERABAD.</a:t>
          </a:r>
        </a:p>
      </xdr:txBody>
    </xdr:sp>
    <xdr:clientData/>
  </xdr:twoCellAnchor>
  <xdr:twoCellAnchor>
    <xdr:from>
      <xdr:col>9</xdr:col>
      <xdr:colOff>266700</xdr:colOff>
      <xdr:row>204</xdr:row>
      <xdr:rowOff>0</xdr:rowOff>
    </xdr:from>
    <xdr:to>
      <xdr:col>9</xdr:col>
      <xdr:colOff>600075</xdr:colOff>
      <xdr:row>204</xdr:row>
      <xdr:rowOff>0</xdr:rowOff>
    </xdr:to>
    <xdr:sp macro="" textlink="">
      <xdr:nvSpPr>
        <xdr:cNvPr id="69" name="Rectangle 68"/>
        <xdr:cNvSpPr>
          <a:spLocks noChangeArrowheads="1"/>
        </xdr:cNvSpPr>
      </xdr:nvSpPr>
      <xdr:spPr bwMode="auto">
        <a:xfrm>
          <a:off x="4448175" y="43414950"/>
          <a:ext cx="333375"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DEPUTY DISTRICT OFFICER,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CITY HYDERABAD..</a:t>
          </a:r>
        </a:p>
      </xdr:txBody>
    </xdr:sp>
    <xdr:clientData/>
  </xdr:twoCellAnchor>
  <xdr:twoCellAnchor>
    <xdr:from>
      <xdr:col>0</xdr:col>
      <xdr:colOff>114300</xdr:colOff>
      <xdr:row>204</xdr:row>
      <xdr:rowOff>0</xdr:rowOff>
    </xdr:from>
    <xdr:to>
      <xdr:col>9</xdr:col>
      <xdr:colOff>266700</xdr:colOff>
      <xdr:row>204</xdr:row>
      <xdr:rowOff>0</xdr:rowOff>
    </xdr:to>
    <xdr:sp macro="" textlink="">
      <xdr:nvSpPr>
        <xdr:cNvPr id="70" name="Rectangle 69"/>
        <xdr:cNvSpPr>
          <a:spLocks noChangeArrowheads="1"/>
        </xdr:cNvSpPr>
      </xdr:nvSpPr>
      <xdr:spPr bwMode="auto">
        <a:xfrm>
          <a:off x="114300" y="43414950"/>
          <a:ext cx="4333875"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HYDERABAD CITY.</a:t>
          </a:r>
        </a:p>
      </xdr:txBody>
    </xdr:sp>
    <xdr:clientData/>
  </xdr:twoCellAnchor>
  <xdr:twoCellAnchor>
    <xdr:from>
      <xdr:col>9</xdr:col>
      <xdr:colOff>466725</xdr:colOff>
      <xdr:row>204</xdr:row>
      <xdr:rowOff>0</xdr:rowOff>
    </xdr:from>
    <xdr:to>
      <xdr:col>12</xdr:col>
      <xdr:colOff>0</xdr:colOff>
      <xdr:row>204</xdr:row>
      <xdr:rowOff>0</xdr:rowOff>
    </xdr:to>
    <xdr:sp macro="" textlink="">
      <xdr:nvSpPr>
        <xdr:cNvPr id="71" name="Rectangle 70"/>
        <xdr:cNvSpPr>
          <a:spLocks noChangeArrowheads="1"/>
        </xdr:cNvSpPr>
      </xdr:nvSpPr>
      <xdr:spPr bwMode="auto">
        <a:xfrm>
          <a:off x="4648200" y="43414950"/>
          <a:ext cx="100965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DISTRICT OFFICER,</a:t>
          </a:r>
        </a:p>
        <a:p>
          <a:pPr algn="ctr" rtl="1">
            <a:defRPr sz="1000"/>
          </a:pPr>
          <a:r>
            <a:rPr lang="en-US" sz="1000" b="1" i="0" strike="noStrike">
              <a:solidFill>
                <a:srgbClr val="000000"/>
              </a:solidFill>
              <a:latin typeface="Times New Roman"/>
              <a:cs typeface="Times New Roman"/>
            </a:rPr>
            <a:t>EDUCATI ON WORKS (W&amp;S),</a:t>
          </a:r>
        </a:p>
        <a:p>
          <a:pPr algn="ctr" rtl="1">
            <a:defRPr sz="1000"/>
          </a:pPr>
          <a:r>
            <a:rPr lang="en-US" sz="1000" b="1" i="0" strike="noStrike">
              <a:solidFill>
                <a:srgbClr val="000000"/>
              </a:solidFill>
              <a:latin typeface="Times New Roman"/>
              <a:cs typeface="Times New Roman"/>
            </a:rPr>
            <a:t>HYDERABAD.</a:t>
          </a:r>
        </a:p>
      </xdr:txBody>
    </xdr:sp>
    <xdr:clientData/>
  </xdr:twoCellAnchor>
  <xdr:twoCellAnchor>
    <xdr:from>
      <xdr:col>2</xdr:col>
      <xdr:colOff>95250</xdr:colOff>
      <xdr:row>204</xdr:row>
      <xdr:rowOff>0</xdr:rowOff>
    </xdr:from>
    <xdr:to>
      <xdr:col>9</xdr:col>
      <xdr:colOff>95250</xdr:colOff>
      <xdr:row>204</xdr:row>
      <xdr:rowOff>0</xdr:rowOff>
    </xdr:to>
    <xdr:sp macro="" textlink="">
      <xdr:nvSpPr>
        <xdr:cNvPr id="72" name="Rectangle 71"/>
        <xdr:cNvSpPr>
          <a:spLocks noChangeArrowheads="1"/>
        </xdr:cNvSpPr>
      </xdr:nvSpPr>
      <xdr:spPr bwMode="auto">
        <a:xfrm>
          <a:off x="1828800" y="43414950"/>
          <a:ext cx="2447925"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DEPUTY DISTRICT OFFICER,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CITY HYDERABAD.</a:t>
          </a:r>
        </a:p>
      </xdr:txBody>
    </xdr:sp>
    <xdr:clientData/>
  </xdr:twoCellAnchor>
  <xdr:twoCellAnchor>
    <xdr:from>
      <xdr:col>0</xdr:col>
      <xdr:colOff>0</xdr:colOff>
      <xdr:row>204</xdr:row>
      <xdr:rowOff>0</xdr:rowOff>
    </xdr:from>
    <xdr:to>
      <xdr:col>1</xdr:col>
      <xdr:colOff>1409700</xdr:colOff>
      <xdr:row>204</xdr:row>
      <xdr:rowOff>0</xdr:rowOff>
    </xdr:to>
    <xdr:sp macro="" textlink="">
      <xdr:nvSpPr>
        <xdr:cNvPr id="73" name="Rectangle 72"/>
        <xdr:cNvSpPr>
          <a:spLocks noChangeArrowheads="1"/>
        </xdr:cNvSpPr>
      </xdr:nvSpPr>
      <xdr:spPr bwMode="auto">
        <a:xfrm>
          <a:off x="0" y="43414950"/>
          <a:ext cx="171450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CITY HYDERABAD..</a:t>
          </a:r>
        </a:p>
      </xdr:txBody>
    </xdr:sp>
    <xdr:clientData/>
  </xdr:twoCellAnchor>
  <xdr:twoCellAnchor>
    <xdr:from>
      <xdr:col>10</xdr:col>
      <xdr:colOff>285749</xdr:colOff>
      <xdr:row>204</xdr:row>
      <xdr:rowOff>0</xdr:rowOff>
    </xdr:from>
    <xdr:to>
      <xdr:col>10</xdr:col>
      <xdr:colOff>285749</xdr:colOff>
      <xdr:row>204</xdr:row>
      <xdr:rowOff>0</xdr:rowOff>
    </xdr:to>
    <xdr:sp macro="" textlink="">
      <xdr:nvSpPr>
        <xdr:cNvPr id="74" name="Rectangle 1"/>
        <xdr:cNvSpPr>
          <a:spLocks noChangeArrowheads="1"/>
        </xdr:cNvSpPr>
      </xdr:nvSpPr>
      <xdr:spPr bwMode="auto">
        <a:xfrm>
          <a:off x="5019674" y="43414950"/>
          <a:ext cx="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DISTRICT OFFICER,</a:t>
          </a:r>
        </a:p>
        <a:p>
          <a:pPr algn="ctr" rtl="1">
            <a:defRPr sz="1000"/>
          </a:pPr>
          <a:r>
            <a:rPr lang="en-US" sz="1000" b="1" i="0" strike="noStrike">
              <a:solidFill>
                <a:srgbClr val="000000"/>
              </a:solidFill>
              <a:latin typeface="Times New Roman"/>
              <a:cs typeface="Times New Roman"/>
            </a:rPr>
            <a:t>EDUCATI ON WORKS (W&amp;S),</a:t>
          </a:r>
        </a:p>
        <a:p>
          <a:pPr algn="ctr" rtl="1">
            <a:defRPr sz="1000"/>
          </a:pPr>
          <a:r>
            <a:rPr lang="en-US" sz="1000" b="1" i="0" strike="noStrike">
              <a:solidFill>
                <a:srgbClr val="000000"/>
              </a:solidFill>
              <a:latin typeface="Times New Roman"/>
              <a:cs typeface="Times New Roman"/>
            </a:rPr>
            <a:t>HYDERABAD.</a:t>
          </a:r>
        </a:p>
      </xdr:txBody>
    </xdr:sp>
    <xdr:clientData/>
  </xdr:twoCellAnchor>
  <xdr:twoCellAnchor>
    <xdr:from>
      <xdr:col>9</xdr:col>
      <xdr:colOff>266700</xdr:colOff>
      <xdr:row>204</xdr:row>
      <xdr:rowOff>0</xdr:rowOff>
    </xdr:from>
    <xdr:to>
      <xdr:col>9</xdr:col>
      <xdr:colOff>600075</xdr:colOff>
      <xdr:row>204</xdr:row>
      <xdr:rowOff>0</xdr:rowOff>
    </xdr:to>
    <xdr:sp macro="" textlink="">
      <xdr:nvSpPr>
        <xdr:cNvPr id="75" name="Rectangle 2"/>
        <xdr:cNvSpPr>
          <a:spLocks noChangeArrowheads="1"/>
        </xdr:cNvSpPr>
      </xdr:nvSpPr>
      <xdr:spPr bwMode="auto">
        <a:xfrm>
          <a:off x="4448175" y="43414950"/>
          <a:ext cx="333375"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DEPUTY DISTRICT OFFICER,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CITY HYDERABAD..</a:t>
          </a:r>
        </a:p>
      </xdr:txBody>
    </xdr:sp>
    <xdr:clientData/>
  </xdr:twoCellAnchor>
  <xdr:twoCellAnchor>
    <xdr:from>
      <xdr:col>0</xdr:col>
      <xdr:colOff>114300</xdr:colOff>
      <xdr:row>204</xdr:row>
      <xdr:rowOff>0</xdr:rowOff>
    </xdr:from>
    <xdr:to>
      <xdr:col>9</xdr:col>
      <xdr:colOff>266700</xdr:colOff>
      <xdr:row>204</xdr:row>
      <xdr:rowOff>0</xdr:rowOff>
    </xdr:to>
    <xdr:sp macro="" textlink="">
      <xdr:nvSpPr>
        <xdr:cNvPr id="76" name="Rectangle 3"/>
        <xdr:cNvSpPr>
          <a:spLocks noChangeArrowheads="1"/>
        </xdr:cNvSpPr>
      </xdr:nvSpPr>
      <xdr:spPr bwMode="auto">
        <a:xfrm>
          <a:off x="114300" y="43414950"/>
          <a:ext cx="4333875"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HYDERABAD CITY.</a:t>
          </a:r>
        </a:p>
      </xdr:txBody>
    </xdr:sp>
    <xdr:clientData/>
  </xdr:twoCellAnchor>
  <xdr:twoCellAnchor>
    <xdr:from>
      <xdr:col>0</xdr:col>
      <xdr:colOff>0</xdr:colOff>
      <xdr:row>204</xdr:row>
      <xdr:rowOff>0</xdr:rowOff>
    </xdr:from>
    <xdr:to>
      <xdr:col>1</xdr:col>
      <xdr:colOff>1409700</xdr:colOff>
      <xdr:row>204</xdr:row>
      <xdr:rowOff>0</xdr:rowOff>
    </xdr:to>
    <xdr:sp macro="" textlink="">
      <xdr:nvSpPr>
        <xdr:cNvPr id="77" name="Rectangle 6"/>
        <xdr:cNvSpPr>
          <a:spLocks noChangeArrowheads="1"/>
        </xdr:cNvSpPr>
      </xdr:nvSpPr>
      <xdr:spPr bwMode="auto">
        <a:xfrm>
          <a:off x="0" y="43414950"/>
          <a:ext cx="171450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CITY HYDERABAD..</a:t>
          </a:r>
        </a:p>
      </xdr:txBody>
    </xdr:sp>
    <xdr:clientData/>
  </xdr:twoCellAnchor>
  <xdr:twoCellAnchor>
    <xdr:from>
      <xdr:col>10</xdr:col>
      <xdr:colOff>285749</xdr:colOff>
      <xdr:row>205</xdr:row>
      <xdr:rowOff>0</xdr:rowOff>
    </xdr:from>
    <xdr:to>
      <xdr:col>10</xdr:col>
      <xdr:colOff>285749</xdr:colOff>
      <xdr:row>205</xdr:row>
      <xdr:rowOff>0</xdr:rowOff>
    </xdr:to>
    <xdr:sp macro="" textlink="">
      <xdr:nvSpPr>
        <xdr:cNvPr id="78" name="Rectangle 1"/>
        <xdr:cNvSpPr>
          <a:spLocks noChangeArrowheads="1"/>
        </xdr:cNvSpPr>
      </xdr:nvSpPr>
      <xdr:spPr bwMode="auto">
        <a:xfrm>
          <a:off x="5019674" y="43653075"/>
          <a:ext cx="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DISTRICT OFFICER,</a:t>
          </a:r>
        </a:p>
        <a:p>
          <a:pPr algn="ctr" rtl="1">
            <a:defRPr sz="1000"/>
          </a:pPr>
          <a:r>
            <a:rPr lang="en-US" sz="1000" b="1" i="0" strike="noStrike">
              <a:solidFill>
                <a:srgbClr val="000000"/>
              </a:solidFill>
              <a:latin typeface="Times New Roman"/>
              <a:cs typeface="Times New Roman"/>
            </a:rPr>
            <a:t>EDUCATI ON WORKS (W&amp;S),</a:t>
          </a:r>
        </a:p>
        <a:p>
          <a:pPr algn="ctr" rtl="1">
            <a:defRPr sz="1000"/>
          </a:pPr>
          <a:r>
            <a:rPr lang="en-US" sz="1000" b="1" i="0" strike="noStrike">
              <a:solidFill>
                <a:srgbClr val="000000"/>
              </a:solidFill>
              <a:latin typeface="Times New Roman"/>
              <a:cs typeface="Times New Roman"/>
            </a:rPr>
            <a:t>HYDERABAD.</a:t>
          </a:r>
        </a:p>
      </xdr:txBody>
    </xdr:sp>
    <xdr:clientData/>
  </xdr:twoCellAnchor>
  <xdr:twoCellAnchor>
    <xdr:from>
      <xdr:col>9</xdr:col>
      <xdr:colOff>266700</xdr:colOff>
      <xdr:row>205</xdr:row>
      <xdr:rowOff>0</xdr:rowOff>
    </xdr:from>
    <xdr:to>
      <xdr:col>9</xdr:col>
      <xdr:colOff>600075</xdr:colOff>
      <xdr:row>205</xdr:row>
      <xdr:rowOff>0</xdr:rowOff>
    </xdr:to>
    <xdr:sp macro="" textlink="">
      <xdr:nvSpPr>
        <xdr:cNvPr id="79" name="Rectangle 2"/>
        <xdr:cNvSpPr>
          <a:spLocks noChangeArrowheads="1"/>
        </xdr:cNvSpPr>
      </xdr:nvSpPr>
      <xdr:spPr bwMode="auto">
        <a:xfrm>
          <a:off x="4448175" y="43653075"/>
          <a:ext cx="333375"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DEPUTY DISTRICT OFFICER,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CITY HYDERABAD..</a:t>
          </a:r>
        </a:p>
      </xdr:txBody>
    </xdr:sp>
    <xdr:clientData/>
  </xdr:twoCellAnchor>
  <xdr:twoCellAnchor>
    <xdr:from>
      <xdr:col>0</xdr:col>
      <xdr:colOff>114300</xdr:colOff>
      <xdr:row>205</xdr:row>
      <xdr:rowOff>0</xdr:rowOff>
    </xdr:from>
    <xdr:to>
      <xdr:col>9</xdr:col>
      <xdr:colOff>266700</xdr:colOff>
      <xdr:row>205</xdr:row>
      <xdr:rowOff>0</xdr:rowOff>
    </xdr:to>
    <xdr:sp macro="" textlink="">
      <xdr:nvSpPr>
        <xdr:cNvPr id="80" name="Rectangle 3"/>
        <xdr:cNvSpPr>
          <a:spLocks noChangeArrowheads="1"/>
        </xdr:cNvSpPr>
      </xdr:nvSpPr>
      <xdr:spPr bwMode="auto">
        <a:xfrm>
          <a:off x="114300" y="43653075"/>
          <a:ext cx="4333875"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HYDERABAD CITY.</a:t>
          </a:r>
        </a:p>
      </xdr:txBody>
    </xdr:sp>
    <xdr:clientData/>
  </xdr:twoCellAnchor>
  <xdr:twoCellAnchor>
    <xdr:from>
      <xdr:col>6</xdr:col>
      <xdr:colOff>904875</xdr:colOff>
      <xdr:row>204</xdr:row>
      <xdr:rowOff>180975</xdr:rowOff>
    </xdr:from>
    <xdr:to>
      <xdr:col>13</xdr:col>
      <xdr:colOff>9525</xdr:colOff>
      <xdr:row>207</xdr:row>
      <xdr:rowOff>19050</xdr:rowOff>
    </xdr:to>
    <xdr:sp macro="" textlink="">
      <xdr:nvSpPr>
        <xdr:cNvPr id="81" name="Rectangle 5"/>
        <xdr:cNvSpPr>
          <a:spLocks noChangeArrowheads="1"/>
        </xdr:cNvSpPr>
      </xdr:nvSpPr>
      <xdr:spPr bwMode="auto">
        <a:xfrm>
          <a:off x="3543300" y="43595925"/>
          <a:ext cx="2581275" cy="55245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pitchFamily="18" charset="0"/>
              <a:cs typeface="Times New Roman" pitchFamily="18" charset="0"/>
            </a:rPr>
            <a:t>ASSISTANT ENGINEER</a:t>
          </a:r>
          <a:endParaRPr lang="en-US" sz="1000" b="0" i="0" strike="noStrike">
            <a:solidFill>
              <a:srgbClr val="000000"/>
            </a:solidFill>
            <a:latin typeface="Times New Roman" pitchFamily="18" charset="0"/>
            <a:cs typeface="Times New Roman" pitchFamily="18" charset="0"/>
          </a:endParaRPr>
        </a:p>
        <a:p>
          <a:pPr algn="ctr" rtl="1">
            <a:defRPr sz="1000"/>
          </a:pPr>
          <a:r>
            <a:rPr lang="en-US" sz="1000" b="0" i="0" strike="noStrike">
              <a:solidFill>
                <a:srgbClr val="000000"/>
              </a:solidFill>
              <a:latin typeface="Times New Roman" pitchFamily="18" charset="0"/>
              <a:cs typeface="Times New Roman" pitchFamily="18" charset="0"/>
            </a:rPr>
            <a:t>EDUCATION WORKS SUB-DIVISION</a:t>
          </a:r>
        </a:p>
        <a:p>
          <a:pPr algn="ctr" rtl="1">
            <a:defRPr sz="1000"/>
          </a:pPr>
          <a:r>
            <a:rPr lang="en-US" sz="1000" b="0" i="0">
              <a:latin typeface="Times New Roman" pitchFamily="18" charset="0"/>
              <a:ea typeface="+mn-ea"/>
              <a:cs typeface="Times New Roman" pitchFamily="18" charset="0"/>
            </a:rPr>
            <a:t>TALUKA QASIMABAD</a:t>
          </a:r>
          <a:r>
            <a:rPr lang="en-US" sz="1000" b="1" i="0" strike="noStrike">
              <a:solidFill>
                <a:srgbClr val="000000"/>
              </a:solidFill>
              <a:latin typeface="Times New Roman" pitchFamily="18" charset="0"/>
              <a:cs typeface="Times New Roman" pitchFamily="18" charset="0"/>
            </a:rPr>
            <a:t>.</a:t>
          </a:r>
        </a:p>
      </xdr:txBody>
    </xdr:sp>
    <xdr:clientData/>
  </xdr:twoCellAnchor>
  <xdr:twoCellAnchor>
    <xdr:from>
      <xdr:col>0</xdr:col>
      <xdr:colOff>28575</xdr:colOff>
      <xdr:row>204</xdr:row>
      <xdr:rowOff>95250</xdr:rowOff>
    </xdr:from>
    <xdr:to>
      <xdr:col>5</xdr:col>
      <xdr:colOff>161925</xdr:colOff>
      <xdr:row>206</xdr:row>
      <xdr:rowOff>219075</xdr:rowOff>
    </xdr:to>
    <xdr:sp macro="" textlink="">
      <xdr:nvSpPr>
        <xdr:cNvPr id="82" name="Rectangle 6"/>
        <xdr:cNvSpPr>
          <a:spLocks noChangeArrowheads="1"/>
        </xdr:cNvSpPr>
      </xdr:nvSpPr>
      <xdr:spPr bwMode="auto">
        <a:xfrm>
          <a:off x="28575" y="43510200"/>
          <a:ext cx="2476500" cy="600075"/>
        </a:xfrm>
        <a:prstGeom prst="rect">
          <a:avLst/>
        </a:prstGeom>
        <a:solidFill>
          <a:srgbClr val="FFFFFF"/>
        </a:solidFill>
        <a:ln w="9525">
          <a:noFill/>
          <a:miter lim="800000"/>
          <a:headEnd/>
          <a:tailEnd/>
        </a:ln>
      </xdr:spPr>
      <xdr:txBody>
        <a:bodyPr vertOverflow="clip" wrap="square" lIns="27432" tIns="22860" rIns="27432" bIns="0" anchor="ctr" upright="1"/>
        <a:lstStyle/>
        <a:p>
          <a:pPr algn="ctr" rtl="1">
            <a:defRPr sz="1000"/>
          </a:pPr>
          <a:r>
            <a:rPr lang="en-US" sz="1000" b="1" i="0" strike="noStrike">
              <a:solidFill>
                <a:srgbClr val="000000"/>
              </a:solidFill>
              <a:latin typeface="Times New Roman"/>
              <a:cs typeface="Times New Roman"/>
            </a:rPr>
            <a:t>SUB-ENGINEER </a:t>
          </a:r>
        </a:p>
        <a:p>
          <a:pPr algn="ctr" rtl="1">
            <a:defRPr sz="1000"/>
          </a:pPr>
          <a:r>
            <a:rPr lang="en-US" sz="1000" b="0" i="0" strike="noStrike">
              <a:solidFill>
                <a:srgbClr val="000000"/>
              </a:solidFill>
              <a:latin typeface="Times New Roman"/>
              <a:cs typeface="Times New Roman"/>
            </a:rPr>
            <a:t>EDUCATION WORKS SUB-DIVISION</a:t>
          </a:r>
        </a:p>
        <a:p>
          <a:pPr algn="ctr" rtl="1">
            <a:defRPr sz="1000"/>
          </a:pPr>
          <a:r>
            <a:rPr lang="en-US" sz="1000" b="0" i="0" strike="noStrike">
              <a:solidFill>
                <a:srgbClr val="000000"/>
              </a:solidFill>
              <a:latin typeface="Times New Roman"/>
              <a:cs typeface="Times New Roman"/>
            </a:rPr>
            <a:t>TALUKA QASIMABAD</a:t>
          </a:r>
          <a:r>
            <a:rPr lang="en-US" sz="1000" b="1" i="0" strike="noStrike">
              <a:solidFill>
                <a:srgbClr val="000000"/>
              </a:solidFill>
              <a:latin typeface="Times New Roman"/>
              <a:cs typeface="Times New Roman"/>
            </a:rPr>
            <a:t>.</a:t>
          </a:r>
        </a:p>
      </xdr:txBody>
    </xdr:sp>
    <xdr:clientData/>
  </xdr:twoCellAnchor>
  <xdr:twoCellAnchor>
    <xdr:from>
      <xdr:col>0</xdr:col>
      <xdr:colOff>9524</xdr:colOff>
      <xdr:row>208</xdr:row>
      <xdr:rowOff>19050</xdr:rowOff>
    </xdr:from>
    <xdr:to>
      <xdr:col>1</xdr:col>
      <xdr:colOff>504825</xdr:colOff>
      <xdr:row>241</xdr:row>
      <xdr:rowOff>38100</xdr:rowOff>
    </xdr:to>
    <xdr:sp macro="" textlink="">
      <xdr:nvSpPr>
        <xdr:cNvPr id="83" name="Rectangle 6"/>
        <xdr:cNvSpPr>
          <a:spLocks noChangeArrowheads="1"/>
        </xdr:cNvSpPr>
      </xdr:nvSpPr>
      <xdr:spPr bwMode="auto">
        <a:xfrm>
          <a:off x="9524" y="44386500"/>
          <a:ext cx="800101" cy="7877175"/>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T.A.Zaidi</a:t>
          </a:r>
        </a:p>
      </xdr:txBody>
    </xdr:sp>
    <xdr:clientData/>
  </xdr:twoCellAnchor>
  <xdr:twoCellAnchor>
    <xdr:from>
      <xdr:col>11</xdr:col>
      <xdr:colOff>28574</xdr:colOff>
      <xdr:row>205</xdr:row>
      <xdr:rowOff>0</xdr:rowOff>
    </xdr:from>
    <xdr:to>
      <xdr:col>12</xdr:col>
      <xdr:colOff>0</xdr:colOff>
      <xdr:row>205</xdr:row>
      <xdr:rowOff>0</xdr:rowOff>
    </xdr:to>
    <xdr:sp macro="" textlink="">
      <xdr:nvSpPr>
        <xdr:cNvPr id="84" name="Rectangle 1"/>
        <xdr:cNvSpPr>
          <a:spLocks noChangeArrowheads="1"/>
        </xdr:cNvSpPr>
      </xdr:nvSpPr>
      <xdr:spPr bwMode="auto">
        <a:xfrm>
          <a:off x="5048249" y="43653075"/>
          <a:ext cx="609601"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DISTRICT OFFICER,</a:t>
          </a:r>
        </a:p>
        <a:p>
          <a:pPr algn="ctr" rtl="1">
            <a:defRPr sz="1000"/>
          </a:pPr>
          <a:r>
            <a:rPr lang="en-US" sz="1000" b="1" i="0" strike="noStrike">
              <a:solidFill>
                <a:srgbClr val="000000"/>
              </a:solidFill>
              <a:latin typeface="Times New Roman"/>
              <a:cs typeface="Times New Roman"/>
            </a:rPr>
            <a:t>EDUCATI ON WORKS (W&amp;S),</a:t>
          </a:r>
        </a:p>
        <a:p>
          <a:pPr algn="ctr" rtl="1">
            <a:defRPr sz="1000"/>
          </a:pPr>
          <a:r>
            <a:rPr lang="en-US" sz="1000" b="1" i="0" strike="noStrike">
              <a:solidFill>
                <a:srgbClr val="000000"/>
              </a:solidFill>
              <a:latin typeface="Times New Roman"/>
              <a:cs typeface="Times New Roman"/>
            </a:rPr>
            <a:t>HYDERABAD.</a:t>
          </a:r>
        </a:p>
      </xdr:txBody>
    </xdr:sp>
    <xdr:clientData/>
  </xdr:twoCellAnchor>
  <xdr:twoCellAnchor>
    <xdr:from>
      <xdr:col>9</xdr:col>
      <xdr:colOff>266700</xdr:colOff>
      <xdr:row>205</xdr:row>
      <xdr:rowOff>0</xdr:rowOff>
    </xdr:from>
    <xdr:to>
      <xdr:col>9</xdr:col>
      <xdr:colOff>600075</xdr:colOff>
      <xdr:row>205</xdr:row>
      <xdr:rowOff>0</xdr:rowOff>
    </xdr:to>
    <xdr:sp macro="" textlink="">
      <xdr:nvSpPr>
        <xdr:cNvPr id="85" name="Rectangle 2"/>
        <xdr:cNvSpPr>
          <a:spLocks noChangeArrowheads="1"/>
        </xdr:cNvSpPr>
      </xdr:nvSpPr>
      <xdr:spPr bwMode="auto">
        <a:xfrm>
          <a:off x="4448175" y="43653075"/>
          <a:ext cx="333375"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DEPUTY DISTRICT OFFICER,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CITY HYDERABAD..</a:t>
          </a:r>
        </a:p>
      </xdr:txBody>
    </xdr:sp>
    <xdr:clientData/>
  </xdr:twoCellAnchor>
  <xdr:twoCellAnchor>
    <xdr:from>
      <xdr:col>0</xdr:col>
      <xdr:colOff>114300</xdr:colOff>
      <xdr:row>205</xdr:row>
      <xdr:rowOff>0</xdr:rowOff>
    </xdr:from>
    <xdr:to>
      <xdr:col>9</xdr:col>
      <xdr:colOff>266700</xdr:colOff>
      <xdr:row>205</xdr:row>
      <xdr:rowOff>0</xdr:rowOff>
    </xdr:to>
    <xdr:sp macro="" textlink="">
      <xdr:nvSpPr>
        <xdr:cNvPr id="86" name="Rectangle 3"/>
        <xdr:cNvSpPr>
          <a:spLocks noChangeArrowheads="1"/>
        </xdr:cNvSpPr>
      </xdr:nvSpPr>
      <xdr:spPr bwMode="auto">
        <a:xfrm>
          <a:off x="114300" y="43653075"/>
          <a:ext cx="4333875"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HYDERABAD CITY.</a:t>
          </a:r>
        </a:p>
      </xdr:txBody>
    </xdr:sp>
    <xdr:clientData/>
  </xdr:twoCellAnchor>
  <xdr:twoCellAnchor>
    <xdr:from>
      <xdr:col>10</xdr:col>
      <xdr:colOff>285749</xdr:colOff>
      <xdr:row>204</xdr:row>
      <xdr:rowOff>0</xdr:rowOff>
    </xdr:from>
    <xdr:to>
      <xdr:col>10</xdr:col>
      <xdr:colOff>285749</xdr:colOff>
      <xdr:row>204</xdr:row>
      <xdr:rowOff>0</xdr:rowOff>
    </xdr:to>
    <xdr:sp macro="" textlink="">
      <xdr:nvSpPr>
        <xdr:cNvPr id="87" name="Rectangle 1"/>
        <xdr:cNvSpPr>
          <a:spLocks noChangeArrowheads="1"/>
        </xdr:cNvSpPr>
      </xdr:nvSpPr>
      <xdr:spPr bwMode="auto">
        <a:xfrm>
          <a:off x="5019674" y="43414950"/>
          <a:ext cx="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DISTRICT OFFICER,</a:t>
          </a:r>
        </a:p>
        <a:p>
          <a:pPr algn="ctr" rtl="1">
            <a:defRPr sz="1000"/>
          </a:pPr>
          <a:r>
            <a:rPr lang="en-US" sz="1000" b="1" i="0" strike="noStrike">
              <a:solidFill>
                <a:srgbClr val="000000"/>
              </a:solidFill>
              <a:latin typeface="Times New Roman"/>
              <a:cs typeface="Times New Roman"/>
            </a:rPr>
            <a:t>EDUCATI ON WORKS (W&amp;S),</a:t>
          </a:r>
        </a:p>
        <a:p>
          <a:pPr algn="ctr" rtl="1">
            <a:defRPr sz="1000"/>
          </a:pPr>
          <a:r>
            <a:rPr lang="en-US" sz="1000" b="1" i="0" strike="noStrike">
              <a:solidFill>
                <a:srgbClr val="000000"/>
              </a:solidFill>
              <a:latin typeface="Times New Roman"/>
              <a:cs typeface="Times New Roman"/>
            </a:rPr>
            <a:t>HYDERABAD.</a:t>
          </a:r>
        </a:p>
      </xdr:txBody>
    </xdr:sp>
    <xdr:clientData/>
  </xdr:twoCellAnchor>
  <xdr:twoCellAnchor>
    <xdr:from>
      <xdr:col>9</xdr:col>
      <xdr:colOff>266700</xdr:colOff>
      <xdr:row>204</xdr:row>
      <xdr:rowOff>0</xdr:rowOff>
    </xdr:from>
    <xdr:to>
      <xdr:col>9</xdr:col>
      <xdr:colOff>600075</xdr:colOff>
      <xdr:row>204</xdr:row>
      <xdr:rowOff>0</xdr:rowOff>
    </xdr:to>
    <xdr:sp macro="" textlink="">
      <xdr:nvSpPr>
        <xdr:cNvPr id="88" name="Rectangle 2"/>
        <xdr:cNvSpPr>
          <a:spLocks noChangeArrowheads="1"/>
        </xdr:cNvSpPr>
      </xdr:nvSpPr>
      <xdr:spPr bwMode="auto">
        <a:xfrm>
          <a:off x="4448175" y="43414950"/>
          <a:ext cx="333375"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DEPUTY DISTRICT OFFICER,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CITY HYDERABAD..</a:t>
          </a:r>
        </a:p>
      </xdr:txBody>
    </xdr:sp>
    <xdr:clientData/>
  </xdr:twoCellAnchor>
  <xdr:twoCellAnchor>
    <xdr:from>
      <xdr:col>0</xdr:col>
      <xdr:colOff>114300</xdr:colOff>
      <xdr:row>204</xdr:row>
      <xdr:rowOff>0</xdr:rowOff>
    </xdr:from>
    <xdr:to>
      <xdr:col>9</xdr:col>
      <xdr:colOff>266700</xdr:colOff>
      <xdr:row>204</xdr:row>
      <xdr:rowOff>0</xdr:rowOff>
    </xdr:to>
    <xdr:sp macro="" textlink="">
      <xdr:nvSpPr>
        <xdr:cNvPr id="89" name="Rectangle 3"/>
        <xdr:cNvSpPr>
          <a:spLocks noChangeArrowheads="1"/>
        </xdr:cNvSpPr>
      </xdr:nvSpPr>
      <xdr:spPr bwMode="auto">
        <a:xfrm>
          <a:off x="114300" y="43414950"/>
          <a:ext cx="4333875"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HYDERABAD CITY.</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285749</xdr:colOff>
      <xdr:row>567</xdr:row>
      <xdr:rowOff>0</xdr:rowOff>
    </xdr:from>
    <xdr:to>
      <xdr:col>13</xdr:col>
      <xdr:colOff>285749</xdr:colOff>
      <xdr:row>567</xdr:row>
      <xdr:rowOff>0</xdr:rowOff>
    </xdr:to>
    <xdr:sp macro="" textlink="">
      <xdr:nvSpPr>
        <xdr:cNvPr id="63" name="Rectangle 62"/>
        <xdr:cNvSpPr>
          <a:spLocks noChangeArrowheads="1"/>
        </xdr:cNvSpPr>
      </xdr:nvSpPr>
      <xdr:spPr bwMode="auto">
        <a:xfrm>
          <a:off x="6400799" y="135026400"/>
          <a:ext cx="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DISTRICT OFFICER,</a:t>
          </a:r>
        </a:p>
        <a:p>
          <a:pPr algn="ctr" rtl="1">
            <a:defRPr sz="1000"/>
          </a:pPr>
          <a:r>
            <a:rPr lang="en-US" sz="1000" b="1" i="0" strike="noStrike">
              <a:solidFill>
                <a:srgbClr val="000000"/>
              </a:solidFill>
              <a:latin typeface="Times New Roman"/>
              <a:cs typeface="Times New Roman"/>
            </a:rPr>
            <a:t>EDUCATI ON WORKS (W&amp;S),</a:t>
          </a:r>
        </a:p>
        <a:p>
          <a:pPr algn="ctr" rtl="1">
            <a:defRPr sz="1000"/>
          </a:pPr>
          <a:r>
            <a:rPr lang="en-US" sz="1000" b="1" i="0" strike="noStrike">
              <a:solidFill>
                <a:srgbClr val="000000"/>
              </a:solidFill>
              <a:latin typeface="Times New Roman"/>
              <a:cs typeface="Times New Roman"/>
            </a:rPr>
            <a:t>HYDERABAD.</a:t>
          </a:r>
        </a:p>
      </xdr:txBody>
    </xdr:sp>
    <xdr:clientData/>
  </xdr:twoCellAnchor>
  <xdr:twoCellAnchor>
    <xdr:from>
      <xdr:col>12</xdr:col>
      <xdr:colOff>266700</xdr:colOff>
      <xdr:row>567</xdr:row>
      <xdr:rowOff>0</xdr:rowOff>
    </xdr:from>
    <xdr:to>
      <xdr:col>12</xdr:col>
      <xdr:colOff>600075</xdr:colOff>
      <xdr:row>567</xdr:row>
      <xdr:rowOff>0</xdr:rowOff>
    </xdr:to>
    <xdr:sp macro="" textlink="">
      <xdr:nvSpPr>
        <xdr:cNvPr id="64" name="Rectangle 63"/>
        <xdr:cNvSpPr>
          <a:spLocks noChangeArrowheads="1"/>
        </xdr:cNvSpPr>
      </xdr:nvSpPr>
      <xdr:spPr bwMode="auto">
        <a:xfrm>
          <a:off x="5924550" y="135026400"/>
          <a:ext cx="19050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DEPUTY DISTRICT OFFICER,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CITY HYDERABAD..</a:t>
          </a:r>
        </a:p>
      </xdr:txBody>
    </xdr:sp>
    <xdr:clientData/>
  </xdr:twoCellAnchor>
  <xdr:twoCellAnchor>
    <xdr:from>
      <xdr:col>0</xdr:col>
      <xdr:colOff>114300</xdr:colOff>
      <xdr:row>567</xdr:row>
      <xdr:rowOff>0</xdr:rowOff>
    </xdr:from>
    <xdr:to>
      <xdr:col>7</xdr:col>
      <xdr:colOff>0</xdr:colOff>
      <xdr:row>567</xdr:row>
      <xdr:rowOff>0</xdr:rowOff>
    </xdr:to>
    <xdr:sp macro="" textlink="">
      <xdr:nvSpPr>
        <xdr:cNvPr id="72" name="Rectangle 71"/>
        <xdr:cNvSpPr>
          <a:spLocks noChangeArrowheads="1"/>
        </xdr:cNvSpPr>
      </xdr:nvSpPr>
      <xdr:spPr bwMode="auto">
        <a:xfrm>
          <a:off x="114300" y="135026400"/>
          <a:ext cx="356235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HYDERABAD CITY.</a:t>
          </a:r>
        </a:p>
      </xdr:txBody>
    </xdr:sp>
    <xdr:clientData/>
  </xdr:twoCellAnchor>
  <xdr:twoCellAnchor>
    <xdr:from>
      <xdr:col>12</xdr:col>
      <xdr:colOff>466725</xdr:colOff>
      <xdr:row>567</xdr:row>
      <xdr:rowOff>0</xdr:rowOff>
    </xdr:from>
    <xdr:to>
      <xdr:col>15</xdr:col>
      <xdr:colOff>0</xdr:colOff>
      <xdr:row>567</xdr:row>
      <xdr:rowOff>0</xdr:rowOff>
    </xdr:to>
    <xdr:sp macro="" textlink="">
      <xdr:nvSpPr>
        <xdr:cNvPr id="73" name="Rectangle 72"/>
        <xdr:cNvSpPr>
          <a:spLocks noChangeArrowheads="1"/>
        </xdr:cNvSpPr>
      </xdr:nvSpPr>
      <xdr:spPr bwMode="auto">
        <a:xfrm>
          <a:off x="6115050" y="135026400"/>
          <a:ext cx="942975"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DISTRICT OFFICER,</a:t>
          </a:r>
        </a:p>
        <a:p>
          <a:pPr algn="ctr" rtl="1">
            <a:defRPr sz="1000"/>
          </a:pPr>
          <a:r>
            <a:rPr lang="en-US" sz="1000" b="1" i="0" strike="noStrike">
              <a:solidFill>
                <a:srgbClr val="000000"/>
              </a:solidFill>
              <a:latin typeface="Times New Roman"/>
              <a:cs typeface="Times New Roman"/>
            </a:rPr>
            <a:t>EDUCATI ON WORKS (W&amp;S),</a:t>
          </a:r>
        </a:p>
        <a:p>
          <a:pPr algn="ctr" rtl="1">
            <a:defRPr sz="1000"/>
          </a:pPr>
          <a:r>
            <a:rPr lang="en-US" sz="1000" b="1" i="0" strike="noStrike">
              <a:solidFill>
                <a:srgbClr val="000000"/>
              </a:solidFill>
              <a:latin typeface="Times New Roman"/>
              <a:cs typeface="Times New Roman"/>
            </a:rPr>
            <a:t>HYDERABAD.</a:t>
          </a:r>
        </a:p>
      </xdr:txBody>
    </xdr:sp>
    <xdr:clientData/>
  </xdr:twoCellAnchor>
  <xdr:twoCellAnchor>
    <xdr:from>
      <xdr:col>2</xdr:col>
      <xdr:colOff>95250</xdr:colOff>
      <xdr:row>567</xdr:row>
      <xdr:rowOff>0</xdr:rowOff>
    </xdr:from>
    <xdr:to>
      <xdr:col>7</xdr:col>
      <xdr:colOff>0</xdr:colOff>
      <xdr:row>567</xdr:row>
      <xdr:rowOff>0</xdr:rowOff>
    </xdr:to>
    <xdr:sp macro="" textlink="">
      <xdr:nvSpPr>
        <xdr:cNvPr id="74" name="Rectangle 73"/>
        <xdr:cNvSpPr>
          <a:spLocks noChangeArrowheads="1"/>
        </xdr:cNvSpPr>
      </xdr:nvSpPr>
      <xdr:spPr bwMode="auto">
        <a:xfrm>
          <a:off x="1828800" y="135026400"/>
          <a:ext cx="184785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DEPUTY DISTRICT OFFICER,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CITY HYDERABAD.</a:t>
          </a:r>
        </a:p>
      </xdr:txBody>
    </xdr:sp>
    <xdr:clientData/>
  </xdr:twoCellAnchor>
  <xdr:twoCellAnchor>
    <xdr:from>
      <xdr:col>0</xdr:col>
      <xdr:colOff>0</xdr:colOff>
      <xdr:row>567</xdr:row>
      <xdr:rowOff>0</xdr:rowOff>
    </xdr:from>
    <xdr:to>
      <xdr:col>1</xdr:col>
      <xdr:colOff>1409700</xdr:colOff>
      <xdr:row>567</xdr:row>
      <xdr:rowOff>0</xdr:rowOff>
    </xdr:to>
    <xdr:sp macro="" textlink="">
      <xdr:nvSpPr>
        <xdr:cNvPr id="75" name="Rectangle 74"/>
        <xdr:cNvSpPr>
          <a:spLocks noChangeArrowheads="1"/>
        </xdr:cNvSpPr>
      </xdr:nvSpPr>
      <xdr:spPr bwMode="auto">
        <a:xfrm>
          <a:off x="0" y="135026400"/>
          <a:ext cx="171450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CITY HYDERABAD..</a:t>
          </a:r>
        </a:p>
      </xdr:txBody>
    </xdr:sp>
    <xdr:clientData/>
  </xdr:twoCellAnchor>
  <xdr:twoCellAnchor>
    <xdr:from>
      <xdr:col>13</xdr:col>
      <xdr:colOff>285749</xdr:colOff>
      <xdr:row>567</xdr:row>
      <xdr:rowOff>0</xdr:rowOff>
    </xdr:from>
    <xdr:to>
      <xdr:col>13</xdr:col>
      <xdr:colOff>285749</xdr:colOff>
      <xdr:row>567</xdr:row>
      <xdr:rowOff>0</xdr:rowOff>
    </xdr:to>
    <xdr:sp macro="" textlink="">
      <xdr:nvSpPr>
        <xdr:cNvPr id="76" name="Rectangle 1"/>
        <xdr:cNvSpPr>
          <a:spLocks noChangeArrowheads="1"/>
        </xdr:cNvSpPr>
      </xdr:nvSpPr>
      <xdr:spPr bwMode="auto">
        <a:xfrm>
          <a:off x="6400799" y="135026400"/>
          <a:ext cx="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DISTRICT OFFICER,</a:t>
          </a:r>
        </a:p>
        <a:p>
          <a:pPr algn="ctr" rtl="1">
            <a:defRPr sz="1000"/>
          </a:pPr>
          <a:r>
            <a:rPr lang="en-US" sz="1000" b="1" i="0" strike="noStrike">
              <a:solidFill>
                <a:srgbClr val="000000"/>
              </a:solidFill>
              <a:latin typeface="Times New Roman"/>
              <a:cs typeface="Times New Roman"/>
            </a:rPr>
            <a:t>EDUCATI ON WORKS (W&amp;S),</a:t>
          </a:r>
        </a:p>
        <a:p>
          <a:pPr algn="ctr" rtl="1">
            <a:defRPr sz="1000"/>
          </a:pPr>
          <a:r>
            <a:rPr lang="en-US" sz="1000" b="1" i="0" strike="noStrike">
              <a:solidFill>
                <a:srgbClr val="000000"/>
              </a:solidFill>
              <a:latin typeface="Times New Roman"/>
              <a:cs typeface="Times New Roman"/>
            </a:rPr>
            <a:t>HYDERABAD.</a:t>
          </a:r>
        </a:p>
      </xdr:txBody>
    </xdr:sp>
    <xdr:clientData/>
  </xdr:twoCellAnchor>
  <xdr:twoCellAnchor>
    <xdr:from>
      <xdr:col>12</xdr:col>
      <xdr:colOff>266700</xdr:colOff>
      <xdr:row>567</xdr:row>
      <xdr:rowOff>0</xdr:rowOff>
    </xdr:from>
    <xdr:to>
      <xdr:col>12</xdr:col>
      <xdr:colOff>600075</xdr:colOff>
      <xdr:row>567</xdr:row>
      <xdr:rowOff>0</xdr:rowOff>
    </xdr:to>
    <xdr:sp macro="" textlink="">
      <xdr:nvSpPr>
        <xdr:cNvPr id="77" name="Rectangle 2"/>
        <xdr:cNvSpPr>
          <a:spLocks noChangeArrowheads="1"/>
        </xdr:cNvSpPr>
      </xdr:nvSpPr>
      <xdr:spPr bwMode="auto">
        <a:xfrm>
          <a:off x="5924550" y="135026400"/>
          <a:ext cx="19050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DEPUTY DISTRICT OFFICER,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CITY HYDERABAD..</a:t>
          </a:r>
        </a:p>
      </xdr:txBody>
    </xdr:sp>
    <xdr:clientData/>
  </xdr:twoCellAnchor>
  <xdr:twoCellAnchor>
    <xdr:from>
      <xdr:col>0</xdr:col>
      <xdr:colOff>114300</xdr:colOff>
      <xdr:row>567</xdr:row>
      <xdr:rowOff>0</xdr:rowOff>
    </xdr:from>
    <xdr:to>
      <xdr:col>7</xdr:col>
      <xdr:colOff>0</xdr:colOff>
      <xdr:row>567</xdr:row>
      <xdr:rowOff>0</xdr:rowOff>
    </xdr:to>
    <xdr:sp macro="" textlink="">
      <xdr:nvSpPr>
        <xdr:cNvPr id="78" name="Rectangle 3"/>
        <xdr:cNvSpPr>
          <a:spLocks noChangeArrowheads="1"/>
        </xdr:cNvSpPr>
      </xdr:nvSpPr>
      <xdr:spPr bwMode="auto">
        <a:xfrm>
          <a:off x="114300" y="135026400"/>
          <a:ext cx="356235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HYDERABAD CITY.</a:t>
          </a:r>
        </a:p>
      </xdr:txBody>
    </xdr:sp>
    <xdr:clientData/>
  </xdr:twoCellAnchor>
  <xdr:twoCellAnchor>
    <xdr:from>
      <xdr:col>12</xdr:col>
      <xdr:colOff>466725</xdr:colOff>
      <xdr:row>567</xdr:row>
      <xdr:rowOff>0</xdr:rowOff>
    </xdr:from>
    <xdr:to>
      <xdr:col>15</xdr:col>
      <xdr:colOff>0</xdr:colOff>
      <xdr:row>567</xdr:row>
      <xdr:rowOff>0</xdr:rowOff>
    </xdr:to>
    <xdr:sp macro="" textlink="">
      <xdr:nvSpPr>
        <xdr:cNvPr id="79" name="Rectangle 4"/>
        <xdr:cNvSpPr>
          <a:spLocks noChangeArrowheads="1"/>
        </xdr:cNvSpPr>
      </xdr:nvSpPr>
      <xdr:spPr bwMode="auto">
        <a:xfrm>
          <a:off x="6115050" y="135026400"/>
          <a:ext cx="942975"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DISTRICT OFFICER,</a:t>
          </a:r>
        </a:p>
        <a:p>
          <a:pPr algn="ctr" rtl="1">
            <a:defRPr sz="1000"/>
          </a:pPr>
          <a:r>
            <a:rPr lang="en-US" sz="1000" b="1" i="0" strike="noStrike">
              <a:solidFill>
                <a:srgbClr val="000000"/>
              </a:solidFill>
              <a:latin typeface="Times New Roman"/>
              <a:cs typeface="Times New Roman"/>
            </a:rPr>
            <a:t>EDUCATI ON WORKS (W&amp;S),</a:t>
          </a:r>
        </a:p>
        <a:p>
          <a:pPr algn="ctr" rtl="1">
            <a:defRPr sz="1000"/>
          </a:pPr>
          <a:r>
            <a:rPr lang="en-US" sz="1000" b="1" i="0" strike="noStrike">
              <a:solidFill>
                <a:srgbClr val="000000"/>
              </a:solidFill>
              <a:latin typeface="Times New Roman"/>
              <a:cs typeface="Times New Roman"/>
            </a:rPr>
            <a:t>HYDERABAD.</a:t>
          </a:r>
        </a:p>
      </xdr:txBody>
    </xdr:sp>
    <xdr:clientData/>
  </xdr:twoCellAnchor>
  <xdr:twoCellAnchor>
    <xdr:from>
      <xdr:col>2</xdr:col>
      <xdr:colOff>95250</xdr:colOff>
      <xdr:row>567</xdr:row>
      <xdr:rowOff>0</xdr:rowOff>
    </xdr:from>
    <xdr:to>
      <xdr:col>7</xdr:col>
      <xdr:colOff>0</xdr:colOff>
      <xdr:row>567</xdr:row>
      <xdr:rowOff>0</xdr:rowOff>
    </xdr:to>
    <xdr:sp macro="" textlink="">
      <xdr:nvSpPr>
        <xdr:cNvPr id="80" name="Rectangle 5"/>
        <xdr:cNvSpPr>
          <a:spLocks noChangeArrowheads="1"/>
        </xdr:cNvSpPr>
      </xdr:nvSpPr>
      <xdr:spPr bwMode="auto">
        <a:xfrm>
          <a:off x="1828800" y="135026400"/>
          <a:ext cx="184785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DEPUTY DISTRICT OFFICER,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CITY HYDERABAD.</a:t>
          </a:r>
        </a:p>
      </xdr:txBody>
    </xdr:sp>
    <xdr:clientData/>
  </xdr:twoCellAnchor>
  <xdr:twoCellAnchor>
    <xdr:from>
      <xdr:col>0</xdr:col>
      <xdr:colOff>0</xdr:colOff>
      <xdr:row>567</xdr:row>
      <xdr:rowOff>0</xdr:rowOff>
    </xdr:from>
    <xdr:to>
      <xdr:col>1</xdr:col>
      <xdr:colOff>1409700</xdr:colOff>
      <xdr:row>567</xdr:row>
      <xdr:rowOff>0</xdr:rowOff>
    </xdr:to>
    <xdr:sp macro="" textlink="">
      <xdr:nvSpPr>
        <xdr:cNvPr id="81" name="Rectangle 6"/>
        <xdr:cNvSpPr>
          <a:spLocks noChangeArrowheads="1"/>
        </xdr:cNvSpPr>
      </xdr:nvSpPr>
      <xdr:spPr bwMode="auto">
        <a:xfrm>
          <a:off x="0" y="135026400"/>
          <a:ext cx="171450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CITY HYDERABAD..</a:t>
          </a:r>
        </a:p>
      </xdr:txBody>
    </xdr:sp>
    <xdr:clientData/>
  </xdr:twoCellAnchor>
  <xdr:twoCellAnchor>
    <xdr:from>
      <xdr:col>10</xdr:col>
      <xdr:colOff>285749</xdr:colOff>
      <xdr:row>252</xdr:row>
      <xdr:rowOff>0</xdr:rowOff>
    </xdr:from>
    <xdr:to>
      <xdr:col>10</xdr:col>
      <xdr:colOff>285749</xdr:colOff>
      <xdr:row>252</xdr:row>
      <xdr:rowOff>0</xdr:rowOff>
    </xdr:to>
    <xdr:sp macro="" textlink="">
      <xdr:nvSpPr>
        <xdr:cNvPr id="82" name="Rectangle 81"/>
        <xdr:cNvSpPr>
          <a:spLocks noChangeArrowheads="1"/>
        </xdr:cNvSpPr>
      </xdr:nvSpPr>
      <xdr:spPr bwMode="auto">
        <a:xfrm>
          <a:off x="5019674" y="67160775"/>
          <a:ext cx="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DISTRICT OFFICER,</a:t>
          </a:r>
        </a:p>
        <a:p>
          <a:pPr algn="ctr" rtl="1">
            <a:defRPr sz="1000"/>
          </a:pPr>
          <a:r>
            <a:rPr lang="en-US" sz="1000" b="1" i="0" strike="noStrike">
              <a:solidFill>
                <a:srgbClr val="000000"/>
              </a:solidFill>
              <a:latin typeface="Times New Roman"/>
              <a:cs typeface="Times New Roman"/>
            </a:rPr>
            <a:t>EDUCATI ON WORKS (W&amp;S),</a:t>
          </a:r>
        </a:p>
        <a:p>
          <a:pPr algn="ctr" rtl="1">
            <a:defRPr sz="1000"/>
          </a:pPr>
          <a:r>
            <a:rPr lang="en-US" sz="1000" b="1" i="0" strike="noStrike">
              <a:solidFill>
                <a:srgbClr val="000000"/>
              </a:solidFill>
              <a:latin typeface="Times New Roman"/>
              <a:cs typeface="Times New Roman"/>
            </a:rPr>
            <a:t>HYDERABAD.</a:t>
          </a:r>
        </a:p>
      </xdr:txBody>
    </xdr:sp>
    <xdr:clientData/>
  </xdr:twoCellAnchor>
  <xdr:twoCellAnchor>
    <xdr:from>
      <xdr:col>9</xdr:col>
      <xdr:colOff>266700</xdr:colOff>
      <xdr:row>252</xdr:row>
      <xdr:rowOff>0</xdr:rowOff>
    </xdr:from>
    <xdr:to>
      <xdr:col>9</xdr:col>
      <xdr:colOff>600075</xdr:colOff>
      <xdr:row>252</xdr:row>
      <xdr:rowOff>0</xdr:rowOff>
    </xdr:to>
    <xdr:sp macro="" textlink="">
      <xdr:nvSpPr>
        <xdr:cNvPr id="83" name="Rectangle 82"/>
        <xdr:cNvSpPr>
          <a:spLocks noChangeArrowheads="1"/>
        </xdr:cNvSpPr>
      </xdr:nvSpPr>
      <xdr:spPr bwMode="auto">
        <a:xfrm>
          <a:off x="4448175" y="67160775"/>
          <a:ext cx="333375"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DEPUTY DISTRICT OFFICER,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CITY HYDERABAD..</a:t>
          </a:r>
        </a:p>
      </xdr:txBody>
    </xdr:sp>
    <xdr:clientData/>
  </xdr:twoCellAnchor>
  <xdr:twoCellAnchor>
    <xdr:from>
      <xdr:col>0</xdr:col>
      <xdr:colOff>114300</xdr:colOff>
      <xdr:row>252</xdr:row>
      <xdr:rowOff>0</xdr:rowOff>
    </xdr:from>
    <xdr:to>
      <xdr:col>9</xdr:col>
      <xdr:colOff>266700</xdr:colOff>
      <xdr:row>252</xdr:row>
      <xdr:rowOff>0</xdr:rowOff>
    </xdr:to>
    <xdr:sp macro="" textlink="">
      <xdr:nvSpPr>
        <xdr:cNvPr id="84" name="Rectangle 83"/>
        <xdr:cNvSpPr>
          <a:spLocks noChangeArrowheads="1"/>
        </xdr:cNvSpPr>
      </xdr:nvSpPr>
      <xdr:spPr bwMode="auto">
        <a:xfrm>
          <a:off x="114300" y="67160775"/>
          <a:ext cx="4333875"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HYDERABAD CITY.</a:t>
          </a:r>
        </a:p>
      </xdr:txBody>
    </xdr:sp>
    <xdr:clientData/>
  </xdr:twoCellAnchor>
  <xdr:twoCellAnchor>
    <xdr:from>
      <xdr:col>9</xdr:col>
      <xdr:colOff>466725</xdr:colOff>
      <xdr:row>252</xdr:row>
      <xdr:rowOff>0</xdr:rowOff>
    </xdr:from>
    <xdr:to>
      <xdr:col>12</xdr:col>
      <xdr:colOff>0</xdr:colOff>
      <xdr:row>252</xdr:row>
      <xdr:rowOff>0</xdr:rowOff>
    </xdr:to>
    <xdr:sp macro="" textlink="">
      <xdr:nvSpPr>
        <xdr:cNvPr id="85" name="Rectangle 84"/>
        <xdr:cNvSpPr>
          <a:spLocks noChangeArrowheads="1"/>
        </xdr:cNvSpPr>
      </xdr:nvSpPr>
      <xdr:spPr bwMode="auto">
        <a:xfrm>
          <a:off x="4648200" y="67160775"/>
          <a:ext cx="100965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DISTRICT OFFICER,</a:t>
          </a:r>
        </a:p>
        <a:p>
          <a:pPr algn="ctr" rtl="1">
            <a:defRPr sz="1000"/>
          </a:pPr>
          <a:r>
            <a:rPr lang="en-US" sz="1000" b="1" i="0" strike="noStrike">
              <a:solidFill>
                <a:srgbClr val="000000"/>
              </a:solidFill>
              <a:latin typeface="Times New Roman"/>
              <a:cs typeface="Times New Roman"/>
            </a:rPr>
            <a:t>EDUCATI ON WORKS (W&amp;S),</a:t>
          </a:r>
        </a:p>
        <a:p>
          <a:pPr algn="ctr" rtl="1">
            <a:defRPr sz="1000"/>
          </a:pPr>
          <a:r>
            <a:rPr lang="en-US" sz="1000" b="1" i="0" strike="noStrike">
              <a:solidFill>
                <a:srgbClr val="000000"/>
              </a:solidFill>
              <a:latin typeface="Times New Roman"/>
              <a:cs typeface="Times New Roman"/>
            </a:rPr>
            <a:t>HYDERABAD.</a:t>
          </a:r>
        </a:p>
      </xdr:txBody>
    </xdr:sp>
    <xdr:clientData/>
  </xdr:twoCellAnchor>
  <xdr:twoCellAnchor>
    <xdr:from>
      <xdr:col>2</xdr:col>
      <xdr:colOff>95250</xdr:colOff>
      <xdr:row>252</xdr:row>
      <xdr:rowOff>0</xdr:rowOff>
    </xdr:from>
    <xdr:to>
      <xdr:col>9</xdr:col>
      <xdr:colOff>95250</xdr:colOff>
      <xdr:row>252</xdr:row>
      <xdr:rowOff>0</xdr:rowOff>
    </xdr:to>
    <xdr:sp macro="" textlink="">
      <xdr:nvSpPr>
        <xdr:cNvPr id="86" name="Rectangle 85"/>
        <xdr:cNvSpPr>
          <a:spLocks noChangeArrowheads="1"/>
        </xdr:cNvSpPr>
      </xdr:nvSpPr>
      <xdr:spPr bwMode="auto">
        <a:xfrm>
          <a:off x="1828800" y="67160775"/>
          <a:ext cx="2447925"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DEPUTY DISTRICT OFFICER,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CITY HYDERABAD.</a:t>
          </a:r>
        </a:p>
      </xdr:txBody>
    </xdr:sp>
    <xdr:clientData/>
  </xdr:twoCellAnchor>
  <xdr:twoCellAnchor>
    <xdr:from>
      <xdr:col>0</xdr:col>
      <xdr:colOff>0</xdr:colOff>
      <xdr:row>252</xdr:row>
      <xdr:rowOff>0</xdr:rowOff>
    </xdr:from>
    <xdr:to>
      <xdr:col>1</xdr:col>
      <xdr:colOff>1409700</xdr:colOff>
      <xdr:row>252</xdr:row>
      <xdr:rowOff>0</xdr:rowOff>
    </xdr:to>
    <xdr:sp macro="" textlink="">
      <xdr:nvSpPr>
        <xdr:cNvPr id="87" name="Rectangle 86"/>
        <xdr:cNvSpPr>
          <a:spLocks noChangeArrowheads="1"/>
        </xdr:cNvSpPr>
      </xdr:nvSpPr>
      <xdr:spPr bwMode="auto">
        <a:xfrm>
          <a:off x="0" y="67160775"/>
          <a:ext cx="171450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CITY HYDERABAD..</a:t>
          </a:r>
        </a:p>
      </xdr:txBody>
    </xdr:sp>
    <xdr:clientData/>
  </xdr:twoCellAnchor>
  <xdr:twoCellAnchor>
    <xdr:from>
      <xdr:col>10</xdr:col>
      <xdr:colOff>285749</xdr:colOff>
      <xdr:row>252</xdr:row>
      <xdr:rowOff>0</xdr:rowOff>
    </xdr:from>
    <xdr:to>
      <xdr:col>10</xdr:col>
      <xdr:colOff>285749</xdr:colOff>
      <xdr:row>252</xdr:row>
      <xdr:rowOff>0</xdr:rowOff>
    </xdr:to>
    <xdr:sp macro="" textlink="">
      <xdr:nvSpPr>
        <xdr:cNvPr id="88" name="Rectangle 1"/>
        <xdr:cNvSpPr>
          <a:spLocks noChangeArrowheads="1"/>
        </xdr:cNvSpPr>
      </xdr:nvSpPr>
      <xdr:spPr bwMode="auto">
        <a:xfrm>
          <a:off x="5019674" y="67160775"/>
          <a:ext cx="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DISTRICT OFFICER,</a:t>
          </a:r>
        </a:p>
        <a:p>
          <a:pPr algn="ctr" rtl="1">
            <a:defRPr sz="1000"/>
          </a:pPr>
          <a:r>
            <a:rPr lang="en-US" sz="1000" b="1" i="0" strike="noStrike">
              <a:solidFill>
                <a:srgbClr val="000000"/>
              </a:solidFill>
              <a:latin typeface="Times New Roman"/>
              <a:cs typeface="Times New Roman"/>
            </a:rPr>
            <a:t>EDUCATI ON WORKS (W&amp;S),</a:t>
          </a:r>
        </a:p>
        <a:p>
          <a:pPr algn="ctr" rtl="1">
            <a:defRPr sz="1000"/>
          </a:pPr>
          <a:r>
            <a:rPr lang="en-US" sz="1000" b="1" i="0" strike="noStrike">
              <a:solidFill>
                <a:srgbClr val="000000"/>
              </a:solidFill>
              <a:latin typeface="Times New Roman"/>
              <a:cs typeface="Times New Roman"/>
            </a:rPr>
            <a:t>HYDERABAD.</a:t>
          </a:r>
        </a:p>
      </xdr:txBody>
    </xdr:sp>
    <xdr:clientData/>
  </xdr:twoCellAnchor>
  <xdr:twoCellAnchor>
    <xdr:from>
      <xdr:col>9</xdr:col>
      <xdr:colOff>266700</xdr:colOff>
      <xdr:row>252</xdr:row>
      <xdr:rowOff>0</xdr:rowOff>
    </xdr:from>
    <xdr:to>
      <xdr:col>9</xdr:col>
      <xdr:colOff>600075</xdr:colOff>
      <xdr:row>252</xdr:row>
      <xdr:rowOff>0</xdr:rowOff>
    </xdr:to>
    <xdr:sp macro="" textlink="">
      <xdr:nvSpPr>
        <xdr:cNvPr id="89" name="Rectangle 2"/>
        <xdr:cNvSpPr>
          <a:spLocks noChangeArrowheads="1"/>
        </xdr:cNvSpPr>
      </xdr:nvSpPr>
      <xdr:spPr bwMode="auto">
        <a:xfrm>
          <a:off x="4448175" y="67160775"/>
          <a:ext cx="333375"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DEPUTY DISTRICT OFFICER,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CITY HYDERABAD..</a:t>
          </a:r>
        </a:p>
      </xdr:txBody>
    </xdr:sp>
    <xdr:clientData/>
  </xdr:twoCellAnchor>
  <xdr:twoCellAnchor>
    <xdr:from>
      <xdr:col>0</xdr:col>
      <xdr:colOff>114300</xdr:colOff>
      <xdr:row>252</xdr:row>
      <xdr:rowOff>0</xdr:rowOff>
    </xdr:from>
    <xdr:to>
      <xdr:col>9</xdr:col>
      <xdr:colOff>266700</xdr:colOff>
      <xdr:row>252</xdr:row>
      <xdr:rowOff>0</xdr:rowOff>
    </xdr:to>
    <xdr:sp macro="" textlink="">
      <xdr:nvSpPr>
        <xdr:cNvPr id="90" name="Rectangle 3"/>
        <xdr:cNvSpPr>
          <a:spLocks noChangeArrowheads="1"/>
        </xdr:cNvSpPr>
      </xdr:nvSpPr>
      <xdr:spPr bwMode="auto">
        <a:xfrm>
          <a:off x="114300" y="67160775"/>
          <a:ext cx="4333875"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HYDERABAD CITY.</a:t>
          </a:r>
        </a:p>
      </xdr:txBody>
    </xdr:sp>
    <xdr:clientData/>
  </xdr:twoCellAnchor>
  <xdr:twoCellAnchor>
    <xdr:from>
      <xdr:col>0</xdr:col>
      <xdr:colOff>0</xdr:colOff>
      <xdr:row>252</xdr:row>
      <xdr:rowOff>0</xdr:rowOff>
    </xdr:from>
    <xdr:to>
      <xdr:col>1</xdr:col>
      <xdr:colOff>1409700</xdr:colOff>
      <xdr:row>252</xdr:row>
      <xdr:rowOff>0</xdr:rowOff>
    </xdr:to>
    <xdr:sp macro="" textlink="">
      <xdr:nvSpPr>
        <xdr:cNvPr id="91" name="Rectangle 6"/>
        <xdr:cNvSpPr>
          <a:spLocks noChangeArrowheads="1"/>
        </xdr:cNvSpPr>
      </xdr:nvSpPr>
      <xdr:spPr bwMode="auto">
        <a:xfrm>
          <a:off x="0" y="67160775"/>
          <a:ext cx="171450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CITY HYDERABAD..</a:t>
          </a:r>
        </a:p>
      </xdr:txBody>
    </xdr:sp>
    <xdr:clientData/>
  </xdr:twoCellAnchor>
  <xdr:twoCellAnchor>
    <xdr:from>
      <xdr:col>10</xdr:col>
      <xdr:colOff>285749</xdr:colOff>
      <xdr:row>253</xdr:row>
      <xdr:rowOff>0</xdr:rowOff>
    </xdr:from>
    <xdr:to>
      <xdr:col>10</xdr:col>
      <xdr:colOff>285749</xdr:colOff>
      <xdr:row>253</xdr:row>
      <xdr:rowOff>0</xdr:rowOff>
    </xdr:to>
    <xdr:sp macro="" textlink="">
      <xdr:nvSpPr>
        <xdr:cNvPr id="92" name="Rectangle 1"/>
        <xdr:cNvSpPr>
          <a:spLocks noChangeArrowheads="1"/>
        </xdr:cNvSpPr>
      </xdr:nvSpPr>
      <xdr:spPr bwMode="auto">
        <a:xfrm>
          <a:off x="5019674" y="67398900"/>
          <a:ext cx="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DISTRICT OFFICER,</a:t>
          </a:r>
        </a:p>
        <a:p>
          <a:pPr algn="ctr" rtl="1">
            <a:defRPr sz="1000"/>
          </a:pPr>
          <a:r>
            <a:rPr lang="en-US" sz="1000" b="1" i="0" strike="noStrike">
              <a:solidFill>
                <a:srgbClr val="000000"/>
              </a:solidFill>
              <a:latin typeface="Times New Roman"/>
              <a:cs typeface="Times New Roman"/>
            </a:rPr>
            <a:t>EDUCATI ON WORKS (W&amp;S),</a:t>
          </a:r>
        </a:p>
        <a:p>
          <a:pPr algn="ctr" rtl="1">
            <a:defRPr sz="1000"/>
          </a:pPr>
          <a:r>
            <a:rPr lang="en-US" sz="1000" b="1" i="0" strike="noStrike">
              <a:solidFill>
                <a:srgbClr val="000000"/>
              </a:solidFill>
              <a:latin typeface="Times New Roman"/>
              <a:cs typeface="Times New Roman"/>
            </a:rPr>
            <a:t>HYDERABAD.</a:t>
          </a:r>
        </a:p>
      </xdr:txBody>
    </xdr:sp>
    <xdr:clientData/>
  </xdr:twoCellAnchor>
  <xdr:twoCellAnchor>
    <xdr:from>
      <xdr:col>9</xdr:col>
      <xdr:colOff>266700</xdr:colOff>
      <xdr:row>253</xdr:row>
      <xdr:rowOff>0</xdr:rowOff>
    </xdr:from>
    <xdr:to>
      <xdr:col>9</xdr:col>
      <xdr:colOff>600075</xdr:colOff>
      <xdr:row>253</xdr:row>
      <xdr:rowOff>0</xdr:rowOff>
    </xdr:to>
    <xdr:sp macro="" textlink="">
      <xdr:nvSpPr>
        <xdr:cNvPr id="93" name="Rectangle 2"/>
        <xdr:cNvSpPr>
          <a:spLocks noChangeArrowheads="1"/>
        </xdr:cNvSpPr>
      </xdr:nvSpPr>
      <xdr:spPr bwMode="auto">
        <a:xfrm>
          <a:off x="4448175" y="67398900"/>
          <a:ext cx="333375"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DEPUTY DISTRICT OFFICER,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CITY HYDERABAD..</a:t>
          </a:r>
        </a:p>
      </xdr:txBody>
    </xdr:sp>
    <xdr:clientData/>
  </xdr:twoCellAnchor>
  <xdr:twoCellAnchor>
    <xdr:from>
      <xdr:col>0</xdr:col>
      <xdr:colOff>114300</xdr:colOff>
      <xdr:row>253</xdr:row>
      <xdr:rowOff>0</xdr:rowOff>
    </xdr:from>
    <xdr:to>
      <xdr:col>9</xdr:col>
      <xdr:colOff>266700</xdr:colOff>
      <xdr:row>253</xdr:row>
      <xdr:rowOff>0</xdr:rowOff>
    </xdr:to>
    <xdr:sp macro="" textlink="">
      <xdr:nvSpPr>
        <xdr:cNvPr id="94" name="Rectangle 3"/>
        <xdr:cNvSpPr>
          <a:spLocks noChangeArrowheads="1"/>
        </xdr:cNvSpPr>
      </xdr:nvSpPr>
      <xdr:spPr bwMode="auto">
        <a:xfrm>
          <a:off x="114300" y="67398900"/>
          <a:ext cx="4333875"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HYDERABAD CITY.</a:t>
          </a:r>
        </a:p>
      </xdr:txBody>
    </xdr:sp>
    <xdr:clientData/>
  </xdr:twoCellAnchor>
  <xdr:twoCellAnchor>
    <xdr:from>
      <xdr:col>6</xdr:col>
      <xdr:colOff>904875</xdr:colOff>
      <xdr:row>252</xdr:row>
      <xdr:rowOff>180975</xdr:rowOff>
    </xdr:from>
    <xdr:to>
      <xdr:col>13</xdr:col>
      <xdr:colOff>9525</xdr:colOff>
      <xdr:row>255</xdr:row>
      <xdr:rowOff>19050</xdr:rowOff>
    </xdr:to>
    <xdr:sp macro="" textlink="">
      <xdr:nvSpPr>
        <xdr:cNvPr id="95" name="Rectangle 5"/>
        <xdr:cNvSpPr>
          <a:spLocks noChangeArrowheads="1"/>
        </xdr:cNvSpPr>
      </xdr:nvSpPr>
      <xdr:spPr bwMode="auto">
        <a:xfrm>
          <a:off x="3543300" y="67341750"/>
          <a:ext cx="2581275" cy="51435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pitchFamily="18" charset="0"/>
              <a:cs typeface="Times New Roman" pitchFamily="18" charset="0"/>
            </a:rPr>
            <a:t>ASSISTANT ENGINEER</a:t>
          </a:r>
          <a:endParaRPr lang="en-US" sz="1000" b="0" i="0" strike="noStrike">
            <a:solidFill>
              <a:srgbClr val="000000"/>
            </a:solidFill>
            <a:latin typeface="Times New Roman" pitchFamily="18" charset="0"/>
            <a:cs typeface="Times New Roman" pitchFamily="18" charset="0"/>
          </a:endParaRPr>
        </a:p>
        <a:p>
          <a:pPr algn="ctr" rtl="1">
            <a:defRPr sz="1000"/>
          </a:pPr>
          <a:r>
            <a:rPr lang="en-US" sz="1000" b="0" i="0" strike="noStrike">
              <a:solidFill>
                <a:srgbClr val="000000"/>
              </a:solidFill>
              <a:latin typeface="Times New Roman" pitchFamily="18" charset="0"/>
              <a:cs typeface="Times New Roman" pitchFamily="18" charset="0"/>
            </a:rPr>
            <a:t>EDUCATION WORKS SUB-DIVISION</a:t>
          </a:r>
        </a:p>
        <a:p>
          <a:pPr algn="ctr" rtl="1">
            <a:defRPr sz="1000"/>
          </a:pPr>
          <a:r>
            <a:rPr lang="en-US" sz="1000" b="0" i="0">
              <a:latin typeface="Times New Roman" pitchFamily="18" charset="0"/>
              <a:ea typeface="+mn-ea"/>
              <a:cs typeface="Times New Roman" pitchFamily="18" charset="0"/>
            </a:rPr>
            <a:t>TALUKA QASIMABAD</a:t>
          </a:r>
          <a:r>
            <a:rPr lang="en-US" sz="1000" b="1" i="0" strike="noStrike">
              <a:solidFill>
                <a:srgbClr val="000000"/>
              </a:solidFill>
              <a:latin typeface="Times New Roman" pitchFamily="18" charset="0"/>
              <a:cs typeface="Times New Roman" pitchFamily="18" charset="0"/>
            </a:rPr>
            <a:t>.</a:t>
          </a:r>
        </a:p>
      </xdr:txBody>
    </xdr:sp>
    <xdr:clientData/>
  </xdr:twoCellAnchor>
  <xdr:twoCellAnchor>
    <xdr:from>
      <xdr:col>0</xdr:col>
      <xdr:colOff>28575</xdr:colOff>
      <xdr:row>252</xdr:row>
      <xdr:rowOff>95250</xdr:rowOff>
    </xdr:from>
    <xdr:to>
      <xdr:col>5</xdr:col>
      <xdr:colOff>161925</xdr:colOff>
      <xdr:row>254</xdr:row>
      <xdr:rowOff>219075</xdr:rowOff>
    </xdr:to>
    <xdr:sp macro="" textlink="">
      <xdr:nvSpPr>
        <xdr:cNvPr id="96" name="Rectangle 6"/>
        <xdr:cNvSpPr>
          <a:spLocks noChangeArrowheads="1"/>
        </xdr:cNvSpPr>
      </xdr:nvSpPr>
      <xdr:spPr bwMode="auto">
        <a:xfrm>
          <a:off x="28575" y="67256025"/>
          <a:ext cx="2476500" cy="581025"/>
        </a:xfrm>
        <a:prstGeom prst="rect">
          <a:avLst/>
        </a:prstGeom>
        <a:solidFill>
          <a:srgbClr val="FFFFFF"/>
        </a:solidFill>
        <a:ln w="9525">
          <a:noFill/>
          <a:miter lim="800000"/>
          <a:headEnd/>
          <a:tailEnd/>
        </a:ln>
      </xdr:spPr>
      <xdr:txBody>
        <a:bodyPr vertOverflow="clip" wrap="square" lIns="27432" tIns="22860" rIns="27432" bIns="0" anchor="ctr" upright="1"/>
        <a:lstStyle/>
        <a:p>
          <a:pPr algn="ctr" rtl="1">
            <a:defRPr sz="1000"/>
          </a:pPr>
          <a:r>
            <a:rPr lang="en-US" sz="1000" b="1" i="0" strike="noStrike">
              <a:solidFill>
                <a:srgbClr val="000000"/>
              </a:solidFill>
              <a:latin typeface="Times New Roman"/>
              <a:cs typeface="Times New Roman"/>
            </a:rPr>
            <a:t>SUB-ENGINEER </a:t>
          </a:r>
        </a:p>
        <a:p>
          <a:pPr algn="ctr" rtl="1">
            <a:defRPr sz="1000"/>
          </a:pPr>
          <a:r>
            <a:rPr lang="en-US" sz="1000" b="0" i="0" strike="noStrike">
              <a:solidFill>
                <a:srgbClr val="000000"/>
              </a:solidFill>
              <a:latin typeface="Times New Roman"/>
              <a:cs typeface="Times New Roman"/>
            </a:rPr>
            <a:t>EDUCATION WORKS SUB-DIVISION</a:t>
          </a:r>
        </a:p>
        <a:p>
          <a:pPr algn="ctr" rtl="1">
            <a:defRPr sz="1000"/>
          </a:pPr>
          <a:r>
            <a:rPr lang="en-US" sz="1000" b="0" i="0" strike="noStrike">
              <a:solidFill>
                <a:srgbClr val="000000"/>
              </a:solidFill>
              <a:latin typeface="Times New Roman"/>
              <a:cs typeface="Times New Roman"/>
            </a:rPr>
            <a:t>TALUKA QASIMABAD</a:t>
          </a:r>
          <a:r>
            <a:rPr lang="en-US" sz="1000" b="1" i="0" strike="noStrike">
              <a:solidFill>
                <a:srgbClr val="000000"/>
              </a:solidFill>
              <a:latin typeface="Times New Roman"/>
              <a:cs typeface="Times New Roman"/>
            </a:rPr>
            <a:t>.</a:t>
          </a:r>
        </a:p>
      </xdr:txBody>
    </xdr:sp>
    <xdr:clientData/>
  </xdr:twoCellAnchor>
  <xdr:twoCellAnchor>
    <xdr:from>
      <xdr:col>0</xdr:col>
      <xdr:colOff>9524</xdr:colOff>
      <xdr:row>256</xdr:row>
      <xdr:rowOff>19050</xdr:rowOff>
    </xdr:from>
    <xdr:to>
      <xdr:col>1</xdr:col>
      <xdr:colOff>504825</xdr:colOff>
      <xdr:row>289</xdr:row>
      <xdr:rowOff>38100</xdr:rowOff>
    </xdr:to>
    <xdr:sp macro="" textlink="">
      <xdr:nvSpPr>
        <xdr:cNvPr id="97" name="Rectangle 6"/>
        <xdr:cNvSpPr>
          <a:spLocks noChangeArrowheads="1"/>
        </xdr:cNvSpPr>
      </xdr:nvSpPr>
      <xdr:spPr bwMode="auto">
        <a:xfrm>
          <a:off x="9524" y="68094225"/>
          <a:ext cx="800101" cy="7877175"/>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T.A.Zaidi</a:t>
          </a:r>
        </a:p>
      </xdr:txBody>
    </xdr:sp>
    <xdr:clientData/>
  </xdr:twoCellAnchor>
  <xdr:twoCellAnchor>
    <xdr:from>
      <xdr:col>11</xdr:col>
      <xdr:colOff>28574</xdr:colOff>
      <xdr:row>253</xdr:row>
      <xdr:rowOff>0</xdr:rowOff>
    </xdr:from>
    <xdr:to>
      <xdr:col>12</xdr:col>
      <xdr:colOff>0</xdr:colOff>
      <xdr:row>253</xdr:row>
      <xdr:rowOff>0</xdr:rowOff>
    </xdr:to>
    <xdr:sp macro="" textlink="">
      <xdr:nvSpPr>
        <xdr:cNvPr id="98" name="Rectangle 1"/>
        <xdr:cNvSpPr>
          <a:spLocks noChangeArrowheads="1"/>
        </xdr:cNvSpPr>
      </xdr:nvSpPr>
      <xdr:spPr bwMode="auto">
        <a:xfrm>
          <a:off x="5048249" y="67398900"/>
          <a:ext cx="609601"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DISTRICT OFFICER,</a:t>
          </a:r>
        </a:p>
        <a:p>
          <a:pPr algn="ctr" rtl="1">
            <a:defRPr sz="1000"/>
          </a:pPr>
          <a:r>
            <a:rPr lang="en-US" sz="1000" b="1" i="0" strike="noStrike">
              <a:solidFill>
                <a:srgbClr val="000000"/>
              </a:solidFill>
              <a:latin typeface="Times New Roman"/>
              <a:cs typeface="Times New Roman"/>
            </a:rPr>
            <a:t>EDUCATI ON WORKS (W&amp;S),</a:t>
          </a:r>
        </a:p>
        <a:p>
          <a:pPr algn="ctr" rtl="1">
            <a:defRPr sz="1000"/>
          </a:pPr>
          <a:r>
            <a:rPr lang="en-US" sz="1000" b="1" i="0" strike="noStrike">
              <a:solidFill>
                <a:srgbClr val="000000"/>
              </a:solidFill>
              <a:latin typeface="Times New Roman"/>
              <a:cs typeface="Times New Roman"/>
            </a:rPr>
            <a:t>HYDERABAD.</a:t>
          </a:r>
        </a:p>
      </xdr:txBody>
    </xdr:sp>
    <xdr:clientData/>
  </xdr:twoCellAnchor>
  <xdr:twoCellAnchor>
    <xdr:from>
      <xdr:col>9</xdr:col>
      <xdr:colOff>266700</xdr:colOff>
      <xdr:row>253</xdr:row>
      <xdr:rowOff>0</xdr:rowOff>
    </xdr:from>
    <xdr:to>
      <xdr:col>9</xdr:col>
      <xdr:colOff>600075</xdr:colOff>
      <xdr:row>253</xdr:row>
      <xdr:rowOff>0</xdr:rowOff>
    </xdr:to>
    <xdr:sp macro="" textlink="">
      <xdr:nvSpPr>
        <xdr:cNvPr id="99" name="Rectangle 2"/>
        <xdr:cNvSpPr>
          <a:spLocks noChangeArrowheads="1"/>
        </xdr:cNvSpPr>
      </xdr:nvSpPr>
      <xdr:spPr bwMode="auto">
        <a:xfrm>
          <a:off x="4448175" y="67398900"/>
          <a:ext cx="333375"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DEPUTY DISTRICT OFFICER,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CITY HYDERABAD..</a:t>
          </a:r>
        </a:p>
      </xdr:txBody>
    </xdr:sp>
    <xdr:clientData/>
  </xdr:twoCellAnchor>
  <xdr:twoCellAnchor>
    <xdr:from>
      <xdr:col>0</xdr:col>
      <xdr:colOff>114300</xdr:colOff>
      <xdr:row>253</xdr:row>
      <xdr:rowOff>0</xdr:rowOff>
    </xdr:from>
    <xdr:to>
      <xdr:col>9</xdr:col>
      <xdr:colOff>266700</xdr:colOff>
      <xdr:row>253</xdr:row>
      <xdr:rowOff>0</xdr:rowOff>
    </xdr:to>
    <xdr:sp macro="" textlink="">
      <xdr:nvSpPr>
        <xdr:cNvPr id="100" name="Rectangle 3"/>
        <xdr:cNvSpPr>
          <a:spLocks noChangeArrowheads="1"/>
        </xdr:cNvSpPr>
      </xdr:nvSpPr>
      <xdr:spPr bwMode="auto">
        <a:xfrm>
          <a:off x="114300" y="67398900"/>
          <a:ext cx="4333875"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HYDERABAD CITY.</a:t>
          </a:r>
        </a:p>
      </xdr:txBody>
    </xdr:sp>
    <xdr:clientData/>
  </xdr:twoCellAnchor>
  <xdr:twoCellAnchor>
    <xdr:from>
      <xdr:col>10</xdr:col>
      <xdr:colOff>285749</xdr:colOff>
      <xdr:row>252</xdr:row>
      <xdr:rowOff>0</xdr:rowOff>
    </xdr:from>
    <xdr:to>
      <xdr:col>10</xdr:col>
      <xdr:colOff>285749</xdr:colOff>
      <xdr:row>252</xdr:row>
      <xdr:rowOff>0</xdr:rowOff>
    </xdr:to>
    <xdr:sp macro="" textlink="">
      <xdr:nvSpPr>
        <xdr:cNvPr id="101" name="Rectangle 1"/>
        <xdr:cNvSpPr>
          <a:spLocks noChangeArrowheads="1"/>
        </xdr:cNvSpPr>
      </xdr:nvSpPr>
      <xdr:spPr bwMode="auto">
        <a:xfrm>
          <a:off x="5019674" y="67160775"/>
          <a:ext cx="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DISTRICT OFFICER,</a:t>
          </a:r>
        </a:p>
        <a:p>
          <a:pPr algn="ctr" rtl="1">
            <a:defRPr sz="1000"/>
          </a:pPr>
          <a:r>
            <a:rPr lang="en-US" sz="1000" b="1" i="0" strike="noStrike">
              <a:solidFill>
                <a:srgbClr val="000000"/>
              </a:solidFill>
              <a:latin typeface="Times New Roman"/>
              <a:cs typeface="Times New Roman"/>
            </a:rPr>
            <a:t>EDUCATI ON WORKS (W&amp;S),</a:t>
          </a:r>
        </a:p>
        <a:p>
          <a:pPr algn="ctr" rtl="1">
            <a:defRPr sz="1000"/>
          </a:pPr>
          <a:r>
            <a:rPr lang="en-US" sz="1000" b="1" i="0" strike="noStrike">
              <a:solidFill>
                <a:srgbClr val="000000"/>
              </a:solidFill>
              <a:latin typeface="Times New Roman"/>
              <a:cs typeface="Times New Roman"/>
            </a:rPr>
            <a:t>HYDERABAD.</a:t>
          </a:r>
        </a:p>
      </xdr:txBody>
    </xdr:sp>
    <xdr:clientData/>
  </xdr:twoCellAnchor>
  <xdr:twoCellAnchor>
    <xdr:from>
      <xdr:col>9</xdr:col>
      <xdr:colOff>266700</xdr:colOff>
      <xdr:row>252</xdr:row>
      <xdr:rowOff>0</xdr:rowOff>
    </xdr:from>
    <xdr:to>
      <xdr:col>9</xdr:col>
      <xdr:colOff>600075</xdr:colOff>
      <xdr:row>252</xdr:row>
      <xdr:rowOff>0</xdr:rowOff>
    </xdr:to>
    <xdr:sp macro="" textlink="">
      <xdr:nvSpPr>
        <xdr:cNvPr id="102" name="Rectangle 2"/>
        <xdr:cNvSpPr>
          <a:spLocks noChangeArrowheads="1"/>
        </xdr:cNvSpPr>
      </xdr:nvSpPr>
      <xdr:spPr bwMode="auto">
        <a:xfrm>
          <a:off x="4448175" y="67160775"/>
          <a:ext cx="333375"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DEPUTY DISTRICT OFFICER,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CITY HYDERABAD..</a:t>
          </a:r>
        </a:p>
      </xdr:txBody>
    </xdr:sp>
    <xdr:clientData/>
  </xdr:twoCellAnchor>
  <xdr:twoCellAnchor>
    <xdr:from>
      <xdr:col>0</xdr:col>
      <xdr:colOff>114300</xdr:colOff>
      <xdr:row>252</xdr:row>
      <xdr:rowOff>0</xdr:rowOff>
    </xdr:from>
    <xdr:to>
      <xdr:col>9</xdr:col>
      <xdr:colOff>266700</xdr:colOff>
      <xdr:row>252</xdr:row>
      <xdr:rowOff>0</xdr:rowOff>
    </xdr:to>
    <xdr:sp macro="" textlink="">
      <xdr:nvSpPr>
        <xdr:cNvPr id="103" name="Rectangle 3"/>
        <xdr:cNvSpPr>
          <a:spLocks noChangeArrowheads="1"/>
        </xdr:cNvSpPr>
      </xdr:nvSpPr>
      <xdr:spPr bwMode="auto">
        <a:xfrm>
          <a:off x="114300" y="67160775"/>
          <a:ext cx="4333875"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HYDERABAD CITY.</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2.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4.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sheetPr>
    <tabColor rgb="FFFF0000"/>
  </sheetPr>
  <dimension ref="A1:Q39"/>
  <sheetViews>
    <sheetView view="pageBreakPreview" zoomScaleSheetLayoutView="100" workbookViewId="0">
      <selection activeCell="D25" sqref="D25:K25"/>
    </sheetView>
  </sheetViews>
  <sheetFormatPr defaultRowHeight="15.75"/>
  <cols>
    <col min="1" max="1" width="3.28515625" style="95" customWidth="1"/>
    <col min="2" max="2" width="9.140625" style="98"/>
    <col min="3" max="16384" width="9.140625" style="95"/>
  </cols>
  <sheetData>
    <row r="1" spans="1:17" ht="27">
      <c r="A1" s="436" t="s">
        <v>219</v>
      </c>
      <c r="B1" s="436"/>
      <c r="C1" s="436"/>
      <c r="D1" s="436"/>
      <c r="E1" s="436"/>
      <c r="F1" s="436"/>
      <c r="G1" s="436"/>
      <c r="H1" s="436"/>
      <c r="I1" s="436"/>
      <c r="J1" s="436"/>
      <c r="K1" s="436"/>
    </row>
    <row r="2" spans="1:17">
      <c r="B2" s="250"/>
    </row>
    <row r="3" spans="1:17">
      <c r="A3" s="96"/>
      <c r="B3" s="430" t="s">
        <v>185</v>
      </c>
      <c r="C3" s="430"/>
      <c r="D3" s="430"/>
      <c r="E3" s="430"/>
      <c r="F3" s="430" t="s">
        <v>530</v>
      </c>
      <c r="G3" s="430"/>
      <c r="H3" s="430"/>
      <c r="I3" s="430"/>
      <c r="J3" s="430"/>
      <c r="K3" s="430"/>
    </row>
    <row r="4" spans="1:17">
      <c r="A4" s="96"/>
      <c r="B4" s="430" t="s">
        <v>187</v>
      </c>
      <c r="C4" s="430"/>
      <c r="D4" s="430"/>
      <c r="E4" s="430"/>
      <c r="F4" s="430" t="s">
        <v>531</v>
      </c>
      <c r="G4" s="430"/>
      <c r="H4" s="430"/>
      <c r="I4" s="430"/>
      <c r="J4" s="430"/>
      <c r="K4" s="430"/>
    </row>
    <row r="5" spans="1:17">
      <c r="A5" s="96"/>
      <c r="B5" s="430" t="s">
        <v>189</v>
      </c>
      <c r="C5" s="430"/>
      <c r="D5" s="430"/>
      <c r="E5" s="430"/>
      <c r="F5" s="430" t="s">
        <v>532</v>
      </c>
      <c r="G5" s="430"/>
      <c r="H5" s="430"/>
      <c r="I5" s="430"/>
      <c r="J5" s="430"/>
      <c r="K5" s="430"/>
    </row>
    <row r="6" spans="1:17">
      <c r="A6" s="96"/>
      <c r="B6" s="430" t="s">
        <v>191</v>
      </c>
      <c r="C6" s="430"/>
      <c r="D6" s="430"/>
      <c r="E6" s="430"/>
      <c r="F6" s="430" t="s">
        <v>192</v>
      </c>
      <c r="G6" s="430"/>
      <c r="H6" s="430"/>
      <c r="I6" s="430"/>
      <c r="J6" s="430"/>
      <c r="K6" s="430"/>
    </row>
    <row r="7" spans="1:17">
      <c r="A7" s="96"/>
      <c r="B7" s="430" t="s">
        <v>193</v>
      </c>
      <c r="C7" s="430"/>
      <c r="D7" s="430"/>
      <c r="E7" s="430"/>
      <c r="F7" s="430" t="s">
        <v>194</v>
      </c>
      <c r="G7" s="430"/>
      <c r="H7" s="430"/>
      <c r="I7" s="430"/>
      <c r="J7" s="430"/>
      <c r="K7" s="430"/>
    </row>
    <row r="8" spans="1:17" ht="67.5" customHeight="1">
      <c r="A8" s="96"/>
      <c r="B8" s="393"/>
      <c r="D8" s="96"/>
      <c r="F8" s="437" t="s">
        <v>537</v>
      </c>
      <c r="G8" s="437"/>
      <c r="H8" s="437"/>
      <c r="I8" s="437"/>
      <c r="J8" s="437"/>
      <c r="K8" s="437"/>
      <c r="L8" s="97"/>
      <c r="M8" s="97"/>
      <c r="N8" s="97"/>
      <c r="O8" s="97"/>
      <c r="P8" s="97"/>
      <c r="Q8" s="96"/>
    </row>
    <row r="9" spans="1:17">
      <c r="F9" s="392"/>
      <c r="G9" s="392"/>
      <c r="H9" s="392"/>
    </row>
    <row r="10" spans="1:17" ht="51.75" customHeight="1">
      <c r="B10" s="431" t="s">
        <v>533</v>
      </c>
      <c r="C10" s="431"/>
      <c r="D10" s="431"/>
      <c r="E10" s="431"/>
      <c r="F10" s="431"/>
      <c r="G10" s="431"/>
      <c r="H10" s="431"/>
      <c r="I10" s="431"/>
      <c r="J10" s="431"/>
      <c r="K10" s="431"/>
    </row>
    <row r="12" spans="1:17" ht="20.25">
      <c r="E12" s="432" t="s">
        <v>528</v>
      </c>
      <c r="F12" s="432"/>
      <c r="G12" s="432"/>
      <c r="H12" s="432"/>
      <c r="I12" s="432"/>
      <c r="J12" s="432"/>
      <c r="K12" s="432"/>
    </row>
    <row r="14" spans="1:17">
      <c r="B14" s="98">
        <v>1</v>
      </c>
      <c r="C14" s="99" t="s">
        <v>195</v>
      </c>
    </row>
    <row r="15" spans="1:17" ht="81" customHeight="1">
      <c r="D15" s="433" t="s">
        <v>534</v>
      </c>
      <c r="E15" s="433"/>
      <c r="F15" s="433"/>
      <c r="G15" s="433"/>
      <c r="H15" s="433"/>
      <c r="I15" s="433"/>
      <c r="J15" s="433"/>
      <c r="K15" s="433"/>
    </row>
    <row r="17" spans="2:11">
      <c r="B17" s="98">
        <v>2</v>
      </c>
      <c r="C17" s="99" t="s">
        <v>196</v>
      </c>
    </row>
    <row r="18" spans="2:11">
      <c r="D18" s="431" t="s">
        <v>535</v>
      </c>
      <c r="E18" s="431"/>
      <c r="F18" s="431"/>
      <c r="G18" s="431"/>
      <c r="H18" s="431"/>
      <c r="I18" s="431"/>
      <c r="J18" s="431"/>
      <c r="K18" s="431"/>
    </row>
    <row r="19" spans="2:11">
      <c r="D19" s="431"/>
      <c r="E19" s="431"/>
      <c r="F19" s="431"/>
      <c r="G19" s="431"/>
      <c r="H19" s="431"/>
      <c r="I19" s="431"/>
      <c r="J19" s="431"/>
      <c r="K19" s="431"/>
    </row>
    <row r="20" spans="2:11">
      <c r="B20" s="98">
        <v>3</v>
      </c>
      <c r="C20" s="99" t="s">
        <v>197</v>
      </c>
    </row>
    <row r="21" spans="2:11" ht="35.25" customHeight="1">
      <c r="D21" s="433" t="s">
        <v>536</v>
      </c>
      <c r="E21" s="433"/>
      <c r="F21" s="433"/>
      <c r="G21" s="433"/>
      <c r="H21" s="433"/>
      <c r="I21" s="433"/>
      <c r="J21" s="433"/>
      <c r="K21" s="433"/>
    </row>
    <row r="23" spans="2:11">
      <c r="B23" s="98">
        <v>4</v>
      </c>
      <c r="C23" s="435" t="s">
        <v>198</v>
      </c>
      <c r="D23" s="435"/>
      <c r="E23" s="435"/>
    </row>
    <row r="25" spans="2:11" ht="67.5" customHeight="1">
      <c r="D25" s="433" t="s">
        <v>199</v>
      </c>
      <c r="E25" s="433"/>
      <c r="F25" s="433"/>
      <c r="G25" s="433"/>
      <c r="H25" s="433"/>
      <c r="I25" s="433"/>
      <c r="J25" s="433"/>
      <c r="K25" s="433"/>
    </row>
    <row r="26" spans="2:11">
      <c r="D26" s="100"/>
    </row>
    <row r="27" spans="2:11" s="102" customFormat="1">
      <c r="B27" s="391"/>
      <c r="C27" s="101" t="s">
        <v>200</v>
      </c>
      <c r="D27" s="434" t="s">
        <v>201</v>
      </c>
      <c r="E27" s="434"/>
      <c r="F27" s="434"/>
      <c r="H27" s="102" t="s">
        <v>151</v>
      </c>
    </row>
    <row r="28" spans="2:11" s="102" customFormat="1">
      <c r="B28" s="391"/>
      <c r="C28" s="101" t="s">
        <v>202</v>
      </c>
      <c r="D28" s="434" t="s">
        <v>203</v>
      </c>
      <c r="E28" s="434"/>
      <c r="F28" s="434"/>
      <c r="H28" s="102" t="s">
        <v>204</v>
      </c>
    </row>
    <row r="29" spans="2:11" s="102" customFormat="1">
      <c r="B29" s="391"/>
      <c r="C29" s="101" t="s">
        <v>205</v>
      </c>
      <c r="D29" s="434" t="s">
        <v>206</v>
      </c>
      <c r="E29" s="434"/>
      <c r="F29" s="434"/>
      <c r="H29" s="102" t="s">
        <v>207</v>
      </c>
      <c r="I29" s="103"/>
    </row>
    <row r="30" spans="2:11" s="102" customFormat="1">
      <c r="B30" s="391"/>
      <c r="C30" s="101" t="s">
        <v>208</v>
      </c>
      <c r="D30" s="434" t="s">
        <v>209</v>
      </c>
      <c r="E30" s="434"/>
      <c r="F30" s="434"/>
      <c r="H30" s="104" t="s">
        <v>132</v>
      </c>
    </row>
    <row r="31" spans="2:11" s="102" customFormat="1">
      <c r="B31" s="391"/>
      <c r="C31" s="101" t="s">
        <v>210</v>
      </c>
      <c r="D31" s="434" t="s">
        <v>211</v>
      </c>
      <c r="E31" s="434"/>
      <c r="F31" s="434"/>
      <c r="H31" s="102" t="s">
        <v>212</v>
      </c>
      <c r="J31" s="103"/>
    </row>
    <row r="32" spans="2:11" s="102" customFormat="1">
      <c r="B32" s="391"/>
      <c r="C32" s="101" t="s">
        <v>213</v>
      </c>
      <c r="D32" s="434" t="s">
        <v>214</v>
      </c>
      <c r="E32" s="434"/>
      <c r="F32" s="434"/>
      <c r="H32" s="102" t="s">
        <v>212</v>
      </c>
    </row>
    <row r="33" spans="1:10">
      <c r="C33" s="392"/>
      <c r="D33" s="98"/>
      <c r="E33" s="98"/>
      <c r="F33" s="98"/>
    </row>
    <row r="34" spans="1:10">
      <c r="C34" s="392"/>
      <c r="D34" s="98"/>
      <c r="E34" s="98"/>
      <c r="F34" s="98"/>
    </row>
    <row r="35" spans="1:10" ht="14.1" customHeight="1">
      <c r="F35" s="98"/>
      <c r="G35" s="427" t="s">
        <v>179</v>
      </c>
      <c r="H35" s="427"/>
      <c r="I35" s="427"/>
      <c r="J35" s="427"/>
    </row>
    <row r="36" spans="1:10" ht="14.1" customHeight="1">
      <c r="F36" s="98"/>
      <c r="G36" s="428" t="s">
        <v>230</v>
      </c>
      <c r="H36" s="428"/>
      <c r="I36" s="428"/>
      <c r="J36" s="428"/>
    </row>
    <row r="37" spans="1:10" ht="14.1" customHeight="1">
      <c r="A37" s="429" t="s">
        <v>234</v>
      </c>
      <c r="B37" s="429"/>
      <c r="F37" s="390"/>
      <c r="G37" s="428" t="s">
        <v>215</v>
      </c>
      <c r="H37" s="428"/>
      <c r="I37" s="428"/>
      <c r="J37" s="428"/>
    </row>
    <row r="38" spans="1:10">
      <c r="F38" s="426"/>
      <c r="G38" s="426"/>
      <c r="H38" s="426"/>
    </row>
    <row r="39" spans="1:10">
      <c r="F39" s="426"/>
      <c r="G39" s="426"/>
      <c r="H39" s="426"/>
    </row>
  </sheetData>
  <mergeCells count="29">
    <mergeCell ref="D25:K25"/>
    <mergeCell ref="D27:F27"/>
    <mergeCell ref="F3:K3"/>
    <mergeCell ref="A1:K1"/>
    <mergeCell ref="F4:K4"/>
    <mergeCell ref="B7:E7"/>
    <mergeCell ref="B4:E4"/>
    <mergeCell ref="B5:E5"/>
    <mergeCell ref="B6:E6"/>
    <mergeCell ref="F5:K5"/>
    <mergeCell ref="F6:K6"/>
    <mergeCell ref="F7:K7"/>
    <mergeCell ref="F8:K8"/>
    <mergeCell ref="G35:J35"/>
    <mergeCell ref="G36:J36"/>
    <mergeCell ref="A37:B37"/>
    <mergeCell ref="G37:J37"/>
    <mergeCell ref="B3:E3"/>
    <mergeCell ref="B10:K10"/>
    <mergeCell ref="E12:K12"/>
    <mergeCell ref="D15:K15"/>
    <mergeCell ref="D18:K19"/>
    <mergeCell ref="D28:F28"/>
    <mergeCell ref="D29:F29"/>
    <mergeCell ref="D30:F30"/>
    <mergeCell ref="D31:F31"/>
    <mergeCell ref="D32:F32"/>
    <mergeCell ref="D21:K21"/>
    <mergeCell ref="C23:E23"/>
  </mergeCells>
  <pageMargins left="0.2" right="0.2" top="0.25" bottom="0" header="0.3" footer="0.3"/>
  <pageSetup paperSize="9" orientation="portrait" verticalDpi="300" r:id="rId1"/>
</worksheet>
</file>

<file path=xl/worksheets/sheet10.xml><?xml version="1.0" encoding="utf-8"?>
<worksheet xmlns="http://schemas.openxmlformats.org/spreadsheetml/2006/main" xmlns:r="http://schemas.openxmlformats.org/officeDocument/2006/relationships">
  <sheetPr>
    <tabColor rgb="FFFF0000"/>
  </sheetPr>
  <dimension ref="A1:Q41"/>
  <sheetViews>
    <sheetView workbookViewId="0">
      <selection activeCell="L11" sqref="L11"/>
    </sheetView>
  </sheetViews>
  <sheetFormatPr defaultRowHeight="15.75"/>
  <cols>
    <col min="1" max="1" width="2.85546875" style="95" customWidth="1"/>
    <col min="2" max="2" width="9.140625" style="98"/>
    <col min="3" max="7" width="9.140625" style="95"/>
    <col min="8" max="8" width="15.140625" style="95" customWidth="1"/>
    <col min="9" max="9" width="8.42578125" style="95" customWidth="1"/>
    <col min="10" max="16384" width="9.140625" style="95"/>
  </cols>
  <sheetData>
    <row r="1" spans="1:17" ht="22.5" customHeight="1">
      <c r="A1" s="436" t="s">
        <v>219</v>
      </c>
      <c r="B1" s="436"/>
      <c r="C1" s="436"/>
      <c r="D1" s="436"/>
      <c r="E1" s="436"/>
      <c r="F1" s="436"/>
      <c r="G1" s="436"/>
      <c r="H1" s="436"/>
      <c r="I1" s="436"/>
      <c r="J1" s="436"/>
      <c r="K1" s="436"/>
    </row>
    <row r="2" spans="1:17" ht="20.25" customHeight="1">
      <c r="A2" s="322"/>
      <c r="B2" s="322"/>
      <c r="C2" s="322"/>
      <c r="D2" s="322"/>
      <c r="E2" s="322"/>
      <c r="F2" s="545"/>
      <c r="G2" s="545"/>
      <c r="H2" s="545"/>
      <c r="I2" s="545"/>
      <c r="J2" s="545"/>
      <c r="K2" s="545"/>
    </row>
    <row r="3" spans="1:17" ht="14.25" customHeight="1">
      <c r="B3" s="250"/>
      <c r="F3" s="545"/>
      <c r="G3" s="545"/>
      <c r="H3" s="545"/>
      <c r="I3" s="545"/>
      <c r="J3" s="545"/>
      <c r="K3" s="545"/>
    </row>
    <row r="4" spans="1:17" ht="15.75" customHeight="1">
      <c r="A4" s="96"/>
      <c r="B4" s="430" t="s">
        <v>185</v>
      </c>
      <c r="C4" s="430"/>
      <c r="D4" s="430"/>
      <c r="E4" s="430"/>
      <c r="F4" s="430" t="s">
        <v>186</v>
      </c>
      <c r="G4" s="430"/>
      <c r="H4" s="430"/>
      <c r="I4" s="430"/>
      <c r="J4" s="430"/>
      <c r="K4" s="430"/>
    </row>
    <row r="5" spans="1:17" ht="15.75" customHeight="1">
      <c r="A5" s="96"/>
      <c r="B5" s="430" t="s">
        <v>187</v>
      </c>
      <c r="C5" s="430"/>
      <c r="D5" s="430"/>
      <c r="E5" s="430"/>
      <c r="F5" s="430" t="s">
        <v>188</v>
      </c>
      <c r="G5" s="430"/>
      <c r="H5" s="430"/>
      <c r="I5" s="430"/>
      <c r="J5" s="430"/>
      <c r="K5" s="430"/>
    </row>
    <row r="6" spans="1:17" ht="15.75" customHeight="1">
      <c r="A6" s="96"/>
      <c r="B6" s="430" t="s">
        <v>189</v>
      </c>
      <c r="C6" s="430"/>
      <c r="D6" s="430"/>
      <c r="E6" s="430"/>
      <c r="F6" s="430" t="s">
        <v>190</v>
      </c>
      <c r="G6" s="430"/>
      <c r="H6" s="430"/>
      <c r="I6" s="430"/>
      <c r="J6" s="430"/>
      <c r="K6" s="430"/>
    </row>
    <row r="7" spans="1:17" ht="15.75" customHeight="1">
      <c r="A7" s="96"/>
      <c r="B7" s="430" t="s">
        <v>191</v>
      </c>
      <c r="C7" s="430"/>
      <c r="D7" s="430"/>
      <c r="E7" s="430"/>
      <c r="F7" s="430" t="s">
        <v>192</v>
      </c>
      <c r="G7" s="430"/>
      <c r="H7" s="430"/>
      <c r="I7" s="430"/>
      <c r="J7" s="430"/>
      <c r="K7" s="430"/>
    </row>
    <row r="8" spans="1:17" ht="15.75" customHeight="1">
      <c r="A8" s="96"/>
      <c r="B8" s="430" t="s">
        <v>193</v>
      </c>
      <c r="C8" s="430"/>
      <c r="D8" s="430"/>
      <c r="E8" s="430"/>
      <c r="F8" s="430" t="s">
        <v>194</v>
      </c>
      <c r="G8" s="430"/>
      <c r="H8" s="430"/>
      <c r="I8" s="430"/>
      <c r="J8" s="430"/>
      <c r="K8" s="430"/>
    </row>
    <row r="9" spans="1:17" ht="69.75" customHeight="1">
      <c r="A9" s="96"/>
      <c r="B9" s="323"/>
      <c r="D9" s="96"/>
      <c r="F9" s="546" t="s">
        <v>381</v>
      </c>
      <c r="G9" s="546"/>
      <c r="H9" s="546"/>
      <c r="I9" s="546"/>
      <c r="J9" s="546"/>
      <c r="K9" s="546"/>
      <c r="L9" s="97"/>
      <c r="M9" s="97"/>
      <c r="N9" s="97"/>
      <c r="O9" s="97"/>
      <c r="P9" s="97"/>
      <c r="Q9" s="96"/>
    </row>
    <row r="10" spans="1:17" ht="9.75" customHeight="1">
      <c r="F10" s="321"/>
      <c r="G10" s="321"/>
      <c r="H10" s="321"/>
    </row>
    <row r="11" spans="1:17" ht="47.25" customHeight="1">
      <c r="B11" s="433" t="s">
        <v>216</v>
      </c>
      <c r="C11" s="433"/>
      <c r="D11" s="433"/>
      <c r="E11" s="433"/>
      <c r="F11" s="433"/>
      <c r="G11" s="433"/>
      <c r="H11" s="433"/>
      <c r="I11" s="433"/>
      <c r="J11" s="433"/>
      <c r="K11" s="433"/>
    </row>
    <row r="13" spans="1:17" ht="21.75" customHeight="1">
      <c r="F13" s="547" t="s">
        <v>383</v>
      </c>
      <c r="G13" s="547"/>
      <c r="H13" s="547"/>
      <c r="I13" s="547"/>
      <c r="J13" s="547"/>
    </row>
    <row r="14" spans="1:17" ht="9.75" customHeight="1"/>
    <row r="15" spans="1:17">
      <c r="B15" s="98">
        <v>1</v>
      </c>
      <c r="C15" s="99" t="s">
        <v>195</v>
      </c>
    </row>
    <row r="16" spans="1:17" ht="63.75" customHeight="1">
      <c r="D16" s="433" t="s">
        <v>276</v>
      </c>
      <c r="E16" s="433"/>
      <c r="F16" s="433"/>
      <c r="G16" s="433"/>
      <c r="H16" s="433"/>
      <c r="I16" s="433"/>
      <c r="J16" s="433"/>
      <c r="K16" s="433"/>
    </row>
    <row r="18" spans="2:11">
      <c r="B18" s="98">
        <v>2</v>
      </c>
      <c r="C18" s="99" t="s">
        <v>196</v>
      </c>
    </row>
    <row r="19" spans="2:11">
      <c r="D19" s="548" t="s">
        <v>278</v>
      </c>
      <c r="E19" s="548"/>
      <c r="F19" s="548"/>
      <c r="G19" s="548"/>
      <c r="H19" s="548"/>
      <c r="I19" s="548"/>
      <c r="J19" s="548"/>
      <c r="K19" s="548"/>
    </row>
    <row r="20" spans="2:11">
      <c r="D20" s="548"/>
      <c r="E20" s="548"/>
      <c r="F20" s="548"/>
      <c r="G20" s="548"/>
      <c r="H20" s="548"/>
      <c r="I20" s="548"/>
      <c r="J20" s="548"/>
      <c r="K20" s="548"/>
    </row>
    <row r="21" spans="2:11">
      <c r="B21" s="98">
        <v>3</v>
      </c>
      <c r="C21" s="99" t="s">
        <v>197</v>
      </c>
    </row>
    <row r="22" spans="2:11">
      <c r="D22" s="433" t="s">
        <v>277</v>
      </c>
      <c r="E22" s="433"/>
      <c r="F22" s="433"/>
      <c r="G22" s="433"/>
      <c r="H22" s="433"/>
      <c r="I22" s="433"/>
      <c r="J22" s="433"/>
      <c r="K22" s="433"/>
    </row>
    <row r="24" spans="2:11">
      <c r="B24" s="98">
        <v>4</v>
      </c>
      <c r="C24" s="435" t="s">
        <v>198</v>
      </c>
      <c r="D24" s="435"/>
      <c r="E24" s="435"/>
      <c r="F24" s="435"/>
      <c r="G24" s="435"/>
    </row>
    <row r="26" spans="2:11">
      <c r="D26" s="433" t="s">
        <v>199</v>
      </c>
      <c r="E26" s="433"/>
      <c r="F26" s="433"/>
      <c r="G26" s="433"/>
      <c r="H26" s="433"/>
      <c r="I26" s="433"/>
      <c r="J26" s="433"/>
      <c r="K26" s="433"/>
    </row>
    <row r="27" spans="2:11">
      <c r="D27" s="100"/>
    </row>
    <row r="28" spans="2:11" s="102" customFormat="1">
      <c r="B28" s="326"/>
      <c r="C28" s="101" t="s">
        <v>200</v>
      </c>
      <c r="D28" s="434" t="s">
        <v>201</v>
      </c>
      <c r="E28" s="434"/>
      <c r="F28" s="434"/>
      <c r="H28" s="102" t="s">
        <v>151</v>
      </c>
    </row>
    <row r="29" spans="2:11" s="102" customFormat="1">
      <c r="B29" s="326"/>
      <c r="C29" s="101" t="s">
        <v>202</v>
      </c>
      <c r="D29" s="434" t="s">
        <v>203</v>
      </c>
      <c r="E29" s="434"/>
      <c r="F29" s="434"/>
      <c r="H29" s="102" t="s">
        <v>204</v>
      </c>
    </row>
    <row r="30" spans="2:11" s="102" customFormat="1">
      <c r="B30" s="326"/>
      <c r="C30" s="101" t="s">
        <v>205</v>
      </c>
      <c r="D30" s="434" t="s">
        <v>206</v>
      </c>
      <c r="E30" s="434"/>
      <c r="F30" s="434"/>
      <c r="H30" s="102" t="s">
        <v>207</v>
      </c>
      <c r="I30" s="103"/>
    </row>
    <row r="31" spans="2:11" s="102" customFormat="1">
      <c r="B31" s="326"/>
      <c r="C31" s="101" t="s">
        <v>208</v>
      </c>
      <c r="D31" s="434" t="s">
        <v>209</v>
      </c>
      <c r="E31" s="434"/>
      <c r="F31" s="434"/>
      <c r="H31" s="104" t="s">
        <v>132</v>
      </c>
    </row>
    <row r="32" spans="2:11" s="102" customFormat="1">
      <c r="B32" s="326"/>
      <c r="C32" s="101" t="s">
        <v>210</v>
      </c>
      <c r="D32" s="434" t="s">
        <v>211</v>
      </c>
      <c r="E32" s="434"/>
      <c r="F32" s="434"/>
      <c r="H32" s="102" t="s">
        <v>212</v>
      </c>
      <c r="J32" s="103"/>
    </row>
    <row r="33" spans="1:10" s="102" customFormat="1">
      <c r="B33" s="326"/>
      <c r="C33" s="101" t="s">
        <v>213</v>
      </c>
      <c r="D33" s="434" t="s">
        <v>214</v>
      </c>
      <c r="E33" s="434"/>
      <c r="F33" s="434"/>
      <c r="H33" s="102" t="s">
        <v>212</v>
      </c>
    </row>
    <row r="34" spans="1:10">
      <c r="C34" s="321"/>
      <c r="D34" s="98"/>
      <c r="E34" s="98"/>
      <c r="F34" s="98"/>
    </row>
    <row r="35" spans="1:10">
      <c r="C35" s="321"/>
      <c r="D35" s="98"/>
      <c r="E35" s="98"/>
      <c r="F35" s="98"/>
    </row>
    <row r="36" spans="1:10">
      <c r="C36" s="321"/>
      <c r="D36" s="98"/>
      <c r="E36" s="98"/>
      <c r="F36" s="98"/>
    </row>
    <row r="37" spans="1:10">
      <c r="F37" s="98"/>
      <c r="H37" s="427" t="s">
        <v>179</v>
      </c>
      <c r="I37" s="427"/>
      <c r="J37" s="427"/>
    </row>
    <row r="38" spans="1:10">
      <c r="F38" s="98"/>
      <c r="H38" s="428" t="s">
        <v>230</v>
      </c>
      <c r="I38" s="428"/>
      <c r="J38" s="428"/>
    </row>
    <row r="39" spans="1:10">
      <c r="F39" s="327"/>
      <c r="G39" s="327"/>
      <c r="H39" s="428" t="s">
        <v>215</v>
      </c>
      <c r="I39" s="428"/>
      <c r="J39" s="428"/>
    </row>
    <row r="40" spans="1:10">
      <c r="A40" s="495" t="s">
        <v>234</v>
      </c>
      <c r="B40" s="495"/>
      <c r="C40" s="495"/>
      <c r="F40" s="549"/>
      <c r="G40" s="549"/>
      <c r="H40" s="549"/>
    </row>
    <row r="41" spans="1:10">
      <c r="F41" s="549"/>
      <c r="G41" s="549"/>
      <c r="H41" s="549"/>
    </row>
  </sheetData>
  <mergeCells count="33">
    <mergeCell ref="F41:H41"/>
    <mergeCell ref="D32:F32"/>
    <mergeCell ref="D33:F33"/>
    <mergeCell ref="H37:J37"/>
    <mergeCell ref="H38:J38"/>
    <mergeCell ref="H39:J39"/>
    <mergeCell ref="A40:C40"/>
    <mergeCell ref="F40:H40"/>
    <mergeCell ref="C24:G24"/>
    <mergeCell ref="D26:K26"/>
    <mergeCell ref="D28:F28"/>
    <mergeCell ref="D29:F29"/>
    <mergeCell ref="D30:F30"/>
    <mergeCell ref="D31:F31"/>
    <mergeCell ref="D22:K22"/>
    <mergeCell ref="B6:E6"/>
    <mergeCell ref="F6:K6"/>
    <mergeCell ref="B7:E7"/>
    <mergeCell ref="F7:K7"/>
    <mergeCell ref="B8:E8"/>
    <mergeCell ref="F8:K8"/>
    <mergeCell ref="F9:K9"/>
    <mergeCell ref="B11:K11"/>
    <mergeCell ref="F13:J13"/>
    <mergeCell ref="D16:K16"/>
    <mergeCell ref="D19:K20"/>
    <mergeCell ref="B5:E5"/>
    <mergeCell ref="F5:K5"/>
    <mergeCell ref="A1:K1"/>
    <mergeCell ref="F2:K2"/>
    <mergeCell ref="F3:K3"/>
    <mergeCell ref="B4:E4"/>
    <mergeCell ref="F4:K4"/>
  </mergeCells>
  <pageMargins left="0.7" right="0.7" top="0.75" bottom="0.75" header="0.3" footer="0.3"/>
</worksheet>
</file>

<file path=xl/worksheets/sheet11.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1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1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14.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15.xml><?xml version="1.0" encoding="utf-8"?>
<worksheet xmlns="http://schemas.openxmlformats.org/spreadsheetml/2006/main" xmlns:r="http://schemas.openxmlformats.org/officeDocument/2006/relationships">
  <sheetPr>
    <tabColor rgb="FFFF0000"/>
  </sheetPr>
  <dimension ref="A1:M17"/>
  <sheetViews>
    <sheetView workbookViewId="0">
      <selection activeCell="N13" sqref="N13"/>
    </sheetView>
  </sheetViews>
  <sheetFormatPr defaultRowHeight="18"/>
  <cols>
    <col min="1" max="1" width="3.85546875" style="179" customWidth="1"/>
    <col min="2" max="2" width="4.85546875" style="160" customWidth="1"/>
    <col min="3" max="3" width="5.5703125" style="160" customWidth="1"/>
    <col min="4" max="4" width="16" style="160" customWidth="1"/>
    <col min="5" max="5" width="5.140625" style="160" customWidth="1"/>
    <col min="6" max="6" width="3.28515625" style="160" customWidth="1"/>
    <col min="7" max="7" width="6.5703125" style="160" customWidth="1"/>
    <col min="8" max="8" width="14" style="160" customWidth="1"/>
    <col min="9" max="9" width="1.140625" style="160" hidden="1" customWidth="1"/>
    <col min="10" max="10" width="5.7109375" style="160" hidden="1" customWidth="1"/>
    <col min="11" max="11" width="4.140625" style="160" customWidth="1"/>
    <col min="12" max="12" width="21.7109375" style="172" customWidth="1"/>
    <col min="13" max="16384" width="9.140625" style="160"/>
  </cols>
  <sheetData>
    <row r="1" spans="1:13" ht="31.5" customHeight="1">
      <c r="A1" s="442" t="s">
        <v>182</v>
      </c>
      <c r="B1" s="442"/>
      <c r="C1" s="442"/>
      <c r="D1" s="442"/>
      <c r="E1" s="442"/>
      <c r="F1" s="442"/>
      <c r="G1" s="442"/>
      <c r="H1" s="442"/>
      <c r="I1" s="442"/>
      <c r="J1" s="442"/>
      <c r="K1" s="442"/>
      <c r="L1" s="442"/>
    </row>
    <row r="2" spans="1:13" ht="12" customHeight="1" thickBot="1">
      <c r="A2" s="177"/>
      <c r="B2" s="161"/>
      <c r="C2" s="161"/>
      <c r="D2" s="161"/>
      <c r="E2" s="161"/>
      <c r="F2" s="161"/>
      <c r="G2" s="161"/>
      <c r="H2" s="161"/>
      <c r="I2" s="161"/>
      <c r="J2" s="161"/>
      <c r="K2" s="161"/>
      <c r="L2" s="162"/>
    </row>
    <row r="3" spans="1:13" s="163" customFormat="1" ht="60" customHeight="1" thickBot="1">
      <c r="A3" s="445" t="s">
        <v>183</v>
      </c>
      <c r="B3" s="445"/>
      <c r="C3" s="445"/>
      <c r="D3" s="445"/>
      <c r="E3" s="550" t="s">
        <v>381</v>
      </c>
      <c r="F3" s="551"/>
      <c r="G3" s="551"/>
      <c r="H3" s="551"/>
      <c r="I3" s="551"/>
      <c r="J3" s="551"/>
      <c r="K3" s="551"/>
      <c r="L3" s="552"/>
    </row>
    <row r="4" spans="1:13" s="164" customFormat="1" ht="10.5" customHeight="1">
      <c r="A4" s="178"/>
      <c r="B4" s="165"/>
      <c r="C4" s="166"/>
      <c r="D4" s="167"/>
      <c r="E4" s="167"/>
      <c r="F4" s="167"/>
      <c r="G4" s="167"/>
      <c r="H4" s="167"/>
      <c r="I4" s="167"/>
      <c r="J4" s="167"/>
      <c r="K4" s="167"/>
      <c r="L4" s="168"/>
    </row>
    <row r="5" spans="1:13" s="164" customFormat="1" ht="15.75">
      <c r="A5" s="197"/>
      <c r="B5" s="444" t="s">
        <v>184</v>
      </c>
      <c r="C5" s="444"/>
      <c r="D5" s="444"/>
      <c r="E5" s="444"/>
      <c r="F5" s="444"/>
      <c r="G5" s="444"/>
      <c r="H5" s="444"/>
      <c r="I5" s="444"/>
      <c r="J5" s="444"/>
      <c r="K5" s="198"/>
      <c r="L5" s="199"/>
      <c r="M5" s="34"/>
    </row>
    <row r="6" spans="1:13" s="169" customFormat="1" ht="29.25" customHeight="1">
      <c r="A6" s="328">
        <v>1</v>
      </c>
      <c r="B6" s="443" t="s">
        <v>247</v>
      </c>
      <c r="C6" s="443"/>
      <c r="D6" s="443"/>
      <c r="E6" s="443"/>
      <c r="F6" s="443"/>
      <c r="G6" s="443"/>
      <c r="H6" s="443"/>
      <c r="I6" s="443"/>
      <c r="J6" s="443"/>
      <c r="K6" s="106" t="s">
        <v>20</v>
      </c>
      <c r="L6" s="260">
        <v>87440</v>
      </c>
      <c r="M6" s="107"/>
    </row>
    <row r="7" spans="1:13" s="169" customFormat="1" ht="35.1" customHeight="1">
      <c r="A7" s="328">
        <v>2</v>
      </c>
      <c r="B7" s="443" t="s">
        <v>264</v>
      </c>
      <c r="C7" s="443"/>
      <c r="D7" s="443"/>
      <c r="E7" s="443"/>
      <c r="F7" s="443"/>
      <c r="G7" s="443"/>
      <c r="H7" s="443"/>
      <c r="I7" s="443"/>
      <c r="J7" s="443"/>
      <c r="K7" s="106" t="s">
        <v>20</v>
      </c>
      <c r="L7" s="261">
        <v>8744</v>
      </c>
      <c r="M7" s="107"/>
    </row>
    <row r="8" spans="1:13" s="170" customFormat="1" ht="31.5" customHeight="1">
      <c r="A8" s="328">
        <v>3</v>
      </c>
      <c r="B8" s="443" t="s">
        <v>248</v>
      </c>
      <c r="C8" s="443"/>
      <c r="D8" s="443"/>
      <c r="E8" s="443"/>
      <c r="F8" s="443"/>
      <c r="G8" s="443"/>
      <c r="H8" s="443"/>
      <c r="I8" s="443"/>
      <c r="J8" s="443"/>
      <c r="K8" s="106" t="s">
        <v>20</v>
      </c>
      <c r="L8" s="202">
        <v>403</v>
      </c>
      <c r="M8" s="96"/>
    </row>
    <row r="9" spans="1:13" s="169" customFormat="1" ht="12" customHeight="1" thickBot="1">
      <c r="A9" s="328"/>
      <c r="B9" s="329"/>
      <c r="C9" s="329"/>
      <c r="D9" s="329"/>
      <c r="E9" s="329"/>
      <c r="F9" s="329"/>
      <c r="G9" s="329"/>
      <c r="H9" s="329"/>
      <c r="I9" s="329"/>
      <c r="J9" s="329"/>
      <c r="K9" s="106"/>
      <c r="L9" s="202"/>
      <c r="M9" s="107"/>
    </row>
    <row r="10" spans="1:13" s="174" customFormat="1" ht="27.75" customHeight="1" thickBot="1">
      <c r="A10" s="328">
        <v>4</v>
      </c>
      <c r="B10" s="438" t="s">
        <v>265</v>
      </c>
      <c r="C10" s="438"/>
      <c r="D10" s="438"/>
      <c r="E10" s="438"/>
      <c r="F10" s="438"/>
      <c r="G10" s="438"/>
      <c r="H10" s="438"/>
      <c r="I10" s="438"/>
      <c r="J10" s="438"/>
      <c r="K10" s="291" t="s">
        <v>20</v>
      </c>
      <c r="L10" s="292">
        <f>SUM(L6:L9)</f>
        <v>96587</v>
      </c>
      <c r="M10" s="105"/>
    </row>
    <row r="11" spans="1:13" s="170" customFormat="1" ht="15.75">
      <c r="A11" s="328"/>
      <c r="B11" s="329"/>
      <c r="C11" s="329"/>
      <c r="D11" s="329"/>
      <c r="E11" s="329"/>
      <c r="F11" s="329"/>
      <c r="G11" s="329"/>
      <c r="H11" s="329"/>
      <c r="I11" s="329"/>
      <c r="J11" s="329"/>
      <c r="K11" s="106"/>
      <c r="L11" s="201"/>
      <c r="M11" s="96"/>
    </row>
    <row r="12" spans="1:13" ht="15" customHeight="1">
      <c r="A12" s="250"/>
      <c r="B12" s="95"/>
      <c r="C12" s="95"/>
      <c r="D12" s="95"/>
      <c r="E12" s="95"/>
      <c r="F12" s="95"/>
      <c r="G12" s="95"/>
      <c r="H12" s="95"/>
      <c r="I12" s="95"/>
      <c r="J12" s="95"/>
      <c r="K12" s="95"/>
      <c r="L12" s="204"/>
      <c r="M12" s="90"/>
    </row>
    <row r="13" spans="1:13" ht="15" customHeight="1">
      <c r="A13" s="118"/>
      <c r="B13" s="90"/>
      <c r="C13" s="90"/>
      <c r="D13" s="90"/>
      <c r="E13" s="90"/>
      <c r="F13" s="90"/>
      <c r="G13" s="90"/>
      <c r="H13" s="90"/>
      <c r="I13" s="90"/>
      <c r="J13" s="90"/>
      <c r="K13" s="90"/>
      <c r="L13" s="171"/>
      <c r="M13" s="90"/>
    </row>
    <row r="14" spans="1:13" ht="15" customHeight="1">
      <c r="A14" s="118"/>
      <c r="B14" s="90"/>
      <c r="C14" s="90"/>
      <c r="D14" s="90"/>
      <c r="E14" s="90"/>
      <c r="F14" s="90"/>
      <c r="G14" s="90"/>
      <c r="H14" s="90"/>
      <c r="I14" s="90"/>
      <c r="J14" s="90"/>
      <c r="K14" s="90"/>
      <c r="L14" s="171"/>
      <c r="M14" s="90"/>
    </row>
    <row r="15" spans="1:13" ht="12.95" customHeight="1">
      <c r="A15" s="118"/>
      <c r="B15" s="90"/>
      <c r="C15" s="90"/>
      <c r="D15" s="90"/>
      <c r="E15" s="90"/>
      <c r="F15" s="90"/>
      <c r="G15" s="90"/>
      <c r="H15" s="90"/>
      <c r="I15" s="90"/>
      <c r="J15" s="90"/>
      <c r="K15" s="90"/>
      <c r="L15" s="171"/>
      <c r="M15" s="90"/>
    </row>
    <row r="16" spans="1:13" ht="12.95" customHeight="1">
      <c r="A16" s="118"/>
      <c r="B16" s="90"/>
      <c r="C16" s="90"/>
      <c r="D16" s="90"/>
      <c r="E16" s="90"/>
      <c r="F16" s="90"/>
      <c r="G16" s="90"/>
      <c r="H16" s="90"/>
      <c r="I16" s="90"/>
      <c r="J16" s="90"/>
      <c r="K16" s="90"/>
      <c r="L16" s="171"/>
      <c r="M16" s="90"/>
    </row>
    <row r="17" spans="1:13" ht="18.75">
      <c r="A17" s="118"/>
      <c r="B17" s="90"/>
      <c r="C17" s="90"/>
      <c r="D17" s="90"/>
      <c r="E17" s="90"/>
      <c r="F17" s="90"/>
      <c r="G17" s="90"/>
      <c r="H17" s="90"/>
      <c r="I17" s="90"/>
      <c r="J17" s="90"/>
      <c r="K17" s="90"/>
      <c r="L17" s="171"/>
      <c r="M17" s="90"/>
    </row>
  </sheetData>
  <mergeCells count="8">
    <mergeCell ref="B8:J8"/>
    <mergeCell ref="B10:J10"/>
    <mergeCell ref="A1:L1"/>
    <mergeCell ref="A3:D3"/>
    <mergeCell ref="E3:L3"/>
    <mergeCell ref="B5:J5"/>
    <mergeCell ref="B6:J6"/>
    <mergeCell ref="B7:J7"/>
  </mergeCells>
  <pageMargins left="0.7" right="0.7" top="0.75" bottom="0.75" header="0.3" footer="0.3"/>
  <pageSetup orientation="portrait" verticalDpi="0" r:id="rId1"/>
  <drawing r:id="rId2"/>
</worksheet>
</file>

<file path=xl/worksheets/sheet16.xml><?xml version="1.0" encoding="utf-8"?>
<worksheet xmlns="http://schemas.openxmlformats.org/spreadsheetml/2006/main" xmlns:r="http://schemas.openxmlformats.org/officeDocument/2006/relationships">
  <sheetPr>
    <tabColor rgb="FFFF0000"/>
  </sheetPr>
  <dimension ref="A1:S525"/>
  <sheetViews>
    <sheetView workbookViewId="0">
      <selection sqref="A1:XFD1048576"/>
    </sheetView>
  </sheetViews>
  <sheetFormatPr defaultRowHeight="15.75"/>
  <cols>
    <col min="1" max="1" width="4.5703125" style="210" customWidth="1"/>
    <col min="2" max="2" width="21.42578125" style="134" customWidth="1"/>
    <col min="3" max="3" width="2.7109375" style="134" customWidth="1"/>
    <col min="4" max="4" width="2.42578125" style="134" customWidth="1"/>
    <col min="5" max="5" width="4" style="134" bestFit="1" customWidth="1"/>
    <col min="6" max="6" width="4.42578125" style="134" customWidth="1"/>
    <col min="7" max="7" width="15.5703125" style="135" customWidth="1"/>
    <col min="8" max="8" width="5.28515625" style="135" customWidth="1"/>
    <col min="9" max="9" width="2.28515625" style="134" customWidth="1"/>
    <col min="10" max="10" width="9.5703125" style="135" bestFit="1" customWidth="1"/>
    <col min="11" max="11" width="3" style="134" bestFit="1" customWidth="1"/>
    <col min="12" max="12" width="9.5703125" style="134" bestFit="1" customWidth="1"/>
    <col min="13" max="13" width="6.85546875" style="134" bestFit="1" customWidth="1"/>
    <col min="14" max="14" width="4.28515625" style="134" bestFit="1" customWidth="1"/>
    <col min="15" max="15" width="9.85546875" style="149" bestFit="1" customWidth="1"/>
    <col min="16" max="16384" width="9.140625" style="134"/>
  </cols>
  <sheetData>
    <row r="1" spans="1:15" ht="23.25" thickBot="1">
      <c r="A1" s="458" t="s">
        <v>266</v>
      </c>
      <c r="B1" s="458"/>
      <c r="C1" s="458"/>
      <c r="D1" s="458"/>
      <c r="E1" s="458"/>
      <c r="F1" s="458"/>
      <c r="G1" s="458"/>
      <c r="H1" s="458"/>
      <c r="I1" s="458"/>
      <c r="J1" s="458"/>
      <c r="K1" s="458"/>
      <c r="L1" s="458"/>
      <c r="M1" s="458"/>
      <c r="N1" s="458"/>
      <c r="O1" s="458"/>
    </row>
    <row r="2" spans="1:15" ht="40.5" customHeight="1" thickTop="1" thickBot="1">
      <c r="A2" s="461" t="s">
        <v>233</v>
      </c>
      <c r="B2" s="461"/>
      <c r="C2" s="461"/>
      <c r="D2" s="461" t="s">
        <v>381</v>
      </c>
      <c r="E2" s="461"/>
      <c r="F2" s="461"/>
      <c r="G2" s="461"/>
      <c r="H2" s="461"/>
      <c r="I2" s="461"/>
      <c r="J2" s="461"/>
      <c r="K2" s="461"/>
      <c r="L2" s="461"/>
      <c r="M2" s="461"/>
      <c r="N2" s="461"/>
      <c r="O2" s="461"/>
    </row>
    <row r="3" spans="1:15" ht="17.25" thickTop="1" thickBot="1"/>
    <row r="4" spans="1:15" s="338" customFormat="1" ht="17.25" thickTop="1" thickBot="1">
      <c r="A4" s="335" t="s">
        <v>232</v>
      </c>
      <c r="B4" s="459" t="s">
        <v>5</v>
      </c>
      <c r="C4" s="459"/>
      <c r="D4" s="459"/>
      <c r="E4" s="459"/>
      <c r="F4" s="459"/>
      <c r="G4" s="460" t="s">
        <v>9</v>
      </c>
      <c r="H4" s="460"/>
      <c r="I4" s="460"/>
      <c r="J4" s="460"/>
      <c r="K4" s="459" t="s">
        <v>8</v>
      </c>
      <c r="L4" s="459"/>
      <c r="M4" s="335" t="s">
        <v>6</v>
      </c>
      <c r="N4" s="459" t="s">
        <v>7</v>
      </c>
      <c r="O4" s="459"/>
    </row>
    <row r="5" spans="1:15" s="338" customFormat="1" ht="16.5" thickTop="1">
      <c r="A5" s="347">
        <v>1</v>
      </c>
      <c r="B5" s="450" t="s">
        <v>345</v>
      </c>
      <c r="C5" s="450"/>
      <c r="D5" s="450"/>
      <c r="E5" s="450"/>
      <c r="F5" s="450"/>
      <c r="G5" s="450"/>
      <c r="H5" s="450"/>
      <c r="I5" s="433"/>
      <c r="J5" s="433"/>
      <c r="K5" s="433"/>
      <c r="L5" s="433"/>
      <c r="M5" s="433"/>
      <c r="N5" s="433"/>
      <c r="O5" s="144"/>
    </row>
    <row r="6" spans="1:15" s="338" customFormat="1">
      <c r="A6" s="348"/>
      <c r="B6" s="134" t="s">
        <v>347</v>
      </c>
      <c r="C6" s="446" t="s">
        <v>349</v>
      </c>
      <c r="D6" s="446"/>
      <c r="E6" s="446"/>
      <c r="F6" s="446"/>
      <c r="G6" s="446"/>
      <c r="H6" s="241"/>
      <c r="I6" s="241" t="s">
        <v>0</v>
      </c>
      <c r="J6" s="136">
        <v>41</v>
      </c>
      <c r="L6" s="141"/>
      <c r="M6" s="138"/>
      <c r="N6" s="140"/>
      <c r="O6" s="142"/>
    </row>
    <row r="7" spans="1:15" s="338" customFormat="1" ht="16.5" thickBot="1">
      <c r="A7" s="348"/>
      <c r="B7" s="134" t="s">
        <v>348</v>
      </c>
      <c r="C7" s="446" t="s">
        <v>350</v>
      </c>
      <c r="D7" s="446"/>
      <c r="E7" s="446"/>
      <c r="F7" s="446"/>
      <c r="G7" s="446"/>
      <c r="H7" s="241"/>
      <c r="I7" s="241" t="s">
        <v>0</v>
      </c>
      <c r="J7" s="136">
        <v>35</v>
      </c>
      <c r="L7" s="141"/>
      <c r="M7" s="138"/>
      <c r="N7" s="140"/>
      <c r="O7" s="142"/>
    </row>
    <row r="8" spans="1:15" s="338" customFormat="1" ht="16.5" thickBot="1">
      <c r="A8" s="348"/>
      <c r="B8" s="148"/>
      <c r="C8" s="336"/>
      <c r="D8" s="336"/>
      <c r="E8" s="336"/>
      <c r="F8" s="336"/>
      <c r="G8" s="336"/>
      <c r="H8" s="135"/>
      <c r="I8" s="134"/>
      <c r="J8" s="146">
        <f>SUM(J6:J7)</f>
        <v>76</v>
      </c>
      <c r="K8" s="138" t="s">
        <v>1</v>
      </c>
      <c r="L8" s="141">
        <v>12346.65</v>
      </c>
      <c r="M8" s="138" t="s">
        <v>227</v>
      </c>
      <c r="N8" s="140" t="s">
        <v>2</v>
      </c>
      <c r="O8" s="142">
        <f>J8*L8%</f>
        <v>9383.4539999999997</v>
      </c>
    </row>
    <row r="9" spans="1:15" s="338" customFormat="1">
      <c r="A9" s="348"/>
      <c r="B9" s="148"/>
      <c r="H9" s="135"/>
      <c r="I9" s="134"/>
      <c r="J9" s="150"/>
      <c r="K9" s="138"/>
      <c r="L9" s="141"/>
      <c r="M9" s="138"/>
      <c r="N9" s="140"/>
      <c r="O9" s="142"/>
    </row>
    <row r="10" spans="1:15" s="338" customFormat="1">
      <c r="A10" s="347">
        <v>2</v>
      </c>
      <c r="B10" s="450" t="s">
        <v>62</v>
      </c>
      <c r="C10" s="450"/>
      <c r="D10" s="450"/>
      <c r="E10" s="450"/>
      <c r="F10" s="450"/>
      <c r="G10" s="450"/>
      <c r="H10" s="450"/>
      <c r="I10" s="433"/>
      <c r="J10" s="433"/>
      <c r="K10" s="433"/>
      <c r="L10" s="433"/>
      <c r="M10" s="433"/>
      <c r="N10" s="433"/>
      <c r="O10" s="144"/>
    </row>
    <row r="11" spans="1:15" s="338" customFormat="1">
      <c r="A11" s="347"/>
      <c r="B11" s="134" t="s">
        <v>346</v>
      </c>
      <c r="C11" s="446" t="s">
        <v>351</v>
      </c>
      <c r="D11" s="446"/>
      <c r="E11" s="446"/>
      <c r="F11" s="446"/>
      <c r="G11" s="446"/>
      <c r="H11" s="135"/>
      <c r="I11" s="134" t="s">
        <v>0</v>
      </c>
      <c r="J11" s="136">
        <v>448</v>
      </c>
      <c r="K11" s="324"/>
      <c r="L11" s="324"/>
      <c r="M11" s="324"/>
      <c r="N11" s="324"/>
      <c r="O11" s="144"/>
    </row>
    <row r="12" spans="1:15" s="338" customFormat="1" ht="16.5" thickBot="1">
      <c r="A12" s="347"/>
      <c r="B12" s="134" t="s">
        <v>348</v>
      </c>
      <c r="C12" s="446" t="s">
        <v>352</v>
      </c>
      <c r="D12" s="446"/>
      <c r="E12" s="446"/>
      <c r="F12" s="446"/>
      <c r="G12" s="446"/>
      <c r="H12" s="135"/>
      <c r="I12" s="134" t="s">
        <v>0</v>
      </c>
      <c r="J12" s="136">
        <v>760</v>
      </c>
      <c r="K12" s="324"/>
      <c r="L12" s="324"/>
      <c r="M12" s="324"/>
      <c r="N12" s="324"/>
      <c r="O12" s="144"/>
    </row>
    <row r="13" spans="1:15" s="338" customFormat="1" ht="16.5" thickBot="1">
      <c r="A13" s="347"/>
      <c r="B13" s="134"/>
      <c r="C13" s="331"/>
      <c r="D13" s="331"/>
      <c r="E13" s="331"/>
      <c r="F13" s="331"/>
      <c r="G13" s="331"/>
      <c r="H13" s="135"/>
      <c r="I13" s="134"/>
      <c r="J13" s="146">
        <f>SUM(J11:J12)</f>
        <v>1208</v>
      </c>
      <c r="K13" s="138" t="s">
        <v>1</v>
      </c>
      <c r="L13" s="141">
        <v>2206.6</v>
      </c>
      <c r="M13" s="138" t="s">
        <v>3</v>
      </c>
      <c r="N13" s="140" t="s">
        <v>2</v>
      </c>
      <c r="O13" s="142">
        <f>J13*L13%</f>
        <v>26655.727999999999</v>
      </c>
    </row>
    <row r="14" spans="1:15" s="338" customFormat="1">
      <c r="A14" s="349"/>
      <c r="B14" s="138"/>
      <c r="C14" s="138"/>
      <c r="D14" s="138"/>
      <c r="E14" s="138"/>
      <c r="F14" s="138"/>
      <c r="G14" s="336"/>
      <c r="H14" s="140"/>
      <c r="I14" s="138"/>
      <c r="J14" s="150"/>
      <c r="K14" s="138"/>
      <c r="L14" s="141"/>
      <c r="M14" s="138"/>
      <c r="N14" s="140"/>
      <c r="O14" s="142"/>
    </row>
    <row r="15" spans="1:15" s="338" customFormat="1" ht="16.5" thickBot="1">
      <c r="A15" s="347">
        <v>3</v>
      </c>
      <c r="B15" s="450" t="s">
        <v>263</v>
      </c>
      <c r="C15" s="450"/>
      <c r="D15" s="450"/>
      <c r="E15" s="450"/>
      <c r="F15" s="450"/>
      <c r="G15" s="450"/>
      <c r="H15" s="450"/>
      <c r="I15" s="433"/>
      <c r="J15" s="433"/>
      <c r="K15" s="433"/>
      <c r="L15" s="433"/>
      <c r="M15" s="433"/>
      <c r="N15" s="433"/>
      <c r="O15" s="144"/>
    </row>
    <row r="16" spans="1:15" s="338" customFormat="1" ht="16.5" thickBot="1">
      <c r="A16" s="348"/>
      <c r="B16" s="148"/>
      <c r="C16" s="451" t="s">
        <v>342</v>
      </c>
      <c r="D16" s="451"/>
      <c r="E16" s="451"/>
      <c r="F16" s="451"/>
      <c r="G16" s="451"/>
      <c r="H16" s="135"/>
      <c r="I16" s="134"/>
      <c r="J16" s="146">
        <v>1208</v>
      </c>
      <c r="K16" s="138" t="s">
        <v>1</v>
      </c>
      <c r="L16" s="141">
        <v>2197.52</v>
      </c>
      <c r="M16" s="138" t="s">
        <v>3</v>
      </c>
      <c r="N16" s="140" t="s">
        <v>2</v>
      </c>
      <c r="O16" s="142">
        <f>J16*L16%</f>
        <v>26546.0416</v>
      </c>
    </row>
    <row r="17" spans="1:15" s="338" customFormat="1">
      <c r="A17" s="210"/>
      <c r="B17" s="148"/>
      <c r="C17" s="333"/>
      <c r="D17" s="333"/>
      <c r="E17" s="333"/>
      <c r="F17" s="333"/>
      <c r="G17" s="333"/>
      <c r="H17" s="135"/>
      <c r="I17" s="134"/>
      <c r="J17" s="150"/>
      <c r="K17" s="138"/>
      <c r="L17" s="141"/>
      <c r="M17" s="138"/>
      <c r="N17" s="140"/>
      <c r="O17" s="142"/>
    </row>
    <row r="18" spans="1:15" s="338" customFormat="1" ht="82.5" customHeight="1" thickBot="1">
      <c r="A18" s="350">
        <v>4</v>
      </c>
      <c r="B18" s="450" t="s">
        <v>356</v>
      </c>
      <c r="C18" s="450"/>
      <c r="D18" s="450"/>
      <c r="E18" s="450"/>
      <c r="F18" s="450"/>
      <c r="G18" s="450"/>
      <c r="H18" s="450"/>
      <c r="I18" s="450"/>
      <c r="J18" s="450"/>
      <c r="K18" s="450"/>
      <c r="L18" s="450"/>
      <c r="M18" s="450"/>
      <c r="N18" s="134"/>
      <c r="O18" s="149"/>
    </row>
    <row r="19" spans="1:15" s="338" customFormat="1" ht="16.5" thickBot="1">
      <c r="A19" s="210"/>
      <c r="B19" s="134" t="s">
        <v>380</v>
      </c>
      <c r="C19" s="446" t="s">
        <v>353</v>
      </c>
      <c r="D19" s="446"/>
      <c r="E19" s="446"/>
      <c r="F19" s="446"/>
      <c r="G19" s="446"/>
      <c r="H19" s="135"/>
      <c r="I19" s="134" t="s">
        <v>0</v>
      </c>
      <c r="J19" s="215">
        <v>72</v>
      </c>
      <c r="K19" s="138" t="s">
        <v>1</v>
      </c>
      <c r="L19" s="141">
        <v>34520.31</v>
      </c>
      <c r="M19" s="138" t="s">
        <v>3</v>
      </c>
      <c r="N19" s="140" t="s">
        <v>2</v>
      </c>
      <c r="O19" s="142">
        <f>J19*L19%</f>
        <v>24854.623199999995</v>
      </c>
    </row>
    <row r="20" spans="1:15" s="338" customFormat="1" ht="16.5" thickBot="1">
      <c r="A20" s="210"/>
      <c r="B20" s="134"/>
      <c r="C20" s="134"/>
      <c r="D20" s="134"/>
      <c r="E20" s="134"/>
      <c r="F20" s="134"/>
      <c r="G20" s="135"/>
      <c r="H20" s="135"/>
      <c r="I20" s="134"/>
      <c r="J20" s="135"/>
      <c r="K20" s="134"/>
      <c r="L20" s="134"/>
      <c r="M20" s="134"/>
      <c r="N20" s="134"/>
      <c r="O20" s="149"/>
    </row>
    <row r="21" spans="1:15" s="338" customFormat="1" ht="16.5" thickBot="1">
      <c r="A21" s="210"/>
      <c r="B21" s="134"/>
      <c r="C21" s="134"/>
      <c r="D21" s="134"/>
      <c r="E21" s="134"/>
      <c r="F21" s="134"/>
      <c r="G21" s="135"/>
      <c r="H21" s="135"/>
      <c r="I21" s="134"/>
      <c r="J21" s="135"/>
      <c r="K21" s="134"/>
      <c r="L21" s="447" t="s">
        <v>231</v>
      </c>
      <c r="M21" s="448"/>
      <c r="N21" s="154" t="s">
        <v>2</v>
      </c>
      <c r="O21" s="155">
        <f>SUM(O5:O20)</f>
        <v>87439.846799999999</v>
      </c>
    </row>
    <row r="22" spans="1:15" s="338" customFormat="1">
      <c r="A22" s="210"/>
      <c r="B22" s="134"/>
      <c r="C22" s="134"/>
      <c r="D22" s="134"/>
      <c r="E22" s="134"/>
      <c r="F22" s="134"/>
      <c r="G22" s="135"/>
      <c r="H22" s="135"/>
      <c r="I22" s="134"/>
      <c r="J22" s="135"/>
      <c r="K22" s="134"/>
      <c r="L22" s="134"/>
      <c r="M22" s="134"/>
      <c r="N22" s="134"/>
      <c r="O22" s="149"/>
    </row>
    <row r="23" spans="1:15" s="338" customFormat="1">
      <c r="A23" s="327"/>
      <c r="B23" s="95"/>
      <c r="C23" s="95"/>
      <c r="D23" s="95"/>
      <c r="E23" s="95"/>
      <c r="F23" s="95"/>
      <c r="G23" s="95"/>
      <c r="H23" s="95"/>
      <c r="I23" s="95"/>
      <c r="J23" s="95"/>
      <c r="K23" s="95"/>
      <c r="L23" s="204"/>
      <c r="M23" s="159"/>
      <c r="N23" s="159"/>
      <c r="O23" s="159"/>
    </row>
    <row r="24" spans="1:15" s="338" customFormat="1" ht="18.75">
      <c r="A24" s="325"/>
      <c r="B24" s="90"/>
      <c r="C24" s="90"/>
      <c r="D24" s="90"/>
      <c r="E24" s="90"/>
      <c r="F24" s="90"/>
      <c r="G24" s="90"/>
      <c r="H24" s="90"/>
      <c r="I24" s="90"/>
      <c r="J24" s="90"/>
      <c r="K24" s="90"/>
      <c r="L24" s="171"/>
      <c r="M24" s="159"/>
      <c r="N24" s="159"/>
      <c r="O24" s="159"/>
    </row>
    <row r="25" spans="1:15" s="338" customFormat="1" ht="18.75">
      <c r="A25" s="325"/>
      <c r="B25" s="90"/>
      <c r="C25" s="90"/>
      <c r="D25" s="90"/>
      <c r="E25" s="90"/>
      <c r="F25" s="90"/>
      <c r="G25" s="90"/>
      <c r="H25" s="90"/>
      <c r="I25" s="90"/>
      <c r="J25" s="90"/>
      <c r="K25" s="90"/>
      <c r="L25" s="171"/>
      <c r="M25" s="159"/>
      <c r="N25" s="159"/>
      <c r="O25" s="159"/>
    </row>
    <row r="26" spans="1:15" s="338" customFormat="1" ht="18.75">
      <c r="A26" s="325"/>
      <c r="B26" s="90"/>
      <c r="C26" s="90"/>
      <c r="D26" s="90"/>
      <c r="E26" s="90"/>
      <c r="F26" s="90"/>
      <c r="G26" s="90"/>
      <c r="H26" s="90"/>
      <c r="I26" s="90"/>
      <c r="J26" s="90"/>
      <c r="K26" s="90"/>
      <c r="L26" s="171"/>
      <c r="M26" s="159"/>
      <c r="N26" s="159"/>
      <c r="O26" s="159"/>
    </row>
    <row r="27" spans="1:15" s="338" customFormat="1" ht="18.75">
      <c r="A27" s="325"/>
      <c r="B27" s="90"/>
      <c r="C27" s="90"/>
      <c r="D27" s="90"/>
      <c r="E27" s="90"/>
      <c r="F27" s="90"/>
      <c r="G27" s="90"/>
      <c r="H27" s="90"/>
      <c r="I27" s="90"/>
      <c r="J27" s="90"/>
      <c r="K27" s="90"/>
      <c r="L27" s="171"/>
      <c r="M27" s="159"/>
      <c r="N27" s="159"/>
      <c r="O27" s="159"/>
    </row>
    <row r="28" spans="1:15" s="338" customFormat="1">
      <c r="A28" s="159"/>
      <c r="B28" s="159"/>
      <c r="C28" s="159"/>
      <c r="D28" s="159"/>
      <c r="E28" s="159"/>
      <c r="F28" s="159"/>
      <c r="G28" s="238"/>
      <c r="H28" s="238"/>
      <c r="I28" s="238"/>
      <c r="J28" s="238"/>
      <c r="K28" s="159"/>
      <c r="L28" s="159"/>
      <c r="M28" s="159"/>
      <c r="N28" s="159"/>
      <c r="O28" s="159"/>
    </row>
    <row r="29" spans="1:15" s="338" customFormat="1">
      <c r="A29" s="159"/>
      <c r="B29" s="159"/>
      <c r="C29" s="159"/>
      <c r="D29" s="159"/>
      <c r="E29" s="159"/>
      <c r="F29" s="159"/>
      <c r="G29" s="238"/>
      <c r="H29" s="238"/>
      <c r="I29" s="238"/>
      <c r="J29" s="238"/>
      <c r="K29" s="159"/>
      <c r="L29" s="159"/>
      <c r="M29" s="159"/>
      <c r="N29" s="159"/>
      <c r="O29" s="159"/>
    </row>
    <row r="30" spans="1:15" s="338" customFormat="1">
      <c r="A30" s="159"/>
      <c r="B30" s="159"/>
      <c r="C30" s="159"/>
      <c r="D30" s="159"/>
      <c r="E30" s="159"/>
      <c r="F30" s="159"/>
      <c r="G30" s="238"/>
      <c r="H30" s="238"/>
      <c r="I30" s="238"/>
      <c r="J30" s="238"/>
      <c r="K30" s="159"/>
      <c r="L30" s="159"/>
      <c r="M30" s="159"/>
      <c r="N30" s="159"/>
      <c r="O30" s="159"/>
    </row>
    <row r="31" spans="1:15" s="338" customFormat="1">
      <c r="A31" s="159"/>
      <c r="B31" s="159"/>
      <c r="C31" s="159"/>
      <c r="D31" s="159"/>
      <c r="E31" s="159"/>
      <c r="F31" s="159"/>
      <c r="G31" s="238"/>
      <c r="H31" s="238"/>
      <c r="I31" s="238"/>
      <c r="J31" s="238"/>
      <c r="K31" s="159"/>
      <c r="L31" s="159"/>
      <c r="M31" s="159"/>
      <c r="N31" s="159"/>
      <c r="O31" s="159"/>
    </row>
    <row r="32" spans="1:15" s="338" customFormat="1">
      <c r="A32" s="159"/>
      <c r="B32" s="159"/>
      <c r="C32" s="159"/>
      <c r="D32" s="159"/>
      <c r="E32" s="159"/>
      <c r="F32" s="159"/>
      <c r="G32" s="238"/>
      <c r="H32" s="238"/>
      <c r="I32" s="238"/>
      <c r="J32" s="238"/>
      <c r="K32" s="159"/>
      <c r="L32" s="159"/>
      <c r="M32" s="159"/>
      <c r="N32" s="159"/>
      <c r="O32" s="159"/>
    </row>
    <row r="33" spans="1:15" s="338" customFormat="1">
      <c r="A33" s="159"/>
      <c r="B33" s="159"/>
      <c r="C33" s="159"/>
      <c r="D33" s="159"/>
      <c r="E33" s="159"/>
      <c r="F33" s="159"/>
      <c r="G33" s="238"/>
      <c r="H33" s="238"/>
      <c r="I33" s="238"/>
      <c r="J33" s="238"/>
      <c r="K33" s="159"/>
      <c r="L33" s="159"/>
      <c r="M33" s="159"/>
      <c r="N33" s="159"/>
      <c r="O33" s="159"/>
    </row>
    <row r="34" spans="1:15" s="338" customFormat="1">
      <c r="A34" s="159"/>
      <c r="B34" s="159"/>
      <c r="C34" s="159"/>
      <c r="D34" s="159"/>
      <c r="E34" s="159"/>
      <c r="F34" s="159"/>
      <c r="G34" s="238"/>
      <c r="H34" s="238"/>
      <c r="I34" s="238"/>
      <c r="J34" s="238"/>
      <c r="K34" s="159"/>
      <c r="L34" s="159"/>
      <c r="M34" s="159"/>
      <c r="N34" s="159"/>
      <c r="O34" s="159"/>
    </row>
    <row r="35" spans="1:15" s="338" customFormat="1">
      <c r="A35" s="159"/>
      <c r="B35" s="159"/>
      <c r="C35" s="159"/>
      <c r="D35" s="159"/>
      <c r="E35" s="159"/>
      <c r="F35" s="159"/>
      <c r="G35" s="238"/>
      <c r="H35" s="238"/>
      <c r="I35" s="238"/>
      <c r="J35" s="238"/>
      <c r="K35" s="159"/>
      <c r="L35" s="159"/>
      <c r="M35" s="159"/>
      <c r="N35" s="159"/>
      <c r="O35" s="159"/>
    </row>
    <row r="36" spans="1:15" s="338" customFormat="1">
      <c r="A36" s="159"/>
      <c r="B36" s="159"/>
      <c r="C36" s="159"/>
      <c r="D36" s="159"/>
      <c r="E36" s="159"/>
      <c r="F36" s="159"/>
      <c r="G36" s="238"/>
      <c r="H36" s="238"/>
      <c r="I36" s="238"/>
      <c r="J36" s="238"/>
      <c r="K36" s="159"/>
      <c r="L36" s="159"/>
      <c r="M36" s="159"/>
      <c r="N36" s="159"/>
      <c r="O36" s="159"/>
    </row>
    <row r="37" spans="1:15" s="338" customFormat="1">
      <c r="A37" s="159"/>
      <c r="B37" s="159"/>
      <c r="C37" s="159"/>
      <c r="D37" s="159"/>
      <c r="E37" s="159"/>
      <c r="F37" s="159"/>
      <c r="G37" s="238"/>
      <c r="H37" s="238"/>
      <c r="I37" s="238"/>
      <c r="J37" s="238"/>
      <c r="K37" s="159"/>
      <c r="L37" s="159"/>
      <c r="M37" s="159"/>
      <c r="N37" s="159"/>
      <c r="O37" s="159"/>
    </row>
    <row r="38" spans="1:15" s="338" customFormat="1">
      <c r="A38" s="159"/>
      <c r="B38" s="159"/>
      <c r="C38" s="159"/>
      <c r="D38" s="159"/>
      <c r="E38" s="159"/>
      <c r="F38" s="159"/>
      <c r="G38" s="238"/>
      <c r="H38" s="238"/>
      <c r="I38" s="238"/>
      <c r="J38" s="238"/>
      <c r="K38" s="159"/>
      <c r="L38" s="159"/>
      <c r="M38" s="159"/>
      <c r="N38" s="159"/>
      <c r="O38" s="159"/>
    </row>
    <row r="39" spans="1:15" s="338" customFormat="1">
      <c r="A39" s="159"/>
      <c r="B39" s="159"/>
      <c r="C39" s="159"/>
      <c r="D39" s="159"/>
      <c r="E39" s="159"/>
      <c r="F39" s="159"/>
      <c r="G39" s="238"/>
      <c r="H39" s="238"/>
      <c r="I39" s="238"/>
      <c r="J39" s="238"/>
      <c r="K39" s="159"/>
      <c r="L39" s="159"/>
      <c r="M39" s="159"/>
      <c r="N39" s="159"/>
      <c r="O39" s="159"/>
    </row>
    <row r="40" spans="1:15" s="338" customFormat="1">
      <c r="A40" s="159"/>
      <c r="B40" s="159"/>
      <c r="C40" s="159"/>
      <c r="D40" s="159"/>
      <c r="E40" s="159"/>
      <c r="F40" s="159"/>
      <c r="G40" s="238"/>
      <c r="H40" s="238"/>
      <c r="I40" s="238"/>
      <c r="J40" s="238"/>
      <c r="K40" s="159"/>
      <c r="L40" s="159"/>
      <c r="M40" s="159"/>
      <c r="N40" s="159"/>
      <c r="O40" s="159"/>
    </row>
    <row r="41" spans="1:15" s="338" customFormat="1">
      <c r="A41" s="159"/>
      <c r="B41" s="159"/>
      <c r="C41" s="159"/>
      <c r="D41" s="159"/>
      <c r="E41" s="159"/>
      <c r="F41" s="159"/>
      <c r="G41" s="238"/>
      <c r="H41" s="238"/>
      <c r="I41" s="238"/>
      <c r="J41" s="238"/>
      <c r="K41" s="159"/>
      <c r="L41" s="159"/>
      <c r="M41" s="159"/>
      <c r="N41" s="159"/>
      <c r="O41" s="159"/>
    </row>
    <row r="42" spans="1:15" s="338" customFormat="1">
      <c r="A42" s="159"/>
      <c r="B42" s="159"/>
      <c r="C42" s="159"/>
      <c r="D42" s="159"/>
      <c r="E42" s="159"/>
      <c r="F42" s="159"/>
      <c r="G42" s="238"/>
      <c r="H42" s="238"/>
      <c r="I42" s="238"/>
      <c r="J42" s="238"/>
      <c r="K42" s="159"/>
      <c r="L42" s="159"/>
      <c r="M42" s="159"/>
      <c r="N42" s="159"/>
      <c r="O42" s="159"/>
    </row>
    <row r="43" spans="1:15" s="338" customFormat="1">
      <c r="A43" s="159"/>
      <c r="B43" s="159"/>
      <c r="C43" s="159"/>
      <c r="D43" s="159"/>
      <c r="E43" s="159"/>
      <c r="F43" s="159"/>
      <c r="G43" s="238"/>
      <c r="H43" s="238"/>
      <c r="I43" s="238"/>
      <c r="J43" s="238"/>
      <c r="K43" s="159"/>
      <c r="L43" s="159"/>
      <c r="M43" s="159"/>
      <c r="N43" s="159"/>
      <c r="O43" s="159"/>
    </row>
    <row r="44" spans="1:15" s="338" customFormat="1">
      <c r="A44" s="159"/>
      <c r="B44" s="159"/>
      <c r="C44" s="159"/>
      <c r="D44" s="159"/>
      <c r="E44" s="159"/>
      <c r="F44" s="159"/>
      <c r="G44" s="238"/>
      <c r="H44" s="238"/>
      <c r="I44" s="238"/>
      <c r="J44" s="238"/>
      <c r="K44" s="159"/>
      <c r="L44" s="159"/>
      <c r="M44" s="159"/>
      <c r="N44" s="159"/>
      <c r="O44" s="159"/>
    </row>
    <row r="45" spans="1:15" s="338" customFormat="1">
      <c r="A45" s="159"/>
      <c r="B45" s="159"/>
      <c r="C45" s="159"/>
      <c r="D45" s="159"/>
      <c r="E45" s="159"/>
      <c r="F45" s="159"/>
      <c r="G45" s="238"/>
      <c r="H45" s="238"/>
      <c r="I45" s="238"/>
      <c r="J45" s="238"/>
      <c r="K45" s="159"/>
      <c r="L45" s="159"/>
      <c r="M45" s="159"/>
      <c r="N45" s="159"/>
      <c r="O45" s="159"/>
    </row>
    <row r="46" spans="1:15" s="338" customFormat="1">
      <c r="A46" s="159"/>
      <c r="B46" s="159"/>
      <c r="C46" s="159"/>
      <c r="D46" s="159"/>
      <c r="E46" s="159"/>
      <c r="F46" s="159"/>
      <c r="G46" s="238"/>
      <c r="H46" s="238"/>
      <c r="I46" s="238"/>
      <c r="J46" s="238"/>
      <c r="K46" s="159"/>
      <c r="L46" s="159"/>
      <c r="M46" s="159"/>
      <c r="N46" s="159"/>
      <c r="O46" s="159"/>
    </row>
    <row r="47" spans="1:15" s="338" customFormat="1">
      <c r="A47" s="159"/>
      <c r="B47" s="159"/>
      <c r="C47" s="159"/>
      <c r="D47" s="159"/>
      <c r="E47" s="159"/>
      <c r="F47" s="159"/>
      <c r="G47" s="238"/>
      <c r="H47" s="238"/>
      <c r="I47" s="238"/>
      <c r="J47" s="238"/>
      <c r="K47" s="159"/>
      <c r="L47" s="159"/>
      <c r="M47" s="159"/>
      <c r="N47" s="159"/>
      <c r="O47" s="159"/>
    </row>
    <row r="48" spans="1:15" s="338" customFormat="1">
      <c r="A48" s="159"/>
      <c r="B48" s="159"/>
      <c r="C48" s="159"/>
      <c r="D48" s="159"/>
      <c r="E48" s="159"/>
      <c r="F48" s="159"/>
      <c r="G48" s="238"/>
      <c r="H48" s="238"/>
      <c r="I48" s="238"/>
      <c r="J48" s="238"/>
      <c r="K48" s="159"/>
      <c r="L48" s="159"/>
      <c r="M48" s="159"/>
      <c r="N48" s="159"/>
      <c r="O48" s="159"/>
    </row>
    <row r="49" spans="1:15" s="338" customFormat="1">
      <c r="A49" s="159"/>
      <c r="B49" s="159"/>
      <c r="C49" s="159"/>
      <c r="D49" s="159"/>
      <c r="E49" s="159"/>
      <c r="F49" s="159"/>
      <c r="G49" s="238"/>
      <c r="H49" s="238"/>
      <c r="I49" s="238"/>
      <c r="J49" s="238"/>
      <c r="K49" s="159"/>
      <c r="L49" s="159"/>
      <c r="M49" s="159"/>
      <c r="N49" s="159"/>
      <c r="O49" s="159"/>
    </row>
    <row r="50" spans="1:15" s="338" customFormat="1">
      <c r="A50" s="159"/>
      <c r="B50" s="159"/>
      <c r="C50" s="159"/>
      <c r="D50" s="159"/>
      <c r="E50" s="159"/>
      <c r="F50" s="159"/>
      <c r="G50" s="238"/>
      <c r="H50" s="238"/>
      <c r="I50" s="238"/>
      <c r="J50" s="238"/>
      <c r="K50" s="159"/>
      <c r="L50" s="159"/>
      <c r="M50" s="159"/>
      <c r="N50" s="159"/>
      <c r="O50" s="159"/>
    </row>
    <row r="51" spans="1:15" s="338" customFormat="1">
      <c r="A51" s="159"/>
      <c r="B51" s="159"/>
      <c r="C51" s="159"/>
      <c r="D51" s="159"/>
      <c r="E51" s="159"/>
      <c r="F51" s="159"/>
      <c r="G51" s="238"/>
      <c r="H51" s="238"/>
      <c r="I51" s="238"/>
      <c r="J51" s="238"/>
      <c r="K51" s="159"/>
      <c r="L51" s="159"/>
      <c r="M51" s="159"/>
      <c r="N51" s="159"/>
      <c r="O51" s="159"/>
    </row>
    <row r="52" spans="1:15" s="338" customFormat="1">
      <c r="A52" s="159"/>
      <c r="B52" s="159"/>
      <c r="C52" s="159"/>
      <c r="D52" s="159"/>
      <c r="E52" s="159"/>
      <c r="F52" s="159"/>
      <c r="G52" s="238"/>
      <c r="H52" s="238"/>
      <c r="I52" s="238"/>
      <c r="J52" s="238"/>
      <c r="K52" s="159"/>
      <c r="L52" s="159"/>
      <c r="M52" s="159"/>
      <c r="N52" s="159"/>
      <c r="O52" s="159"/>
    </row>
    <row r="53" spans="1:15" s="338" customFormat="1">
      <c r="A53" s="159"/>
      <c r="B53" s="159"/>
      <c r="C53" s="159"/>
      <c r="D53" s="159"/>
      <c r="E53" s="159"/>
      <c r="F53" s="159"/>
      <c r="G53" s="238"/>
      <c r="H53" s="238"/>
      <c r="I53" s="238"/>
      <c r="J53" s="238"/>
      <c r="K53" s="159"/>
      <c r="L53" s="159"/>
      <c r="M53" s="159"/>
      <c r="N53" s="159"/>
      <c r="O53" s="159"/>
    </row>
    <row r="54" spans="1:15" s="338" customFormat="1">
      <c r="A54" s="159"/>
      <c r="B54" s="159"/>
      <c r="C54" s="159"/>
      <c r="D54" s="159"/>
      <c r="E54" s="159"/>
      <c r="F54" s="159"/>
      <c r="G54" s="238"/>
      <c r="H54" s="238"/>
      <c r="I54" s="238"/>
      <c r="J54" s="238"/>
      <c r="K54" s="159"/>
      <c r="L54" s="159"/>
      <c r="M54" s="159"/>
      <c r="N54" s="159"/>
      <c r="O54" s="159"/>
    </row>
    <row r="55" spans="1:15" s="338" customFormat="1">
      <c r="A55" s="159"/>
      <c r="B55" s="159"/>
      <c r="C55" s="159"/>
      <c r="D55" s="159"/>
      <c r="E55" s="159"/>
      <c r="F55" s="159"/>
      <c r="G55" s="238"/>
      <c r="H55" s="238"/>
      <c r="I55" s="238"/>
      <c r="J55" s="238"/>
      <c r="K55" s="159"/>
      <c r="L55" s="159"/>
      <c r="M55" s="159"/>
      <c r="N55" s="159"/>
      <c r="O55" s="159"/>
    </row>
    <row r="56" spans="1:15" s="338" customFormat="1">
      <c r="A56" s="159"/>
      <c r="B56" s="159"/>
      <c r="C56" s="159"/>
      <c r="D56" s="159"/>
      <c r="E56" s="159"/>
      <c r="F56" s="159"/>
      <c r="G56" s="238"/>
      <c r="H56" s="238"/>
      <c r="I56" s="238"/>
      <c r="J56" s="238"/>
      <c r="K56" s="159"/>
      <c r="L56" s="159"/>
      <c r="M56" s="159"/>
      <c r="N56" s="159"/>
      <c r="O56" s="159"/>
    </row>
    <row r="57" spans="1:15" s="338" customFormat="1">
      <c r="A57" s="159"/>
      <c r="B57" s="159"/>
      <c r="C57" s="159"/>
      <c r="D57" s="159"/>
      <c r="E57" s="159"/>
      <c r="F57" s="159"/>
      <c r="G57" s="238"/>
      <c r="H57" s="238"/>
      <c r="I57" s="238"/>
      <c r="J57" s="238"/>
      <c r="K57" s="159"/>
      <c r="L57" s="159"/>
      <c r="M57" s="159"/>
      <c r="N57" s="159"/>
      <c r="O57" s="159"/>
    </row>
    <row r="58" spans="1:15" s="338" customFormat="1">
      <c r="A58" s="159"/>
      <c r="B58" s="159"/>
      <c r="C58" s="159"/>
      <c r="D58" s="159"/>
      <c r="E58" s="159"/>
      <c r="F58" s="159"/>
      <c r="G58" s="238"/>
      <c r="H58" s="238"/>
      <c r="I58" s="238"/>
      <c r="J58" s="238"/>
      <c r="K58" s="159"/>
      <c r="L58" s="159"/>
      <c r="M58" s="159"/>
      <c r="N58" s="159"/>
      <c r="O58" s="159"/>
    </row>
    <row r="59" spans="1:15" s="338" customFormat="1">
      <c r="A59" s="159"/>
      <c r="B59" s="159"/>
      <c r="C59" s="159"/>
      <c r="D59" s="159"/>
      <c r="E59" s="159"/>
      <c r="F59" s="159"/>
      <c r="G59" s="238"/>
      <c r="H59" s="238"/>
      <c r="I59" s="238"/>
      <c r="J59" s="238"/>
      <c r="K59" s="159"/>
      <c r="L59" s="159"/>
      <c r="M59" s="159"/>
      <c r="N59" s="159"/>
      <c r="O59" s="159"/>
    </row>
    <row r="60" spans="1:15" s="338" customFormat="1">
      <c r="A60" s="159"/>
      <c r="B60" s="159"/>
      <c r="C60" s="159"/>
      <c r="D60" s="159"/>
      <c r="E60" s="159"/>
      <c r="F60" s="159"/>
      <c r="G60" s="238"/>
      <c r="H60" s="238"/>
      <c r="I60" s="238"/>
      <c r="J60" s="238"/>
      <c r="K60" s="159"/>
      <c r="L60" s="159"/>
      <c r="M60" s="159"/>
      <c r="N60" s="159"/>
      <c r="O60" s="159"/>
    </row>
    <row r="61" spans="1:15" s="338" customFormat="1">
      <c r="A61" s="159"/>
      <c r="B61" s="159"/>
      <c r="C61" s="159"/>
      <c r="D61" s="159"/>
      <c r="E61" s="159"/>
      <c r="F61" s="159"/>
      <c r="G61" s="238"/>
      <c r="H61" s="238"/>
      <c r="I61" s="238"/>
      <c r="J61" s="238"/>
      <c r="K61" s="159"/>
      <c r="L61" s="159"/>
      <c r="M61" s="159"/>
      <c r="N61" s="159"/>
      <c r="O61" s="159"/>
    </row>
    <row r="62" spans="1:15" s="338" customFormat="1">
      <c r="A62" s="159"/>
      <c r="B62" s="159"/>
      <c r="C62" s="159"/>
      <c r="D62" s="159"/>
      <c r="E62" s="159"/>
      <c r="F62" s="159"/>
      <c r="G62" s="238"/>
      <c r="H62" s="238"/>
      <c r="I62" s="238"/>
      <c r="J62" s="238"/>
      <c r="K62" s="159"/>
      <c r="L62" s="159"/>
      <c r="M62" s="159"/>
      <c r="N62" s="159"/>
      <c r="O62" s="159"/>
    </row>
    <row r="63" spans="1:15" s="338" customFormat="1">
      <c r="A63" s="159"/>
      <c r="B63" s="159"/>
      <c r="C63" s="159"/>
      <c r="D63" s="159"/>
      <c r="E63" s="159"/>
      <c r="F63" s="159"/>
      <c r="G63" s="238"/>
      <c r="H63" s="238"/>
      <c r="I63" s="238"/>
      <c r="J63" s="238"/>
      <c r="K63" s="159"/>
      <c r="L63" s="159"/>
      <c r="M63" s="159"/>
      <c r="N63" s="159"/>
      <c r="O63" s="159"/>
    </row>
    <row r="64" spans="1:15" s="338" customFormat="1">
      <c r="A64" s="159"/>
      <c r="B64" s="159"/>
      <c r="C64" s="159"/>
      <c r="D64" s="159"/>
      <c r="E64" s="159"/>
      <c r="F64" s="159"/>
      <c r="G64" s="238"/>
      <c r="H64" s="238"/>
      <c r="I64" s="238"/>
      <c r="J64" s="238"/>
      <c r="K64" s="159"/>
      <c r="L64" s="159"/>
      <c r="M64" s="159"/>
      <c r="N64" s="159"/>
      <c r="O64" s="159"/>
    </row>
    <row r="65" spans="1:15" s="338" customFormat="1">
      <c r="A65" s="159"/>
      <c r="B65" s="159"/>
      <c r="C65" s="159"/>
      <c r="D65" s="159"/>
      <c r="E65" s="159"/>
      <c r="F65" s="159"/>
      <c r="G65" s="238"/>
      <c r="H65" s="238"/>
      <c r="I65" s="238"/>
      <c r="J65" s="238"/>
      <c r="K65" s="159"/>
      <c r="L65" s="159"/>
      <c r="M65" s="159"/>
      <c r="N65" s="159"/>
      <c r="O65" s="159"/>
    </row>
    <row r="66" spans="1:15" s="338" customFormat="1">
      <c r="A66" s="159"/>
      <c r="B66" s="159"/>
      <c r="C66" s="159"/>
      <c r="D66" s="159"/>
      <c r="E66" s="159"/>
      <c r="F66" s="159"/>
      <c r="G66" s="238"/>
      <c r="H66" s="238"/>
      <c r="I66" s="238"/>
      <c r="J66" s="238"/>
      <c r="K66" s="159"/>
      <c r="L66" s="159"/>
      <c r="M66" s="159"/>
      <c r="N66" s="159"/>
      <c r="O66" s="159"/>
    </row>
    <row r="67" spans="1:15" s="338" customFormat="1">
      <c r="A67" s="159"/>
      <c r="B67" s="159"/>
      <c r="C67" s="159"/>
      <c r="D67" s="159"/>
      <c r="E67" s="159"/>
      <c r="F67" s="159"/>
      <c r="G67" s="238"/>
      <c r="H67" s="238"/>
      <c r="I67" s="238"/>
      <c r="J67" s="238"/>
      <c r="K67" s="159"/>
      <c r="L67" s="159"/>
      <c r="M67" s="159"/>
      <c r="N67" s="159"/>
      <c r="O67" s="159"/>
    </row>
    <row r="68" spans="1:15" s="338" customFormat="1">
      <c r="A68" s="159"/>
      <c r="B68" s="159"/>
      <c r="C68" s="159"/>
      <c r="D68" s="159"/>
      <c r="E68" s="159"/>
      <c r="F68" s="159"/>
      <c r="G68" s="238"/>
      <c r="H68" s="238"/>
      <c r="I68" s="238"/>
      <c r="J68" s="238"/>
      <c r="K68" s="159"/>
      <c r="L68" s="159"/>
      <c r="M68" s="159"/>
      <c r="N68" s="159"/>
      <c r="O68" s="159"/>
    </row>
    <row r="69" spans="1:15" s="338" customFormat="1">
      <c r="A69" s="159"/>
      <c r="B69" s="159"/>
      <c r="C69" s="159"/>
      <c r="D69" s="159"/>
      <c r="E69" s="159"/>
      <c r="F69" s="159"/>
      <c r="G69" s="238"/>
      <c r="H69" s="238"/>
      <c r="I69" s="238"/>
      <c r="J69" s="238"/>
      <c r="K69" s="159"/>
      <c r="L69" s="159"/>
      <c r="M69" s="159"/>
      <c r="N69" s="159"/>
      <c r="O69" s="159"/>
    </row>
    <row r="70" spans="1:15" s="338" customFormat="1">
      <c r="A70" s="159"/>
      <c r="B70" s="159"/>
      <c r="C70" s="159"/>
      <c r="D70" s="159"/>
      <c r="E70" s="159"/>
      <c r="F70" s="159"/>
      <c r="G70" s="238"/>
      <c r="H70" s="238"/>
      <c r="I70" s="238"/>
      <c r="J70" s="238"/>
      <c r="K70" s="159"/>
      <c r="L70" s="159"/>
      <c r="M70" s="159"/>
      <c r="N70" s="159"/>
      <c r="O70" s="159"/>
    </row>
    <row r="71" spans="1:15" s="338" customFormat="1">
      <c r="A71" s="159"/>
      <c r="B71" s="159"/>
      <c r="C71" s="159"/>
      <c r="D71" s="159"/>
      <c r="E71" s="159"/>
      <c r="F71" s="159"/>
      <c r="G71" s="238"/>
      <c r="H71" s="238"/>
      <c r="I71" s="238"/>
      <c r="J71" s="238"/>
      <c r="K71" s="159"/>
      <c r="L71" s="159"/>
      <c r="M71" s="159"/>
      <c r="N71" s="159"/>
      <c r="O71" s="159"/>
    </row>
    <row r="72" spans="1:15" s="338" customFormat="1">
      <c r="A72" s="159"/>
      <c r="B72" s="159"/>
      <c r="C72" s="159"/>
      <c r="D72" s="159"/>
      <c r="E72" s="159"/>
      <c r="F72" s="159"/>
      <c r="G72" s="238"/>
      <c r="H72" s="238"/>
      <c r="I72" s="238"/>
      <c r="J72" s="238"/>
      <c r="K72" s="159"/>
      <c r="L72" s="159"/>
      <c r="M72" s="159"/>
      <c r="N72" s="159"/>
      <c r="O72" s="159"/>
    </row>
    <row r="73" spans="1:15" s="338" customFormat="1">
      <c r="A73" s="159"/>
      <c r="B73" s="159"/>
      <c r="C73" s="159"/>
      <c r="D73" s="159"/>
      <c r="E73" s="159"/>
      <c r="F73" s="159"/>
      <c r="G73" s="238"/>
      <c r="H73" s="238"/>
      <c r="I73" s="238"/>
      <c r="J73" s="238"/>
      <c r="K73" s="159"/>
      <c r="L73" s="159"/>
      <c r="M73" s="159"/>
      <c r="N73" s="159"/>
      <c r="O73" s="159"/>
    </row>
    <row r="74" spans="1:15" s="338" customFormat="1">
      <c r="A74" s="159"/>
      <c r="B74" s="159"/>
      <c r="C74" s="159"/>
      <c r="D74" s="159"/>
      <c r="E74" s="159"/>
      <c r="F74" s="159"/>
      <c r="G74" s="238"/>
      <c r="H74" s="238"/>
      <c r="I74" s="238"/>
      <c r="J74" s="238"/>
      <c r="K74" s="159"/>
      <c r="L74" s="159"/>
      <c r="M74" s="159"/>
      <c r="N74" s="159"/>
      <c r="O74" s="159"/>
    </row>
    <row r="75" spans="1:15" s="338" customFormat="1">
      <c r="A75" s="159"/>
      <c r="B75" s="159"/>
      <c r="C75" s="159"/>
      <c r="D75" s="159"/>
      <c r="E75" s="159"/>
      <c r="F75" s="159"/>
      <c r="G75" s="238"/>
      <c r="H75" s="238"/>
      <c r="I75" s="238"/>
      <c r="J75" s="238"/>
      <c r="K75" s="159"/>
      <c r="L75" s="159"/>
      <c r="M75" s="159"/>
      <c r="N75" s="159"/>
      <c r="O75" s="159"/>
    </row>
    <row r="76" spans="1:15" s="338" customFormat="1">
      <c r="A76" s="159"/>
      <c r="B76" s="159"/>
      <c r="C76" s="159"/>
      <c r="D76" s="159"/>
      <c r="E76" s="159"/>
      <c r="F76" s="159"/>
      <c r="G76" s="238"/>
      <c r="H76" s="238"/>
      <c r="I76" s="238"/>
      <c r="J76" s="238"/>
      <c r="K76" s="159"/>
      <c r="L76" s="159"/>
      <c r="M76" s="159"/>
      <c r="N76" s="159"/>
      <c r="O76" s="159"/>
    </row>
    <row r="77" spans="1:15" s="338" customFormat="1">
      <c r="A77" s="159"/>
      <c r="B77" s="159"/>
      <c r="C77" s="159"/>
      <c r="D77" s="159"/>
      <c r="E77" s="159"/>
      <c r="F77" s="159"/>
      <c r="G77" s="238"/>
      <c r="H77" s="238"/>
      <c r="I77" s="238"/>
      <c r="J77" s="238"/>
      <c r="K77" s="159"/>
      <c r="L77" s="159"/>
      <c r="M77" s="159"/>
      <c r="N77" s="159"/>
      <c r="O77" s="159"/>
    </row>
    <row r="78" spans="1:15" s="338" customFormat="1">
      <c r="A78" s="159"/>
      <c r="B78" s="159"/>
      <c r="C78" s="159"/>
      <c r="D78" s="159"/>
      <c r="E78" s="159"/>
      <c r="F78" s="159"/>
      <c r="G78" s="238"/>
      <c r="H78" s="238"/>
      <c r="I78" s="238"/>
      <c r="J78" s="238"/>
      <c r="K78" s="159"/>
      <c r="L78" s="159"/>
      <c r="M78" s="159"/>
      <c r="N78" s="159"/>
      <c r="O78" s="159"/>
    </row>
    <row r="79" spans="1:15" s="338" customFormat="1">
      <c r="A79" s="159"/>
      <c r="B79" s="159"/>
      <c r="C79" s="159"/>
      <c r="D79" s="159"/>
      <c r="E79" s="159"/>
      <c r="F79" s="159"/>
      <c r="G79" s="238"/>
      <c r="H79" s="238"/>
      <c r="I79" s="238"/>
      <c r="J79" s="238"/>
      <c r="K79" s="159"/>
      <c r="L79" s="159"/>
      <c r="M79" s="159"/>
      <c r="N79" s="159"/>
      <c r="O79" s="159"/>
    </row>
    <row r="80" spans="1:15" s="338" customFormat="1">
      <c r="A80" s="159"/>
      <c r="B80" s="159"/>
      <c r="C80" s="159"/>
      <c r="D80" s="159"/>
      <c r="E80" s="159"/>
      <c r="F80" s="159"/>
      <c r="G80" s="238"/>
      <c r="H80" s="238"/>
      <c r="I80" s="238"/>
      <c r="J80" s="238"/>
      <c r="K80" s="159"/>
      <c r="L80" s="159"/>
      <c r="M80" s="159"/>
      <c r="N80" s="159"/>
      <c r="O80" s="159"/>
    </row>
    <row r="81" spans="1:15" s="338" customFormat="1">
      <c r="A81" s="159"/>
      <c r="B81" s="159"/>
      <c r="C81" s="159"/>
      <c r="D81" s="159"/>
      <c r="E81" s="159"/>
      <c r="F81" s="159"/>
      <c r="G81" s="238"/>
      <c r="H81" s="238"/>
      <c r="I81" s="238"/>
      <c r="J81" s="238"/>
      <c r="K81" s="159"/>
      <c r="L81" s="159"/>
      <c r="M81" s="159"/>
      <c r="N81" s="159"/>
      <c r="O81" s="159"/>
    </row>
    <row r="82" spans="1:15" s="338" customFormat="1">
      <c r="A82" s="159"/>
      <c r="B82" s="159"/>
      <c r="C82" s="159"/>
      <c r="D82" s="159"/>
      <c r="E82" s="159"/>
      <c r="F82" s="159"/>
      <c r="G82" s="238"/>
      <c r="H82" s="238"/>
      <c r="I82" s="238"/>
      <c r="J82" s="238"/>
      <c r="K82" s="159"/>
      <c r="L82" s="159"/>
      <c r="M82" s="159"/>
      <c r="N82" s="159"/>
      <c r="O82" s="159"/>
    </row>
    <row r="83" spans="1:15" s="338" customFormat="1">
      <c r="A83" s="159"/>
      <c r="B83" s="159"/>
      <c r="C83" s="159"/>
      <c r="D83" s="159"/>
      <c r="E83" s="159"/>
      <c r="F83" s="159"/>
      <c r="G83" s="238"/>
      <c r="H83" s="238"/>
      <c r="I83" s="238"/>
      <c r="J83" s="238"/>
      <c r="K83" s="159"/>
      <c r="L83" s="159"/>
      <c r="M83" s="159"/>
      <c r="N83" s="159"/>
      <c r="O83" s="159"/>
    </row>
    <row r="84" spans="1:15" s="338" customFormat="1">
      <c r="A84" s="159"/>
      <c r="B84" s="159"/>
      <c r="C84" s="159"/>
      <c r="D84" s="159"/>
      <c r="E84" s="159"/>
      <c r="F84" s="159"/>
      <c r="G84" s="238"/>
      <c r="H84" s="238"/>
      <c r="I84" s="238"/>
      <c r="J84" s="238"/>
      <c r="K84" s="159"/>
      <c r="L84" s="159"/>
      <c r="M84" s="159"/>
      <c r="N84" s="159"/>
      <c r="O84" s="159"/>
    </row>
    <row r="85" spans="1:15" s="338" customFormat="1">
      <c r="A85" s="159"/>
      <c r="B85" s="159"/>
      <c r="C85" s="159"/>
      <c r="D85" s="159"/>
      <c r="E85" s="159"/>
      <c r="F85" s="159"/>
      <c r="G85" s="238"/>
      <c r="H85" s="238"/>
      <c r="I85" s="238"/>
      <c r="J85" s="238"/>
      <c r="K85" s="159"/>
      <c r="L85" s="159"/>
      <c r="M85" s="159"/>
      <c r="N85" s="159"/>
      <c r="O85" s="159"/>
    </row>
    <row r="86" spans="1:15" s="338" customFormat="1">
      <c r="A86" s="159"/>
      <c r="B86" s="159"/>
      <c r="C86" s="159"/>
      <c r="D86" s="159"/>
      <c r="E86" s="159"/>
      <c r="F86" s="159"/>
      <c r="G86" s="238"/>
      <c r="H86" s="238"/>
      <c r="I86" s="238"/>
      <c r="J86" s="238"/>
      <c r="K86" s="159"/>
      <c r="L86" s="159"/>
      <c r="M86" s="159"/>
      <c r="N86" s="159"/>
      <c r="O86" s="159"/>
    </row>
    <row r="87" spans="1:15" s="338" customFormat="1">
      <c r="A87" s="159"/>
      <c r="B87" s="159"/>
      <c r="C87" s="159"/>
      <c r="D87" s="159"/>
      <c r="E87" s="159"/>
      <c r="F87" s="159"/>
      <c r="G87" s="238"/>
      <c r="H87" s="238"/>
      <c r="I87" s="238"/>
      <c r="J87" s="238"/>
      <c r="K87" s="159"/>
      <c r="L87" s="159"/>
      <c r="M87" s="159"/>
      <c r="N87" s="159"/>
      <c r="O87" s="159"/>
    </row>
    <row r="88" spans="1:15" s="338" customFormat="1">
      <c r="A88" s="159"/>
      <c r="B88" s="159"/>
      <c r="C88" s="159"/>
      <c r="D88" s="159"/>
      <c r="E88" s="159"/>
      <c r="F88" s="159"/>
      <c r="G88" s="238"/>
      <c r="H88" s="238"/>
      <c r="I88" s="238"/>
      <c r="J88" s="238"/>
      <c r="K88" s="159"/>
      <c r="L88" s="159"/>
      <c r="M88" s="159"/>
      <c r="N88" s="159"/>
      <c r="O88" s="159"/>
    </row>
    <row r="89" spans="1:15" s="338" customFormat="1">
      <c r="A89" s="159"/>
      <c r="B89" s="159"/>
      <c r="C89" s="159"/>
      <c r="D89" s="159"/>
      <c r="E89" s="159"/>
      <c r="F89" s="159"/>
      <c r="G89" s="238"/>
      <c r="H89" s="238"/>
      <c r="I89" s="238"/>
      <c r="J89" s="238"/>
      <c r="K89" s="159"/>
      <c r="L89" s="159"/>
      <c r="M89" s="159"/>
      <c r="N89" s="159"/>
      <c r="O89" s="159"/>
    </row>
    <row r="90" spans="1:15" s="338" customFormat="1">
      <c r="A90" s="159"/>
      <c r="B90" s="159"/>
      <c r="C90" s="159"/>
      <c r="D90" s="159"/>
      <c r="E90" s="159"/>
      <c r="F90" s="159"/>
      <c r="G90" s="238"/>
      <c r="H90" s="238"/>
      <c r="I90" s="238"/>
      <c r="J90" s="238"/>
      <c r="K90" s="159"/>
      <c r="L90" s="159"/>
      <c r="M90" s="159"/>
      <c r="N90" s="159"/>
      <c r="O90" s="159"/>
    </row>
    <row r="91" spans="1:15" s="338" customFormat="1">
      <c r="A91" s="159"/>
      <c r="B91" s="159"/>
      <c r="C91" s="159"/>
      <c r="D91" s="159"/>
      <c r="E91" s="159"/>
      <c r="F91" s="159"/>
      <c r="G91" s="238"/>
      <c r="H91" s="238"/>
      <c r="I91" s="238"/>
      <c r="J91" s="238"/>
      <c r="K91" s="159"/>
      <c r="L91" s="159"/>
      <c r="M91" s="159"/>
      <c r="N91" s="159"/>
      <c r="O91" s="159"/>
    </row>
    <row r="92" spans="1:15" s="338" customFormat="1">
      <c r="A92" s="159"/>
      <c r="B92" s="159"/>
      <c r="C92" s="159"/>
      <c r="D92" s="159"/>
      <c r="E92" s="159"/>
      <c r="F92" s="159"/>
      <c r="G92" s="238"/>
      <c r="H92" s="238"/>
      <c r="I92" s="238"/>
      <c r="J92" s="238"/>
      <c r="K92" s="159"/>
      <c r="L92" s="159"/>
      <c r="M92" s="159"/>
      <c r="N92" s="159"/>
      <c r="O92" s="159"/>
    </row>
    <row r="93" spans="1:15" s="338" customFormat="1">
      <c r="A93" s="159"/>
      <c r="B93" s="159"/>
      <c r="C93" s="159"/>
      <c r="D93" s="159"/>
      <c r="E93" s="159"/>
      <c r="F93" s="159"/>
      <c r="G93" s="238"/>
      <c r="H93" s="238"/>
      <c r="I93" s="238"/>
      <c r="J93" s="238"/>
      <c r="K93" s="159"/>
      <c r="L93" s="159"/>
      <c r="M93" s="159"/>
      <c r="N93" s="159"/>
      <c r="O93" s="159"/>
    </row>
    <row r="94" spans="1:15" s="338" customFormat="1">
      <c r="A94" s="159"/>
      <c r="B94" s="159"/>
      <c r="C94" s="159"/>
      <c r="D94" s="159"/>
      <c r="E94" s="159"/>
      <c r="F94" s="159"/>
      <c r="G94" s="238"/>
      <c r="H94" s="238"/>
      <c r="I94" s="238"/>
      <c r="J94" s="238"/>
      <c r="K94" s="159"/>
      <c r="L94" s="159"/>
      <c r="M94" s="159"/>
      <c r="N94" s="159"/>
      <c r="O94" s="159"/>
    </row>
    <row r="95" spans="1:15" s="338" customFormat="1">
      <c r="A95" s="159"/>
      <c r="B95" s="159"/>
      <c r="C95" s="159"/>
      <c r="D95" s="159"/>
      <c r="E95" s="159"/>
      <c r="F95" s="159"/>
      <c r="G95" s="238"/>
      <c r="H95" s="238"/>
      <c r="I95" s="238"/>
      <c r="J95" s="238"/>
      <c r="K95" s="159"/>
      <c r="L95" s="159"/>
      <c r="M95" s="159"/>
      <c r="N95" s="159"/>
      <c r="O95" s="159"/>
    </row>
    <row r="96" spans="1:15" s="338" customFormat="1">
      <c r="A96" s="159"/>
      <c r="B96" s="159"/>
      <c r="C96" s="159"/>
      <c r="D96" s="159"/>
      <c r="E96" s="159"/>
      <c r="F96" s="159"/>
      <c r="G96" s="238"/>
      <c r="H96" s="238"/>
      <c r="I96" s="238"/>
      <c r="J96" s="238"/>
      <c r="K96" s="159"/>
      <c r="L96" s="159"/>
      <c r="M96" s="159"/>
      <c r="N96" s="159"/>
      <c r="O96" s="159"/>
    </row>
    <row r="97" spans="1:15" s="338" customFormat="1">
      <c r="A97" s="159"/>
      <c r="B97" s="159"/>
      <c r="C97" s="159"/>
      <c r="D97" s="159"/>
      <c r="E97" s="159"/>
      <c r="F97" s="159"/>
      <c r="G97" s="238"/>
      <c r="H97" s="238"/>
      <c r="I97" s="238"/>
      <c r="J97" s="238"/>
      <c r="K97" s="159"/>
      <c r="L97" s="159"/>
      <c r="M97" s="159"/>
      <c r="N97" s="159"/>
      <c r="O97" s="159"/>
    </row>
    <row r="98" spans="1:15" s="338" customFormat="1">
      <c r="A98" s="159"/>
      <c r="B98" s="159"/>
      <c r="C98" s="159"/>
      <c r="D98" s="159"/>
      <c r="E98" s="159"/>
      <c r="F98" s="159"/>
      <c r="G98" s="238"/>
      <c r="H98" s="238"/>
      <c r="I98" s="238"/>
      <c r="J98" s="238"/>
      <c r="K98" s="159"/>
      <c r="L98" s="159"/>
      <c r="M98" s="159"/>
      <c r="N98" s="159"/>
      <c r="O98" s="159"/>
    </row>
    <row r="99" spans="1:15" s="338" customFormat="1">
      <c r="A99" s="159"/>
      <c r="B99" s="159"/>
      <c r="C99" s="159"/>
      <c r="D99" s="159"/>
      <c r="E99" s="159"/>
      <c r="F99" s="159"/>
      <c r="G99" s="238"/>
      <c r="H99" s="238"/>
      <c r="I99" s="238"/>
      <c r="J99" s="238"/>
      <c r="K99" s="159"/>
      <c r="L99" s="159"/>
      <c r="M99" s="159"/>
      <c r="N99" s="159"/>
      <c r="O99" s="159"/>
    </row>
    <row r="100" spans="1:15" s="338" customFormat="1">
      <c r="A100" s="159"/>
      <c r="B100" s="159"/>
      <c r="C100" s="159"/>
      <c r="D100" s="159"/>
      <c r="E100" s="159"/>
      <c r="F100" s="159"/>
      <c r="G100" s="238"/>
      <c r="H100" s="238"/>
      <c r="I100" s="238"/>
      <c r="J100" s="238"/>
      <c r="K100" s="159"/>
      <c r="L100" s="159"/>
      <c r="M100" s="159"/>
      <c r="N100" s="159"/>
      <c r="O100" s="159"/>
    </row>
    <row r="101" spans="1:15" s="338" customFormat="1">
      <c r="A101" s="159"/>
      <c r="B101" s="159"/>
      <c r="C101" s="159"/>
      <c r="D101" s="159"/>
      <c r="E101" s="159"/>
      <c r="F101" s="159"/>
      <c r="G101" s="238"/>
      <c r="H101" s="238"/>
      <c r="I101" s="238"/>
      <c r="J101" s="238"/>
      <c r="K101" s="159"/>
      <c r="L101" s="159"/>
      <c r="M101" s="159"/>
      <c r="N101" s="159"/>
      <c r="O101" s="159"/>
    </row>
    <row r="102" spans="1:15" s="338" customFormat="1">
      <c r="A102" s="159"/>
      <c r="B102" s="159"/>
      <c r="C102" s="159"/>
      <c r="D102" s="159"/>
      <c r="E102" s="159"/>
      <c r="F102" s="159"/>
      <c r="G102" s="238"/>
      <c r="H102" s="238"/>
      <c r="I102" s="238"/>
      <c r="J102" s="238"/>
      <c r="K102" s="159"/>
      <c r="L102" s="159"/>
      <c r="M102" s="159"/>
      <c r="N102" s="159"/>
      <c r="O102" s="159"/>
    </row>
    <row r="103" spans="1:15" s="338" customFormat="1">
      <c r="A103" s="159"/>
      <c r="B103" s="159"/>
      <c r="C103" s="159"/>
      <c r="D103" s="159"/>
      <c r="E103" s="159"/>
      <c r="F103" s="159"/>
      <c r="G103" s="238"/>
      <c r="H103" s="238"/>
      <c r="I103" s="238"/>
      <c r="J103" s="238"/>
      <c r="K103" s="159"/>
      <c r="L103" s="159"/>
      <c r="M103" s="159"/>
      <c r="N103" s="159"/>
      <c r="O103" s="159"/>
    </row>
    <row r="104" spans="1:15" s="338" customFormat="1">
      <c r="A104" s="159"/>
      <c r="B104" s="159"/>
      <c r="C104" s="159"/>
      <c r="D104" s="159"/>
      <c r="E104" s="159"/>
      <c r="F104" s="159"/>
      <c r="G104" s="238"/>
      <c r="H104" s="238"/>
      <c r="I104" s="238"/>
      <c r="J104" s="238"/>
      <c r="K104" s="159"/>
      <c r="L104" s="159"/>
      <c r="M104" s="159"/>
      <c r="N104" s="159"/>
      <c r="O104" s="159"/>
    </row>
    <row r="105" spans="1:15" s="338" customFormat="1">
      <c r="A105" s="159"/>
      <c r="B105" s="159"/>
      <c r="C105" s="159"/>
      <c r="D105" s="159"/>
      <c r="E105" s="159"/>
      <c r="F105" s="159"/>
      <c r="G105" s="238"/>
      <c r="H105" s="238"/>
      <c r="I105" s="238"/>
      <c r="J105" s="238"/>
      <c r="K105" s="159"/>
      <c r="L105" s="159"/>
      <c r="M105" s="159"/>
      <c r="N105" s="159"/>
      <c r="O105" s="159"/>
    </row>
    <row r="106" spans="1:15" s="338" customFormat="1">
      <c r="A106" s="159"/>
      <c r="B106" s="159"/>
      <c r="C106" s="159"/>
      <c r="D106" s="159"/>
      <c r="E106" s="159"/>
      <c r="F106" s="159"/>
      <c r="G106" s="238"/>
      <c r="H106" s="238"/>
      <c r="I106" s="238"/>
      <c r="J106" s="238"/>
      <c r="K106" s="159"/>
      <c r="L106" s="159"/>
      <c r="M106" s="159"/>
      <c r="N106" s="159"/>
      <c r="O106" s="159"/>
    </row>
    <row r="107" spans="1:15" s="338" customFormat="1">
      <c r="A107" s="159"/>
      <c r="B107" s="159"/>
      <c r="C107" s="159"/>
      <c r="D107" s="159"/>
      <c r="E107" s="159"/>
      <c r="F107" s="159"/>
      <c r="G107" s="238"/>
      <c r="H107" s="238"/>
      <c r="I107" s="238"/>
      <c r="J107" s="238"/>
      <c r="K107" s="159"/>
      <c r="L107" s="159"/>
      <c r="M107" s="159"/>
      <c r="N107" s="159"/>
      <c r="O107" s="159"/>
    </row>
    <row r="108" spans="1:15" s="338" customFormat="1">
      <c r="A108" s="159"/>
      <c r="B108" s="159"/>
      <c r="C108" s="159"/>
      <c r="D108" s="159"/>
      <c r="E108" s="159"/>
      <c r="F108" s="159"/>
      <c r="G108" s="238"/>
      <c r="H108" s="238"/>
      <c r="I108" s="238"/>
      <c r="J108" s="238"/>
      <c r="K108" s="159"/>
      <c r="L108" s="159"/>
      <c r="M108" s="159"/>
      <c r="N108" s="159"/>
      <c r="O108" s="159"/>
    </row>
    <row r="109" spans="1:15" s="338" customFormat="1">
      <c r="A109" s="159"/>
      <c r="B109" s="159"/>
      <c r="C109" s="159"/>
      <c r="D109" s="159"/>
      <c r="E109" s="159"/>
      <c r="F109" s="159"/>
      <c r="G109" s="238"/>
      <c r="H109" s="238"/>
      <c r="I109" s="238"/>
      <c r="J109" s="238"/>
      <c r="K109" s="159"/>
      <c r="L109" s="159"/>
      <c r="M109" s="159"/>
      <c r="N109" s="159"/>
      <c r="O109" s="159"/>
    </row>
    <row r="110" spans="1:15" s="338" customFormat="1">
      <c r="A110" s="159"/>
      <c r="B110" s="159"/>
      <c r="C110" s="159"/>
      <c r="D110" s="159"/>
      <c r="E110" s="159"/>
      <c r="F110" s="159"/>
      <c r="G110" s="238"/>
      <c r="H110" s="238"/>
      <c r="I110" s="238"/>
      <c r="J110" s="238"/>
      <c r="K110" s="159"/>
      <c r="L110" s="159"/>
      <c r="M110" s="159"/>
      <c r="N110" s="159"/>
      <c r="O110" s="159"/>
    </row>
    <row r="111" spans="1:15" s="338" customFormat="1">
      <c r="A111" s="159"/>
      <c r="B111" s="159"/>
      <c r="C111" s="159"/>
      <c r="D111" s="159"/>
      <c r="E111" s="159"/>
      <c r="F111" s="159"/>
      <c r="G111" s="238"/>
      <c r="H111" s="238"/>
      <c r="I111" s="238"/>
      <c r="J111" s="238"/>
      <c r="K111" s="159"/>
      <c r="L111" s="159"/>
      <c r="M111" s="159"/>
      <c r="N111" s="159"/>
      <c r="O111" s="159"/>
    </row>
    <row r="112" spans="1:15" s="338" customFormat="1">
      <c r="A112" s="159"/>
      <c r="B112" s="159"/>
      <c r="C112" s="159"/>
      <c r="D112" s="159"/>
      <c r="E112" s="159"/>
      <c r="F112" s="159"/>
      <c r="G112" s="238"/>
      <c r="H112" s="238"/>
      <c r="I112" s="238"/>
      <c r="J112" s="238"/>
      <c r="K112" s="159"/>
      <c r="L112" s="159"/>
      <c r="M112" s="159"/>
      <c r="N112" s="159"/>
      <c r="O112" s="159"/>
    </row>
    <row r="113" spans="1:15" s="338" customFormat="1">
      <c r="A113" s="159"/>
      <c r="B113" s="159"/>
      <c r="C113" s="159"/>
      <c r="D113" s="159"/>
      <c r="E113" s="159"/>
      <c r="F113" s="159"/>
      <c r="G113" s="238"/>
      <c r="H113" s="238"/>
      <c r="I113" s="238"/>
      <c r="J113" s="238"/>
      <c r="K113" s="159"/>
      <c r="L113" s="159"/>
      <c r="M113" s="159"/>
      <c r="N113" s="159"/>
      <c r="O113" s="159"/>
    </row>
    <row r="114" spans="1:15" s="338" customFormat="1">
      <c r="A114" s="159"/>
      <c r="B114" s="159"/>
      <c r="C114" s="159"/>
      <c r="D114" s="159"/>
      <c r="E114" s="159"/>
      <c r="F114" s="159"/>
      <c r="G114" s="238"/>
      <c r="H114" s="238"/>
      <c r="I114" s="238"/>
      <c r="J114" s="238"/>
      <c r="K114" s="159"/>
      <c r="L114" s="159"/>
      <c r="M114" s="159"/>
      <c r="N114" s="159"/>
      <c r="O114" s="159"/>
    </row>
    <row r="115" spans="1:15" s="338" customFormat="1">
      <c r="A115" s="159"/>
      <c r="B115" s="159"/>
      <c r="C115" s="159"/>
      <c r="D115" s="159"/>
      <c r="E115" s="159"/>
      <c r="F115" s="159"/>
      <c r="G115" s="238"/>
      <c r="H115" s="238"/>
      <c r="I115" s="238"/>
      <c r="J115" s="238"/>
      <c r="K115" s="159"/>
      <c r="L115" s="159"/>
      <c r="M115" s="159"/>
      <c r="N115" s="159"/>
      <c r="O115" s="159"/>
    </row>
    <row r="116" spans="1:15" s="338" customFormat="1">
      <c r="A116" s="159"/>
      <c r="B116" s="159"/>
      <c r="C116" s="159"/>
      <c r="D116" s="159"/>
      <c r="E116" s="159"/>
      <c r="F116" s="159"/>
      <c r="G116" s="238"/>
      <c r="H116" s="238"/>
      <c r="I116" s="238"/>
      <c r="J116" s="238"/>
      <c r="K116" s="159"/>
      <c r="L116" s="159"/>
      <c r="M116" s="159"/>
      <c r="N116" s="159"/>
      <c r="O116" s="159"/>
    </row>
    <row r="117" spans="1:15" s="338" customFormat="1">
      <c r="A117" s="159"/>
      <c r="B117" s="159"/>
      <c r="C117" s="159"/>
      <c r="D117" s="159"/>
      <c r="E117" s="159"/>
      <c r="F117" s="159"/>
      <c r="G117" s="238"/>
      <c r="H117" s="238"/>
      <c r="I117" s="238"/>
      <c r="J117" s="238"/>
      <c r="K117" s="159"/>
      <c r="L117" s="159"/>
      <c r="M117" s="159"/>
      <c r="N117" s="159"/>
      <c r="O117" s="159"/>
    </row>
    <row r="118" spans="1:15" s="338" customFormat="1">
      <c r="A118" s="159"/>
      <c r="B118" s="159"/>
      <c r="C118" s="159"/>
      <c r="D118" s="159"/>
      <c r="E118" s="159"/>
      <c r="F118" s="159"/>
      <c r="G118" s="238"/>
      <c r="H118" s="238"/>
      <c r="I118" s="238"/>
      <c r="J118" s="238"/>
      <c r="K118" s="159"/>
      <c r="L118" s="159"/>
      <c r="M118" s="159"/>
      <c r="N118" s="159"/>
      <c r="O118" s="159"/>
    </row>
    <row r="119" spans="1:15" s="338" customFormat="1">
      <c r="A119" s="159"/>
      <c r="B119" s="159"/>
      <c r="C119" s="159"/>
      <c r="D119" s="159"/>
      <c r="E119" s="159"/>
      <c r="F119" s="159"/>
      <c r="G119" s="238"/>
      <c r="H119" s="238"/>
      <c r="I119" s="238"/>
      <c r="J119" s="238"/>
      <c r="K119" s="159"/>
      <c r="L119" s="159"/>
      <c r="M119" s="159"/>
      <c r="N119" s="159"/>
      <c r="O119" s="159"/>
    </row>
    <row r="120" spans="1:15" s="338" customFormat="1">
      <c r="A120" s="159"/>
      <c r="B120" s="159"/>
      <c r="C120" s="159"/>
      <c r="D120" s="159"/>
      <c r="E120" s="159"/>
      <c r="F120" s="159"/>
      <c r="G120" s="238"/>
      <c r="H120" s="238"/>
      <c r="I120" s="238"/>
      <c r="J120" s="238"/>
      <c r="K120" s="159"/>
      <c r="L120" s="159"/>
      <c r="M120" s="159"/>
      <c r="N120" s="159"/>
      <c r="O120" s="159"/>
    </row>
    <row r="121" spans="1:15" s="338" customFormat="1">
      <c r="A121" s="159"/>
      <c r="B121" s="159"/>
      <c r="C121" s="159"/>
      <c r="D121" s="159"/>
      <c r="E121" s="159"/>
      <c r="F121" s="159"/>
      <c r="G121" s="238"/>
      <c r="H121" s="238"/>
      <c r="I121" s="238"/>
      <c r="J121" s="238"/>
      <c r="K121" s="159"/>
      <c r="L121" s="159"/>
      <c r="M121" s="159"/>
      <c r="N121" s="159"/>
      <c r="O121" s="159"/>
    </row>
    <row r="122" spans="1:15" s="338" customFormat="1">
      <c r="A122" s="159"/>
      <c r="B122" s="159"/>
      <c r="C122" s="159"/>
      <c r="D122" s="159"/>
      <c r="E122" s="159"/>
      <c r="F122" s="159"/>
      <c r="G122" s="238"/>
      <c r="H122" s="238"/>
      <c r="I122" s="238"/>
      <c r="J122" s="238"/>
      <c r="K122" s="159"/>
      <c r="L122" s="159"/>
      <c r="M122" s="159"/>
      <c r="N122" s="159"/>
      <c r="O122" s="159"/>
    </row>
    <row r="123" spans="1:15" s="338" customFormat="1">
      <c r="A123" s="159"/>
      <c r="B123" s="159"/>
      <c r="C123" s="159"/>
      <c r="D123" s="159"/>
      <c r="E123" s="159"/>
      <c r="F123" s="159"/>
      <c r="G123" s="238"/>
      <c r="H123" s="238"/>
      <c r="I123" s="238"/>
      <c r="J123" s="238"/>
      <c r="K123" s="159"/>
      <c r="L123" s="159"/>
      <c r="M123" s="159"/>
      <c r="N123" s="159"/>
      <c r="O123" s="159"/>
    </row>
    <row r="124" spans="1:15" s="338" customFormat="1">
      <c r="A124" s="159"/>
      <c r="B124" s="159"/>
      <c r="C124" s="159"/>
      <c r="D124" s="159"/>
      <c r="E124" s="159"/>
      <c r="F124" s="159"/>
      <c r="G124" s="238"/>
      <c r="H124" s="238"/>
      <c r="I124" s="238"/>
      <c r="J124" s="238"/>
      <c r="K124" s="159"/>
      <c r="L124" s="159"/>
      <c r="M124" s="159"/>
      <c r="N124" s="159"/>
      <c r="O124" s="159"/>
    </row>
    <row r="125" spans="1:15" s="338" customFormat="1">
      <c r="A125" s="159"/>
      <c r="B125" s="159"/>
      <c r="C125" s="159"/>
      <c r="D125" s="159"/>
      <c r="E125" s="159"/>
      <c r="F125" s="159"/>
      <c r="G125" s="238"/>
      <c r="H125" s="238"/>
      <c r="I125" s="238"/>
      <c r="J125" s="238"/>
      <c r="K125" s="159"/>
      <c r="L125" s="159"/>
      <c r="M125" s="159"/>
      <c r="N125" s="159"/>
      <c r="O125" s="159"/>
    </row>
    <row r="126" spans="1:15" s="338" customFormat="1">
      <c r="A126" s="159"/>
      <c r="B126" s="159"/>
      <c r="C126" s="159"/>
      <c r="D126" s="159"/>
      <c r="E126" s="159"/>
      <c r="F126" s="159"/>
      <c r="G126" s="238"/>
      <c r="H126" s="238"/>
      <c r="I126" s="238"/>
      <c r="J126" s="238"/>
      <c r="K126" s="159"/>
      <c r="L126" s="159"/>
      <c r="M126" s="159"/>
      <c r="N126" s="159"/>
      <c r="O126" s="159"/>
    </row>
    <row r="127" spans="1:15" s="338" customFormat="1">
      <c r="A127" s="159"/>
      <c r="B127" s="159"/>
      <c r="C127" s="159"/>
      <c r="D127" s="159"/>
      <c r="E127" s="159"/>
      <c r="F127" s="159"/>
      <c r="G127" s="238"/>
      <c r="H127" s="238"/>
      <c r="I127" s="238"/>
      <c r="J127" s="238"/>
      <c r="K127" s="159"/>
      <c r="L127" s="159"/>
      <c r="M127" s="159"/>
      <c r="N127" s="159"/>
      <c r="O127" s="159"/>
    </row>
    <row r="128" spans="1:15" s="338" customFormat="1">
      <c r="A128" s="159"/>
      <c r="B128" s="159"/>
      <c r="C128" s="159"/>
      <c r="D128" s="159"/>
      <c r="E128" s="159"/>
      <c r="F128" s="159"/>
      <c r="G128" s="238"/>
      <c r="H128" s="238"/>
      <c r="I128" s="238"/>
      <c r="J128" s="238"/>
      <c r="K128" s="159"/>
      <c r="L128" s="159"/>
      <c r="M128" s="159"/>
      <c r="N128" s="159"/>
      <c r="O128" s="159"/>
    </row>
    <row r="129" spans="1:15" s="338" customFormat="1">
      <c r="A129" s="159"/>
      <c r="B129" s="159"/>
      <c r="C129" s="159"/>
      <c r="D129" s="159"/>
      <c r="E129" s="159"/>
      <c r="F129" s="159"/>
      <c r="G129" s="238"/>
      <c r="H129" s="238"/>
      <c r="I129" s="238"/>
      <c r="J129" s="238"/>
      <c r="K129" s="159"/>
      <c r="L129" s="159"/>
      <c r="M129" s="159"/>
      <c r="N129" s="159"/>
      <c r="O129" s="159"/>
    </row>
    <row r="130" spans="1:15" s="338" customFormat="1">
      <c r="A130" s="159"/>
      <c r="B130" s="159"/>
      <c r="C130" s="159"/>
      <c r="D130" s="159"/>
      <c r="E130" s="159"/>
      <c r="F130" s="159"/>
      <c r="G130" s="238"/>
      <c r="H130" s="238"/>
      <c r="I130" s="238"/>
      <c r="J130" s="238"/>
      <c r="K130" s="159"/>
      <c r="L130" s="159"/>
      <c r="M130" s="159"/>
      <c r="N130" s="159"/>
      <c r="O130" s="159"/>
    </row>
    <row r="131" spans="1:15" s="338" customFormat="1">
      <c r="A131" s="159"/>
      <c r="B131" s="159"/>
      <c r="C131" s="159"/>
      <c r="D131" s="159"/>
      <c r="E131" s="159"/>
      <c r="F131" s="159"/>
      <c r="G131" s="238"/>
      <c r="H131" s="238"/>
      <c r="I131" s="238"/>
      <c r="J131" s="238"/>
      <c r="K131" s="159"/>
      <c r="L131" s="159"/>
      <c r="M131" s="159"/>
      <c r="N131" s="159"/>
      <c r="O131" s="159"/>
    </row>
    <row r="132" spans="1:15" s="338" customFormat="1">
      <c r="A132" s="159"/>
      <c r="B132" s="159"/>
      <c r="C132" s="159"/>
      <c r="D132" s="159"/>
      <c r="E132" s="159"/>
      <c r="F132" s="159"/>
      <c r="G132" s="238"/>
      <c r="H132" s="238"/>
      <c r="I132" s="238"/>
      <c r="J132" s="238"/>
      <c r="K132" s="159"/>
      <c r="L132" s="159"/>
      <c r="M132" s="159"/>
      <c r="N132" s="159"/>
      <c r="O132" s="159"/>
    </row>
    <row r="133" spans="1:15" s="338" customFormat="1">
      <c r="A133" s="159"/>
      <c r="B133" s="159"/>
      <c r="C133" s="159"/>
      <c r="D133" s="159"/>
      <c r="E133" s="159"/>
      <c r="F133" s="159"/>
      <c r="G133" s="238"/>
      <c r="H133" s="238"/>
      <c r="I133" s="238"/>
      <c r="J133" s="238"/>
      <c r="K133" s="159"/>
      <c r="L133" s="159"/>
      <c r="M133" s="159"/>
      <c r="N133" s="159"/>
      <c r="O133" s="159"/>
    </row>
    <row r="134" spans="1:15" s="338" customFormat="1">
      <c r="A134" s="159"/>
      <c r="B134" s="159"/>
      <c r="C134" s="159"/>
      <c r="D134" s="159"/>
      <c r="E134" s="159"/>
      <c r="F134" s="159"/>
      <c r="G134" s="238"/>
      <c r="H134" s="238"/>
      <c r="I134" s="238"/>
      <c r="J134" s="238"/>
      <c r="K134" s="159"/>
      <c r="L134" s="159"/>
      <c r="M134" s="159"/>
      <c r="N134" s="159"/>
      <c r="O134" s="159"/>
    </row>
    <row r="135" spans="1:15" s="338" customFormat="1">
      <c r="A135" s="159"/>
      <c r="B135" s="159"/>
      <c r="C135" s="159"/>
      <c r="D135" s="159"/>
      <c r="E135" s="159"/>
      <c r="F135" s="159"/>
      <c r="G135" s="238"/>
      <c r="H135" s="238"/>
      <c r="I135" s="238"/>
      <c r="J135" s="238"/>
      <c r="K135" s="159"/>
      <c r="L135" s="159"/>
      <c r="M135" s="159"/>
      <c r="N135" s="159"/>
      <c r="O135" s="159"/>
    </row>
    <row r="136" spans="1:15" s="338" customFormat="1">
      <c r="A136" s="159"/>
      <c r="B136" s="159"/>
      <c r="C136" s="159"/>
      <c r="D136" s="159"/>
      <c r="E136" s="159"/>
      <c r="F136" s="159"/>
      <c r="G136" s="238"/>
      <c r="H136" s="238"/>
      <c r="I136" s="238"/>
      <c r="J136" s="238"/>
      <c r="K136" s="159"/>
      <c r="L136" s="159"/>
      <c r="M136" s="159"/>
      <c r="N136" s="159"/>
      <c r="O136" s="159"/>
    </row>
    <row r="137" spans="1:15" s="338" customFormat="1">
      <c r="A137" s="159"/>
      <c r="B137" s="159"/>
      <c r="C137" s="159"/>
      <c r="D137" s="159"/>
      <c r="E137" s="159"/>
      <c r="F137" s="159"/>
      <c r="G137" s="238"/>
      <c r="H137" s="238"/>
      <c r="I137" s="238"/>
      <c r="J137" s="238"/>
      <c r="K137" s="159"/>
      <c r="L137" s="159"/>
      <c r="M137" s="159"/>
      <c r="N137" s="159"/>
      <c r="O137" s="159"/>
    </row>
    <row r="138" spans="1:15" s="338" customFormat="1">
      <c r="A138" s="159"/>
      <c r="B138" s="159"/>
      <c r="C138" s="159"/>
      <c r="D138" s="159"/>
      <c r="E138" s="159"/>
      <c r="F138" s="159"/>
      <c r="G138" s="238"/>
      <c r="H138" s="238"/>
      <c r="I138" s="238"/>
      <c r="J138" s="238"/>
      <c r="K138" s="159"/>
      <c r="L138" s="159"/>
      <c r="M138" s="159"/>
      <c r="N138" s="159"/>
      <c r="O138" s="159"/>
    </row>
    <row r="139" spans="1:15" s="338" customFormat="1">
      <c r="A139" s="159"/>
      <c r="B139" s="159"/>
      <c r="C139" s="159"/>
      <c r="D139" s="159"/>
      <c r="E139" s="159"/>
      <c r="F139" s="159"/>
      <c r="G139" s="238"/>
      <c r="H139" s="238"/>
      <c r="I139" s="238"/>
      <c r="J139" s="238"/>
      <c r="K139" s="159"/>
      <c r="L139" s="159"/>
      <c r="M139" s="159"/>
      <c r="N139" s="159"/>
      <c r="O139" s="159"/>
    </row>
    <row r="140" spans="1:15" s="338" customFormat="1">
      <c r="A140" s="159"/>
      <c r="B140" s="159"/>
      <c r="C140" s="159"/>
      <c r="D140" s="159"/>
      <c r="E140" s="159"/>
      <c r="F140" s="159"/>
      <c r="G140" s="238"/>
      <c r="H140" s="238"/>
      <c r="I140" s="238"/>
      <c r="J140" s="238"/>
      <c r="K140" s="159"/>
      <c r="L140" s="159"/>
      <c r="M140" s="159"/>
      <c r="N140" s="159"/>
      <c r="O140" s="159"/>
    </row>
    <row r="141" spans="1:15" s="338" customFormat="1">
      <c r="A141" s="159"/>
      <c r="B141" s="159"/>
      <c r="C141" s="159"/>
      <c r="D141" s="159"/>
      <c r="E141" s="159"/>
      <c r="F141" s="159"/>
      <c r="G141" s="238"/>
      <c r="H141" s="238"/>
      <c r="I141" s="238"/>
      <c r="J141" s="238"/>
      <c r="K141" s="159"/>
      <c r="L141" s="159"/>
      <c r="M141" s="159"/>
      <c r="N141" s="159"/>
      <c r="O141" s="159"/>
    </row>
    <row r="142" spans="1:15" s="338" customFormat="1">
      <c r="A142" s="159"/>
      <c r="B142" s="159"/>
      <c r="C142" s="159"/>
      <c r="D142" s="159"/>
      <c r="E142" s="159"/>
      <c r="F142" s="159"/>
      <c r="G142" s="238"/>
      <c r="H142" s="238"/>
      <c r="I142" s="238"/>
      <c r="J142" s="238"/>
      <c r="K142" s="159"/>
      <c r="L142" s="159"/>
      <c r="M142" s="159"/>
      <c r="N142" s="159"/>
      <c r="O142" s="159"/>
    </row>
    <row r="143" spans="1:15" s="338" customFormat="1">
      <c r="A143" s="159"/>
      <c r="B143" s="159"/>
      <c r="C143" s="159"/>
      <c r="D143" s="159"/>
      <c r="E143" s="159"/>
      <c r="F143" s="159"/>
      <c r="G143" s="238"/>
      <c r="H143" s="238"/>
      <c r="I143" s="238"/>
      <c r="J143" s="238"/>
      <c r="K143" s="159"/>
      <c r="L143" s="159"/>
      <c r="M143" s="159"/>
      <c r="N143" s="159"/>
      <c r="O143" s="159"/>
    </row>
    <row r="144" spans="1:15" s="338" customFormat="1">
      <c r="A144" s="159"/>
      <c r="B144" s="159"/>
      <c r="C144" s="159"/>
      <c r="D144" s="159"/>
      <c r="E144" s="159"/>
      <c r="F144" s="159"/>
      <c r="G144" s="238"/>
      <c r="H144" s="238"/>
      <c r="I144" s="238"/>
      <c r="J144" s="238"/>
      <c r="K144" s="159"/>
      <c r="L144" s="159"/>
      <c r="M144" s="159"/>
      <c r="N144" s="159"/>
      <c r="O144" s="159"/>
    </row>
    <row r="145" spans="1:15" s="338" customFormat="1">
      <c r="A145" s="159"/>
      <c r="B145" s="159"/>
      <c r="C145" s="159"/>
      <c r="D145" s="159"/>
      <c r="E145" s="159"/>
      <c r="F145" s="159"/>
      <c r="G145" s="238"/>
      <c r="H145" s="238"/>
      <c r="I145" s="238"/>
      <c r="J145" s="238"/>
      <c r="K145" s="159"/>
      <c r="L145" s="159"/>
      <c r="M145" s="159"/>
      <c r="N145" s="159"/>
      <c r="O145" s="159"/>
    </row>
    <row r="146" spans="1:15" s="338" customFormat="1">
      <c r="A146" s="159"/>
      <c r="B146" s="159"/>
      <c r="C146" s="159"/>
      <c r="D146" s="159"/>
      <c r="E146" s="159"/>
      <c r="F146" s="159"/>
      <c r="G146" s="238"/>
      <c r="H146" s="238"/>
      <c r="I146" s="238"/>
      <c r="J146" s="238"/>
      <c r="K146" s="159"/>
      <c r="L146" s="159"/>
      <c r="M146" s="159"/>
      <c r="N146" s="159"/>
      <c r="O146" s="159"/>
    </row>
    <row r="147" spans="1:15" s="338" customFormat="1">
      <c r="A147" s="159"/>
      <c r="B147" s="159"/>
      <c r="C147" s="159"/>
      <c r="D147" s="159"/>
      <c r="E147" s="159"/>
      <c r="F147" s="159"/>
      <c r="G147" s="238"/>
      <c r="H147" s="238"/>
      <c r="I147" s="238"/>
      <c r="J147" s="238"/>
      <c r="K147" s="159"/>
      <c r="L147" s="159"/>
      <c r="M147" s="159"/>
      <c r="N147" s="159"/>
      <c r="O147" s="159"/>
    </row>
    <row r="148" spans="1:15" s="338" customFormat="1">
      <c r="A148" s="159"/>
      <c r="B148" s="159"/>
      <c r="C148" s="159"/>
      <c r="D148" s="159"/>
      <c r="E148" s="159"/>
      <c r="F148" s="159"/>
      <c r="G148" s="238"/>
      <c r="H148" s="238"/>
      <c r="I148" s="238"/>
      <c r="J148" s="238"/>
      <c r="K148" s="159"/>
      <c r="L148" s="159"/>
      <c r="M148" s="159"/>
      <c r="N148" s="159"/>
      <c r="O148" s="159"/>
    </row>
    <row r="149" spans="1:15" s="338" customFormat="1">
      <c r="A149" s="159"/>
      <c r="B149" s="159"/>
      <c r="C149" s="159"/>
      <c r="D149" s="159"/>
      <c r="E149" s="159"/>
      <c r="F149" s="159"/>
      <c r="G149" s="238"/>
      <c r="H149" s="238"/>
      <c r="I149" s="238"/>
      <c r="J149" s="238"/>
      <c r="K149" s="159"/>
      <c r="L149" s="159"/>
      <c r="M149" s="159"/>
      <c r="N149" s="159"/>
      <c r="O149" s="159"/>
    </row>
    <row r="150" spans="1:15" s="338" customFormat="1">
      <c r="A150" s="159"/>
      <c r="B150" s="159"/>
      <c r="C150" s="159"/>
      <c r="D150" s="159"/>
      <c r="E150" s="159"/>
      <c r="F150" s="159"/>
      <c r="G150" s="238"/>
      <c r="H150" s="238"/>
      <c r="I150" s="238"/>
      <c r="J150" s="238"/>
      <c r="K150" s="159"/>
      <c r="L150" s="159"/>
      <c r="M150" s="159"/>
      <c r="N150" s="159"/>
      <c r="O150" s="159"/>
    </row>
    <row r="151" spans="1:15" s="338" customFormat="1">
      <c r="A151" s="159"/>
      <c r="B151" s="159"/>
      <c r="C151" s="159"/>
      <c r="D151" s="159"/>
      <c r="E151" s="159"/>
      <c r="F151" s="159"/>
      <c r="G151" s="238"/>
      <c r="H151" s="238"/>
      <c r="I151" s="238"/>
      <c r="J151" s="238"/>
      <c r="K151" s="159"/>
      <c r="L151" s="159"/>
      <c r="M151" s="159"/>
      <c r="N151" s="159"/>
      <c r="O151" s="159"/>
    </row>
    <row r="152" spans="1:15" s="338" customFormat="1" ht="16.5" thickBot="1">
      <c r="A152" s="350">
        <v>1</v>
      </c>
      <c r="B152" s="464" t="s">
        <v>26</v>
      </c>
      <c r="C152" s="464"/>
      <c r="D152" s="464"/>
      <c r="E152" s="464"/>
      <c r="F152" s="464"/>
      <c r="G152" s="464"/>
      <c r="H152" s="464"/>
      <c r="I152" s="464"/>
      <c r="J152" s="464"/>
      <c r="K152" s="464"/>
      <c r="L152" s="464"/>
      <c r="M152" s="464"/>
      <c r="N152" s="134"/>
      <c r="O152" s="134"/>
    </row>
    <row r="153" spans="1:15" s="338" customFormat="1" ht="16.5" thickBot="1">
      <c r="A153" s="350"/>
      <c r="B153" s="134"/>
      <c r="C153" s="446" t="s">
        <v>321</v>
      </c>
      <c r="D153" s="446"/>
      <c r="E153" s="446"/>
      <c r="F153" s="446"/>
      <c r="G153" s="446"/>
      <c r="H153" s="135"/>
      <c r="I153" s="134" t="s">
        <v>0</v>
      </c>
      <c r="J153" s="146">
        <v>2</v>
      </c>
      <c r="K153" s="138" t="s">
        <v>1</v>
      </c>
      <c r="L153" s="141">
        <v>142.18</v>
      </c>
      <c r="M153" s="138" t="s">
        <v>27</v>
      </c>
      <c r="N153" s="140" t="s">
        <v>2</v>
      </c>
      <c r="O153" s="142">
        <f>J153*L153</f>
        <v>284.36</v>
      </c>
    </row>
    <row r="154" spans="1:15" s="338" customFormat="1">
      <c r="A154" s="350"/>
      <c r="B154" s="134"/>
      <c r="C154" s="446"/>
      <c r="D154" s="446"/>
      <c r="E154" s="446"/>
      <c r="F154" s="446"/>
      <c r="G154" s="446"/>
      <c r="H154" s="135"/>
      <c r="I154" s="134"/>
      <c r="J154" s="136"/>
      <c r="K154" s="334"/>
      <c r="L154" s="334"/>
      <c r="M154" s="334"/>
      <c r="N154" s="134"/>
      <c r="O154" s="134"/>
    </row>
    <row r="155" spans="1:15" s="338" customFormat="1">
      <c r="A155" s="347">
        <v>2</v>
      </c>
      <c r="B155" s="450" t="s">
        <v>62</v>
      </c>
      <c r="C155" s="450"/>
      <c r="D155" s="450"/>
      <c r="E155" s="450"/>
      <c r="F155" s="450"/>
      <c r="G155" s="450"/>
      <c r="H155" s="450"/>
      <c r="I155" s="433"/>
      <c r="J155" s="433"/>
      <c r="K155" s="433"/>
      <c r="L155" s="433"/>
      <c r="M155" s="433"/>
      <c r="N155" s="433"/>
      <c r="O155" s="144"/>
    </row>
    <row r="156" spans="1:15" s="338" customFormat="1">
      <c r="A156" s="347"/>
      <c r="B156" s="134"/>
      <c r="C156" s="446" t="s">
        <v>324</v>
      </c>
      <c r="D156" s="446"/>
      <c r="E156" s="446"/>
      <c r="F156" s="446"/>
      <c r="G156" s="446"/>
      <c r="H156" s="135"/>
      <c r="I156" s="134" t="s">
        <v>0</v>
      </c>
      <c r="J156" s="136">
        <v>424</v>
      </c>
      <c r="K156" s="324"/>
      <c r="L156" s="324"/>
      <c r="M156" s="324"/>
      <c r="N156" s="324"/>
      <c r="O156" s="144"/>
    </row>
    <row r="157" spans="1:15" s="338" customFormat="1">
      <c r="A157" s="347"/>
      <c r="B157" s="134" t="s">
        <v>322</v>
      </c>
      <c r="C157" s="446" t="s">
        <v>325</v>
      </c>
      <c r="D157" s="446"/>
      <c r="E157" s="446"/>
      <c r="F157" s="446"/>
      <c r="G157" s="446"/>
      <c r="H157" s="135"/>
      <c r="I157" s="134" t="s">
        <v>0</v>
      </c>
      <c r="J157" s="136">
        <v>35</v>
      </c>
      <c r="K157" s="324"/>
      <c r="L157" s="324"/>
      <c r="M157" s="324"/>
      <c r="N157" s="324"/>
      <c r="O157" s="144"/>
    </row>
    <row r="158" spans="1:15" s="338" customFormat="1">
      <c r="A158" s="347"/>
      <c r="B158" s="134" t="s">
        <v>293</v>
      </c>
      <c r="C158" s="446" t="s">
        <v>326</v>
      </c>
      <c r="D158" s="446"/>
      <c r="E158" s="446"/>
      <c r="F158" s="446"/>
      <c r="G158" s="446"/>
      <c r="H158" s="135"/>
      <c r="I158" s="134" t="s">
        <v>0</v>
      </c>
      <c r="J158" s="136">
        <v>88</v>
      </c>
      <c r="K158" s="324"/>
      <c r="L158" s="324"/>
      <c r="M158" s="324"/>
      <c r="N158" s="324"/>
      <c r="O158" s="144"/>
    </row>
    <row r="159" spans="1:15" s="338" customFormat="1" ht="16.5" thickBot="1">
      <c r="A159" s="347"/>
      <c r="B159" s="134" t="s">
        <v>323</v>
      </c>
      <c r="C159" s="446" t="s">
        <v>327</v>
      </c>
      <c r="D159" s="446"/>
      <c r="E159" s="446"/>
      <c r="F159" s="446"/>
      <c r="G159" s="446"/>
      <c r="H159" s="135"/>
      <c r="I159" s="134" t="s">
        <v>0</v>
      </c>
      <c r="J159" s="136">
        <v>64</v>
      </c>
      <c r="K159" s="324"/>
      <c r="L159" s="324"/>
      <c r="M159" s="324"/>
      <c r="N159" s="324"/>
      <c r="O159" s="144"/>
    </row>
    <row r="160" spans="1:15" s="338" customFormat="1" ht="16.5" thickBot="1">
      <c r="A160" s="347"/>
      <c r="B160" s="134"/>
      <c r="C160" s="331"/>
      <c r="D160" s="331"/>
      <c r="E160" s="331"/>
      <c r="F160" s="331"/>
      <c r="G160" s="331"/>
      <c r="H160" s="135"/>
      <c r="I160" s="134"/>
      <c r="J160" s="146">
        <f>SUM(J156:J159)</f>
        <v>611</v>
      </c>
      <c r="K160" s="324"/>
      <c r="L160" s="324"/>
      <c r="M160" s="324"/>
      <c r="N160" s="324"/>
      <c r="O160" s="144"/>
    </row>
    <row r="161" spans="1:15" s="338" customFormat="1">
      <c r="A161" s="347"/>
      <c r="B161" s="147" t="s">
        <v>268</v>
      </c>
      <c r="C161" s="331"/>
      <c r="D161" s="331"/>
      <c r="E161" s="331"/>
      <c r="F161" s="331"/>
      <c r="G161" s="331"/>
      <c r="H161" s="135"/>
      <c r="I161" s="134"/>
      <c r="J161" s="136"/>
      <c r="K161" s="324"/>
      <c r="L161" s="324"/>
      <c r="M161" s="324"/>
      <c r="N161" s="324"/>
      <c r="O161" s="144"/>
    </row>
    <row r="162" spans="1:15" s="338" customFormat="1">
      <c r="A162" s="347"/>
      <c r="B162" s="134" t="s">
        <v>239</v>
      </c>
      <c r="C162" s="446" t="s">
        <v>328</v>
      </c>
      <c r="D162" s="446"/>
      <c r="E162" s="446"/>
      <c r="F162" s="446"/>
      <c r="G162" s="446"/>
      <c r="H162" s="135"/>
      <c r="I162" s="134" t="s">
        <v>0</v>
      </c>
      <c r="J162" s="136">
        <v>8</v>
      </c>
      <c r="K162" s="324"/>
      <c r="L162" s="324"/>
      <c r="M162" s="324"/>
      <c r="N162" s="324"/>
      <c r="O162" s="144"/>
    </row>
    <row r="163" spans="1:15" s="338" customFormat="1" ht="16.5" thickBot="1">
      <c r="A163" s="347"/>
      <c r="B163" s="134" t="s">
        <v>284</v>
      </c>
      <c r="C163" s="446" t="s">
        <v>329</v>
      </c>
      <c r="D163" s="446"/>
      <c r="E163" s="446"/>
      <c r="F163" s="446"/>
      <c r="G163" s="446"/>
      <c r="H163" s="135"/>
      <c r="I163" s="134" t="s">
        <v>0</v>
      </c>
      <c r="J163" s="136">
        <v>6</v>
      </c>
      <c r="K163" s="324"/>
      <c r="L163" s="324"/>
      <c r="M163" s="324"/>
      <c r="N163" s="324"/>
      <c r="O163" s="144"/>
    </row>
    <row r="164" spans="1:15" s="338" customFormat="1" ht="16.5" thickBot="1">
      <c r="A164" s="347"/>
      <c r="B164" s="134"/>
      <c r="C164" s="331"/>
      <c r="D164" s="331"/>
      <c r="E164" s="331"/>
      <c r="F164" s="331"/>
      <c r="G164" s="331"/>
      <c r="H164" s="135"/>
      <c r="I164" s="134"/>
      <c r="J164" s="146">
        <f>SUM(J162:J163)</f>
        <v>14</v>
      </c>
      <c r="K164" s="324"/>
      <c r="L164" s="324"/>
      <c r="M164" s="324"/>
      <c r="N164" s="324"/>
      <c r="O164" s="144"/>
    </row>
    <row r="165" spans="1:15" s="338" customFormat="1" ht="16.5" thickBot="1">
      <c r="A165" s="347"/>
      <c r="B165" s="134"/>
      <c r="C165" s="331"/>
      <c r="D165" s="331"/>
      <c r="E165" s="331"/>
      <c r="F165" s="331"/>
      <c r="G165" s="331"/>
      <c r="H165" s="135"/>
      <c r="I165" s="134"/>
      <c r="J165" s="154"/>
      <c r="K165" s="324"/>
      <c r="L165" s="324"/>
      <c r="M165" s="324"/>
      <c r="N165" s="324"/>
      <c r="O165" s="144"/>
    </row>
    <row r="166" spans="1:15" s="338" customFormat="1" ht="16.5" thickBot="1">
      <c r="A166" s="348"/>
      <c r="B166" s="148" t="s">
        <v>269</v>
      </c>
      <c r="C166" s="453" t="s">
        <v>330</v>
      </c>
      <c r="D166" s="453"/>
      <c r="E166" s="453"/>
      <c r="F166" s="453"/>
      <c r="G166" s="453"/>
      <c r="H166" s="135"/>
      <c r="I166" s="134" t="s">
        <v>0</v>
      </c>
      <c r="J166" s="146">
        <v>597</v>
      </c>
      <c r="K166" s="138" t="s">
        <v>1</v>
      </c>
      <c r="L166" s="141">
        <v>2206.6</v>
      </c>
      <c r="M166" s="138" t="s">
        <v>3</v>
      </c>
      <c r="N166" s="140" t="s">
        <v>2</v>
      </c>
      <c r="O166" s="142">
        <f>J166*L166%</f>
        <v>13173.402</v>
      </c>
    </row>
    <row r="167" spans="1:15" s="338" customFormat="1">
      <c r="A167" s="349"/>
      <c r="B167" s="138"/>
      <c r="C167" s="138"/>
      <c r="D167" s="138"/>
      <c r="E167" s="138"/>
      <c r="F167" s="138"/>
      <c r="G167" s="336"/>
      <c r="H167" s="140"/>
      <c r="I167" s="138"/>
      <c r="J167" s="150"/>
      <c r="K167" s="138"/>
      <c r="L167" s="141"/>
      <c r="M167" s="138"/>
      <c r="N167" s="140"/>
      <c r="O167" s="142"/>
    </row>
    <row r="168" spans="1:15" s="338" customFormat="1">
      <c r="A168" s="347">
        <v>3</v>
      </c>
      <c r="B168" s="450" t="s">
        <v>263</v>
      </c>
      <c r="C168" s="450"/>
      <c r="D168" s="450"/>
      <c r="E168" s="450"/>
      <c r="F168" s="450"/>
      <c r="G168" s="450"/>
      <c r="H168" s="450"/>
      <c r="I168" s="433"/>
      <c r="J168" s="433"/>
      <c r="K168" s="433"/>
      <c r="L168" s="433"/>
      <c r="M168" s="433"/>
      <c r="N168" s="433"/>
      <c r="O168" s="144"/>
    </row>
    <row r="169" spans="1:15" s="338" customFormat="1" ht="16.5" thickBot="1">
      <c r="A169" s="348"/>
      <c r="B169" s="134"/>
      <c r="C169" s="331"/>
      <c r="D169" s="331"/>
      <c r="E169" s="331"/>
      <c r="F169" s="331"/>
      <c r="G169" s="331"/>
      <c r="H169" s="135"/>
      <c r="I169" s="134"/>
      <c r="K169" s="138"/>
      <c r="L169" s="141"/>
      <c r="M169" s="138"/>
      <c r="N169" s="140"/>
      <c r="O169" s="142"/>
    </row>
    <row r="170" spans="1:15" s="338" customFormat="1" ht="16.5" thickBot="1">
      <c r="A170" s="348"/>
      <c r="B170" s="148"/>
      <c r="C170" s="451" t="s">
        <v>303</v>
      </c>
      <c r="D170" s="451"/>
      <c r="E170" s="451"/>
      <c r="F170" s="451"/>
      <c r="G170" s="451"/>
      <c r="H170" s="135"/>
      <c r="I170" s="134" t="s">
        <v>0</v>
      </c>
      <c r="J170" s="146">
        <v>597</v>
      </c>
      <c r="K170" s="138" t="s">
        <v>1</v>
      </c>
      <c r="L170" s="141">
        <v>2197.52</v>
      </c>
      <c r="M170" s="138" t="s">
        <v>3</v>
      </c>
      <c r="N170" s="140" t="s">
        <v>2</v>
      </c>
      <c r="O170" s="142">
        <f>J170*L170%</f>
        <v>13119.1944</v>
      </c>
    </row>
    <row r="171" spans="1:15" s="338" customFormat="1">
      <c r="A171" s="348"/>
      <c r="B171" s="148"/>
      <c r="C171" s="336"/>
      <c r="D171" s="336"/>
      <c r="E171" s="336"/>
      <c r="F171" s="336"/>
      <c r="G171" s="336"/>
      <c r="H171" s="135"/>
      <c r="I171" s="134"/>
      <c r="J171" s="150"/>
      <c r="K171" s="138"/>
      <c r="L171" s="141"/>
      <c r="M171" s="138"/>
      <c r="N171" s="140"/>
      <c r="O171" s="142"/>
    </row>
    <row r="172" spans="1:15" s="338" customFormat="1">
      <c r="A172" s="347">
        <v>4</v>
      </c>
      <c r="B172" s="450" t="s">
        <v>267</v>
      </c>
      <c r="C172" s="450"/>
      <c r="D172" s="450"/>
      <c r="E172" s="450"/>
      <c r="F172" s="450"/>
      <c r="G172" s="450"/>
      <c r="H172" s="450"/>
      <c r="I172" s="450"/>
      <c r="J172" s="450"/>
      <c r="K172" s="450"/>
      <c r="L172" s="450"/>
      <c r="M172" s="450"/>
      <c r="N172" s="134"/>
      <c r="O172" s="134"/>
    </row>
    <row r="173" spans="1:15" s="338" customFormat="1">
      <c r="A173" s="351" t="s">
        <v>304</v>
      </c>
      <c r="B173" s="280" t="s">
        <v>305</v>
      </c>
      <c r="C173" s="330"/>
      <c r="D173" s="330"/>
      <c r="E173" s="330"/>
      <c r="F173" s="330"/>
      <c r="G173" s="330"/>
      <c r="H173" s="330"/>
      <c r="I173" s="330"/>
      <c r="J173" s="330"/>
      <c r="K173" s="330"/>
      <c r="L173" s="330"/>
      <c r="M173" s="330"/>
      <c r="N173" s="134"/>
      <c r="O173" s="134"/>
    </row>
    <row r="174" spans="1:15" s="338" customFormat="1">
      <c r="A174" s="350"/>
      <c r="B174" s="134"/>
      <c r="C174" s="446" t="s">
        <v>306</v>
      </c>
      <c r="D174" s="446"/>
      <c r="E174" s="446"/>
      <c r="F174" s="446"/>
      <c r="G174" s="446"/>
      <c r="H174" s="135"/>
      <c r="I174" s="134" t="s">
        <v>0</v>
      </c>
      <c r="J174" s="136">
        <v>28</v>
      </c>
      <c r="K174" s="324"/>
      <c r="L174" s="324"/>
      <c r="M174" s="324"/>
      <c r="N174" s="324"/>
      <c r="O174" s="144"/>
    </row>
    <row r="175" spans="1:15" s="338" customFormat="1" ht="16.5" thickBot="1">
      <c r="A175" s="350"/>
      <c r="B175" s="134"/>
      <c r="C175" s="446" t="s">
        <v>307</v>
      </c>
      <c r="D175" s="446"/>
      <c r="E175" s="446"/>
      <c r="F175" s="446"/>
      <c r="G175" s="446"/>
      <c r="H175" s="135"/>
      <c r="I175" s="134" t="s">
        <v>0</v>
      </c>
      <c r="J175" s="136">
        <v>4</v>
      </c>
      <c r="K175" s="134"/>
      <c r="L175" s="135"/>
      <c r="M175" s="134"/>
      <c r="N175" s="135"/>
      <c r="O175" s="137"/>
    </row>
    <row r="176" spans="1:15" s="338" customFormat="1" ht="16.5" thickBot="1">
      <c r="A176" s="350"/>
      <c r="B176" s="138"/>
      <c r="C176" s="138"/>
      <c r="D176" s="138"/>
      <c r="E176" s="138"/>
      <c r="F176" s="138"/>
      <c r="G176" s="336"/>
      <c r="H176" s="140"/>
      <c r="I176" s="138"/>
      <c r="J176" s="146">
        <v>32</v>
      </c>
      <c r="K176" s="138" t="s">
        <v>1</v>
      </c>
      <c r="L176" s="141">
        <v>228.9</v>
      </c>
      <c r="M176" s="138" t="s">
        <v>13</v>
      </c>
      <c r="N176" s="140" t="s">
        <v>2</v>
      </c>
      <c r="O176" s="142">
        <f>J176*L176</f>
        <v>7324.8</v>
      </c>
    </row>
    <row r="177" spans="1:15" s="338" customFormat="1">
      <c r="A177" s="348"/>
      <c r="B177" s="148"/>
      <c r="C177" s="336"/>
      <c r="D177" s="336"/>
      <c r="E177" s="336"/>
      <c r="F177" s="336"/>
      <c r="G177" s="336"/>
      <c r="H177" s="135"/>
      <c r="I177" s="134"/>
      <c r="J177" s="150"/>
      <c r="K177" s="138"/>
      <c r="L177" s="141"/>
      <c r="M177" s="138"/>
      <c r="N177" s="140"/>
      <c r="O177" s="142"/>
    </row>
    <row r="178" spans="1:15" s="338" customFormat="1">
      <c r="A178" s="350">
        <v>5</v>
      </c>
      <c r="B178" s="450" t="s">
        <v>68</v>
      </c>
      <c r="C178" s="450"/>
      <c r="D178" s="450"/>
      <c r="E178" s="450"/>
      <c r="F178" s="450"/>
      <c r="G178" s="450"/>
      <c r="H178" s="450"/>
      <c r="I178" s="450"/>
      <c r="J178" s="450"/>
      <c r="K178" s="450"/>
      <c r="L178" s="450"/>
      <c r="M178" s="450"/>
      <c r="N178" s="134"/>
      <c r="O178" s="149"/>
    </row>
    <row r="179" spans="1:15" s="338" customFormat="1">
      <c r="A179" s="210"/>
      <c r="B179" s="147" t="s">
        <v>237</v>
      </c>
      <c r="C179" s="134"/>
      <c r="D179" s="134"/>
      <c r="E179" s="134"/>
      <c r="F179" s="134"/>
      <c r="G179" s="135"/>
      <c r="H179" s="135"/>
      <c r="I179" s="134"/>
      <c r="J179" s="135"/>
      <c r="K179" s="134"/>
      <c r="L179" s="134"/>
      <c r="M179" s="134"/>
      <c r="N179" s="134"/>
      <c r="O179" s="149"/>
    </row>
    <row r="180" spans="1:15" s="338" customFormat="1">
      <c r="A180" s="210"/>
      <c r="B180" s="134"/>
      <c r="C180" s="446" t="s">
        <v>309</v>
      </c>
      <c r="D180" s="446"/>
      <c r="E180" s="446"/>
      <c r="F180" s="446"/>
      <c r="G180" s="446"/>
      <c r="H180" s="135"/>
      <c r="I180" s="134" t="s">
        <v>0</v>
      </c>
      <c r="J180" s="136">
        <v>29</v>
      </c>
      <c r="K180" s="134"/>
      <c r="L180" s="134"/>
      <c r="M180" s="134"/>
      <c r="N180" s="134"/>
      <c r="O180" s="149"/>
    </row>
    <row r="181" spans="1:15" s="338" customFormat="1" ht="16.5" thickBot="1">
      <c r="A181" s="210"/>
      <c r="B181" s="134" t="s">
        <v>308</v>
      </c>
      <c r="C181" s="446" t="s">
        <v>310</v>
      </c>
      <c r="D181" s="446"/>
      <c r="E181" s="446"/>
      <c r="F181" s="446"/>
      <c r="G181" s="446"/>
      <c r="H181" s="135"/>
      <c r="I181" s="134" t="s">
        <v>0</v>
      </c>
      <c r="J181" s="136">
        <v>4</v>
      </c>
      <c r="K181" s="134"/>
      <c r="L181" s="134"/>
      <c r="M181" s="134"/>
      <c r="N181" s="134"/>
      <c r="O181" s="149"/>
    </row>
    <row r="182" spans="1:15" s="338" customFormat="1" ht="16.5" thickBot="1">
      <c r="A182" s="210"/>
      <c r="B182" s="138"/>
      <c r="C182" s="138"/>
      <c r="D182" s="138"/>
      <c r="E182" s="138"/>
      <c r="F182" s="138"/>
      <c r="G182" s="336"/>
      <c r="H182" s="140"/>
      <c r="I182" s="138"/>
      <c r="J182" s="146">
        <f>SUM(J178:J181)</f>
        <v>33</v>
      </c>
      <c r="K182" s="138" t="s">
        <v>1</v>
      </c>
      <c r="L182" s="141">
        <v>902.93</v>
      </c>
      <c r="M182" s="138" t="s">
        <v>13</v>
      </c>
      <c r="N182" s="140" t="s">
        <v>2</v>
      </c>
      <c r="O182" s="142">
        <f>J182*L182</f>
        <v>29796.69</v>
      </c>
    </row>
    <row r="183" spans="1:15" s="338" customFormat="1">
      <c r="A183" s="348"/>
      <c r="B183" s="148"/>
      <c r="C183" s="336"/>
      <c r="D183" s="336"/>
      <c r="E183" s="336"/>
      <c r="F183" s="336"/>
      <c r="G183" s="336"/>
      <c r="H183" s="135"/>
      <c r="I183" s="134"/>
      <c r="J183" s="150"/>
      <c r="K183" s="138"/>
      <c r="L183" s="141"/>
      <c r="M183" s="138"/>
      <c r="N183" s="140"/>
      <c r="O183" s="142"/>
    </row>
    <row r="184" spans="1:15" s="338" customFormat="1" ht="16.5" thickBot="1">
      <c r="A184" s="347">
        <v>6</v>
      </c>
      <c r="B184" s="450" t="s">
        <v>331</v>
      </c>
      <c r="C184" s="450"/>
      <c r="D184" s="450"/>
      <c r="E184" s="450"/>
      <c r="F184" s="450"/>
      <c r="G184" s="450"/>
      <c r="H184" s="450"/>
      <c r="I184" s="433"/>
      <c r="J184" s="433"/>
      <c r="K184" s="433"/>
      <c r="L184" s="433"/>
      <c r="M184" s="433"/>
      <c r="N184" s="433"/>
      <c r="O184" s="144"/>
    </row>
    <row r="185" spans="1:15" s="338" customFormat="1" ht="16.5" thickBot="1">
      <c r="A185" s="347"/>
      <c r="B185" s="134" t="s">
        <v>311</v>
      </c>
      <c r="C185" s="446" t="s">
        <v>332</v>
      </c>
      <c r="D185" s="446"/>
      <c r="E185" s="446"/>
      <c r="F185" s="446"/>
      <c r="G185" s="446"/>
      <c r="H185" s="135"/>
      <c r="I185" s="134" t="s">
        <v>0</v>
      </c>
      <c r="J185" s="146">
        <v>86</v>
      </c>
      <c r="K185" s="138" t="s">
        <v>1</v>
      </c>
      <c r="L185" s="141">
        <v>3275.5</v>
      </c>
      <c r="M185" s="138" t="s">
        <v>3</v>
      </c>
      <c r="N185" s="140" t="s">
        <v>2</v>
      </c>
      <c r="O185" s="142">
        <f>J185*L185%</f>
        <v>2816.9300000000003</v>
      </c>
    </row>
    <row r="186" spans="1:15" s="338" customFormat="1">
      <c r="A186" s="348"/>
      <c r="B186" s="148"/>
      <c r="C186" s="336"/>
      <c r="D186" s="336"/>
      <c r="E186" s="336"/>
      <c r="F186" s="336"/>
      <c r="G186" s="336"/>
      <c r="H186" s="135"/>
      <c r="I186" s="134"/>
      <c r="J186" s="150"/>
      <c r="K186" s="138"/>
      <c r="L186" s="141"/>
      <c r="M186" s="138"/>
      <c r="N186" s="140"/>
      <c r="O186" s="142"/>
    </row>
    <row r="187" spans="1:15" s="338" customFormat="1">
      <c r="A187" s="347">
        <v>7</v>
      </c>
      <c r="B187" s="450" t="s">
        <v>104</v>
      </c>
      <c r="C187" s="450"/>
      <c r="D187" s="450"/>
      <c r="E187" s="450"/>
      <c r="F187" s="450"/>
      <c r="G187" s="450"/>
      <c r="H187" s="450"/>
      <c r="I187" s="433"/>
      <c r="J187" s="433"/>
      <c r="K187" s="433"/>
      <c r="L187" s="433"/>
      <c r="M187" s="433"/>
      <c r="N187" s="433"/>
      <c r="O187" s="144"/>
    </row>
    <row r="188" spans="1:15" s="338" customFormat="1">
      <c r="A188" s="347"/>
      <c r="B188" s="134"/>
      <c r="C188" s="451" t="s">
        <v>333</v>
      </c>
      <c r="D188" s="451"/>
      <c r="E188" s="451"/>
      <c r="F188" s="451"/>
      <c r="G188" s="451"/>
      <c r="H188" s="135"/>
      <c r="I188" s="134" t="s">
        <v>0</v>
      </c>
      <c r="J188" s="136">
        <v>597</v>
      </c>
      <c r="K188" s="324"/>
      <c r="L188" s="324"/>
      <c r="M188" s="324"/>
      <c r="N188" s="324"/>
      <c r="O188" s="144"/>
    </row>
    <row r="189" spans="1:15" s="338" customFormat="1">
      <c r="A189" s="347"/>
      <c r="B189" s="134" t="s">
        <v>243</v>
      </c>
      <c r="C189" s="446" t="s">
        <v>334</v>
      </c>
      <c r="D189" s="446"/>
      <c r="E189" s="446"/>
      <c r="F189" s="446"/>
      <c r="G189" s="446"/>
      <c r="H189" s="135"/>
      <c r="I189" s="134" t="s">
        <v>0</v>
      </c>
      <c r="J189" s="136">
        <v>117</v>
      </c>
      <c r="K189" s="324"/>
      <c r="L189" s="324"/>
      <c r="M189" s="324"/>
      <c r="N189" s="324"/>
      <c r="O189" s="144"/>
    </row>
    <row r="190" spans="1:15" s="338" customFormat="1" ht="16.5" thickBot="1">
      <c r="A190" s="347"/>
      <c r="B190" s="134"/>
      <c r="C190" s="446" t="s">
        <v>335</v>
      </c>
      <c r="D190" s="446"/>
      <c r="E190" s="446"/>
      <c r="F190" s="446"/>
      <c r="G190" s="446"/>
      <c r="H190" s="135"/>
      <c r="I190" s="134" t="s">
        <v>0</v>
      </c>
      <c r="J190" s="136">
        <v>27</v>
      </c>
      <c r="K190" s="324"/>
      <c r="L190" s="324"/>
      <c r="M190" s="324"/>
      <c r="N190" s="324"/>
      <c r="O190" s="144"/>
    </row>
    <row r="191" spans="1:15" s="338" customFormat="1" ht="16.5" thickBot="1">
      <c r="A191" s="352"/>
      <c r="B191" s="212"/>
      <c r="C191" s="452"/>
      <c r="D191" s="452"/>
      <c r="E191" s="452"/>
      <c r="F191" s="452"/>
      <c r="G191" s="452"/>
      <c r="H191" s="213"/>
      <c r="I191" s="214"/>
      <c r="J191" s="215">
        <f>SUM(J188:J190)</f>
        <v>741</v>
      </c>
    </row>
    <row r="192" spans="1:15" s="338" customFormat="1" ht="16.5" thickBot="1">
      <c r="A192" s="352"/>
      <c r="B192" s="147" t="s">
        <v>268</v>
      </c>
      <c r="C192" s="331"/>
      <c r="D192" s="331"/>
      <c r="E192" s="331"/>
      <c r="F192" s="331"/>
      <c r="G192" s="331"/>
      <c r="H192" s="135"/>
      <c r="I192" s="134"/>
      <c r="J192" s="136"/>
      <c r="K192" s="324"/>
      <c r="L192" s="324"/>
      <c r="M192" s="216"/>
      <c r="N192" s="218"/>
      <c r="O192" s="219"/>
    </row>
    <row r="193" spans="1:15" s="338" customFormat="1" ht="16.5" thickBot="1">
      <c r="A193" s="352"/>
      <c r="B193" s="134" t="s">
        <v>293</v>
      </c>
      <c r="C193" s="446" t="s">
        <v>327</v>
      </c>
      <c r="D193" s="446"/>
      <c r="E193" s="446"/>
      <c r="F193" s="446"/>
      <c r="G193" s="446"/>
      <c r="H193" s="135"/>
      <c r="I193" s="134" t="s">
        <v>0</v>
      </c>
      <c r="J193" s="146">
        <v>64</v>
      </c>
      <c r="K193" s="324"/>
      <c r="L193" s="324"/>
      <c r="M193" s="216"/>
      <c r="N193" s="218"/>
      <c r="O193" s="219"/>
    </row>
    <row r="194" spans="1:15" s="338" customFormat="1" ht="16.5" thickBot="1">
      <c r="A194" s="352"/>
      <c r="B194" s="134"/>
      <c r="C194" s="446"/>
      <c r="D194" s="446"/>
      <c r="E194" s="446"/>
      <c r="F194" s="446"/>
      <c r="G194" s="446"/>
      <c r="H194" s="135"/>
      <c r="I194" s="134"/>
      <c r="J194" s="136"/>
      <c r="K194" s="324"/>
      <c r="L194" s="324"/>
      <c r="M194" s="216"/>
      <c r="N194" s="218"/>
      <c r="O194" s="219"/>
    </row>
    <row r="195" spans="1:15" s="338" customFormat="1" ht="16.5" thickBot="1">
      <c r="A195" s="352"/>
      <c r="B195" s="148" t="s">
        <v>269</v>
      </c>
      <c r="C195" s="453" t="s">
        <v>336</v>
      </c>
      <c r="D195" s="453"/>
      <c r="E195" s="453"/>
      <c r="F195" s="453"/>
      <c r="G195" s="453"/>
      <c r="H195" s="135"/>
      <c r="I195" s="134" t="s">
        <v>0</v>
      </c>
      <c r="J195" s="146">
        <v>677</v>
      </c>
      <c r="K195" s="216" t="s">
        <v>1</v>
      </c>
      <c r="L195" s="217">
        <v>442.75</v>
      </c>
      <c r="M195" s="216" t="s">
        <v>3</v>
      </c>
      <c r="N195" s="218" t="s">
        <v>2</v>
      </c>
      <c r="O195" s="142">
        <f>J195*L195%</f>
        <v>2997.4175</v>
      </c>
    </row>
    <row r="196" spans="1:15" s="338" customFormat="1">
      <c r="A196" s="352"/>
      <c r="B196" s="212"/>
      <c r="C196" s="337"/>
      <c r="D196" s="337"/>
      <c r="E196" s="337"/>
      <c r="F196" s="337"/>
      <c r="G196" s="337"/>
      <c r="H196" s="213"/>
      <c r="I196" s="214"/>
      <c r="J196" s="301"/>
      <c r="K196" s="216"/>
      <c r="L196" s="217"/>
      <c r="M196" s="216"/>
      <c r="N196" s="218"/>
      <c r="O196" s="219"/>
    </row>
    <row r="197" spans="1:15" s="338" customFormat="1"/>
    <row r="198" spans="1:15" s="338" customFormat="1" ht="16.5" thickBot="1">
      <c r="A198" s="347">
        <v>8</v>
      </c>
      <c r="B198" s="450" t="s">
        <v>315</v>
      </c>
      <c r="C198" s="450"/>
      <c r="D198" s="450"/>
      <c r="E198" s="450"/>
      <c r="F198" s="450"/>
      <c r="G198" s="450"/>
      <c r="H198" s="450"/>
      <c r="I198" s="433"/>
      <c r="J198" s="433"/>
      <c r="K198" s="433"/>
      <c r="L198" s="433"/>
      <c r="M198" s="433"/>
      <c r="N198" s="433"/>
      <c r="O198" s="144"/>
    </row>
    <row r="199" spans="1:15" s="338" customFormat="1" ht="16.5" thickBot="1">
      <c r="A199" s="348"/>
      <c r="B199" s="147"/>
      <c r="C199" s="451" t="s">
        <v>337</v>
      </c>
      <c r="D199" s="451"/>
      <c r="E199" s="451"/>
      <c r="F199" s="451"/>
      <c r="G199" s="451"/>
      <c r="H199" s="135"/>
      <c r="I199" s="134"/>
      <c r="J199" s="146">
        <v>677</v>
      </c>
      <c r="K199" s="138" t="s">
        <v>1</v>
      </c>
      <c r="L199" s="141">
        <v>1079.6500000000001</v>
      </c>
      <c r="M199" s="138" t="s">
        <v>30</v>
      </c>
      <c r="N199" s="140" t="s">
        <v>2</v>
      </c>
      <c r="O199" s="142">
        <f>J199*L199%</f>
        <v>7309.2305000000015</v>
      </c>
    </row>
    <row r="200" spans="1:15" s="338" customFormat="1">
      <c r="A200" s="350"/>
      <c r="B200" s="134"/>
      <c r="C200" s="331"/>
      <c r="D200" s="331"/>
      <c r="E200" s="331"/>
      <c r="F200" s="331"/>
      <c r="G200" s="331"/>
      <c r="H200" s="135"/>
      <c r="I200" s="134"/>
      <c r="J200" s="136"/>
      <c r="K200" s="334"/>
      <c r="L200" s="334"/>
      <c r="M200" s="334"/>
      <c r="N200" s="134"/>
      <c r="O200" s="134"/>
    </row>
    <row r="201" spans="1:15" s="338" customFormat="1">
      <c r="A201" s="350">
        <v>9</v>
      </c>
      <c r="B201" s="449" t="s">
        <v>111</v>
      </c>
      <c r="C201" s="449"/>
      <c r="D201" s="449"/>
      <c r="E201" s="449"/>
      <c r="F201" s="449"/>
      <c r="G201" s="449"/>
      <c r="H201" s="449"/>
      <c r="I201" s="449"/>
      <c r="J201" s="449"/>
      <c r="K201" s="449"/>
      <c r="L201" s="449"/>
      <c r="M201" s="449"/>
      <c r="N201" s="332"/>
      <c r="O201" s="332"/>
    </row>
    <row r="202" spans="1:15" s="338" customFormat="1">
      <c r="A202" s="350"/>
      <c r="B202" s="134"/>
      <c r="C202" s="446" t="s">
        <v>316</v>
      </c>
      <c r="D202" s="446"/>
      <c r="E202" s="446"/>
      <c r="F202" s="446"/>
      <c r="G202" s="446"/>
      <c r="H202" s="135"/>
      <c r="I202" s="134" t="s">
        <v>0</v>
      </c>
      <c r="J202" s="136">
        <v>68</v>
      </c>
      <c r="K202" s="334"/>
      <c r="L202" s="334"/>
      <c r="M202" s="334"/>
      <c r="N202" s="332"/>
      <c r="O202" s="332"/>
    </row>
    <row r="203" spans="1:15" s="338" customFormat="1" ht="16.5" thickBot="1">
      <c r="A203" s="350"/>
      <c r="B203" s="134" t="s">
        <v>284</v>
      </c>
      <c r="C203" s="446" t="s">
        <v>317</v>
      </c>
      <c r="D203" s="446"/>
      <c r="E203" s="446"/>
      <c r="F203" s="446"/>
      <c r="G203" s="446"/>
      <c r="H203" s="135"/>
      <c r="I203" s="134" t="s">
        <v>0</v>
      </c>
      <c r="J203" s="136">
        <v>12</v>
      </c>
      <c r="K203" s="334"/>
      <c r="L203" s="334"/>
      <c r="M203" s="334"/>
      <c r="N203" s="332"/>
      <c r="O203" s="332"/>
    </row>
    <row r="204" spans="1:15" s="338" customFormat="1" ht="16.5" thickBot="1">
      <c r="A204" s="350"/>
      <c r="B204" s="134"/>
      <c r="C204" s="446"/>
      <c r="D204" s="446"/>
      <c r="E204" s="446"/>
      <c r="F204" s="446"/>
      <c r="G204" s="446"/>
      <c r="H204" s="135"/>
      <c r="I204" s="134"/>
      <c r="J204" s="146">
        <f>SUM(J202:J203)</f>
        <v>80</v>
      </c>
      <c r="K204" s="138" t="s">
        <v>1</v>
      </c>
      <c r="L204" s="141">
        <v>2116.41</v>
      </c>
      <c r="M204" s="138" t="s">
        <v>30</v>
      </c>
      <c r="N204" s="140" t="s">
        <v>2</v>
      </c>
      <c r="O204" s="142">
        <f>J204*L204%</f>
        <v>1693.1279999999997</v>
      </c>
    </row>
    <row r="205" spans="1:15" s="338" customFormat="1" ht="16.5" thickBot="1">
      <c r="A205" s="210"/>
      <c r="B205" s="134"/>
      <c r="C205" s="134"/>
      <c r="D205" s="134"/>
      <c r="E205" s="134"/>
      <c r="F205" s="134"/>
      <c r="G205" s="135"/>
      <c r="H205" s="135"/>
      <c r="I205" s="134"/>
      <c r="J205" s="135"/>
      <c r="K205" s="134"/>
      <c r="L205" s="134"/>
      <c r="M205" s="134"/>
      <c r="N205" s="134"/>
      <c r="O205" s="149"/>
    </row>
    <row r="206" spans="1:15" s="338" customFormat="1" ht="16.5" thickBot="1">
      <c r="A206" s="210"/>
      <c r="B206" s="134"/>
      <c r="C206" s="134"/>
      <c r="D206" s="134"/>
      <c r="E206" s="134"/>
      <c r="F206" s="134"/>
      <c r="G206" s="135"/>
      <c r="H206" s="135"/>
      <c r="I206" s="134"/>
      <c r="J206" s="135"/>
      <c r="K206" s="134"/>
      <c r="L206" s="447" t="s">
        <v>231</v>
      </c>
      <c r="M206" s="448"/>
      <c r="N206" s="154" t="s">
        <v>2</v>
      </c>
      <c r="O206" s="155">
        <f>SUM(O153:O205)</f>
        <v>78515.152400000006</v>
      </c>
    </row>
    <row r="207" spans="1:15" s="338" customFormat="1">
      <c r="A207" s="210"/>
      <c r="B207" s="134"/>
      <c r="C207" s="134"/>
      <c r="D207" s="134"/>
      <c r="E207" s="134"/>
      <c r="F207" s="134"/>
      <c r="G207" s="135"/>
      <c r="H207" s="135"/>
      <c r="I207" s="134"/>
      <c r="J207" s="135"/>
      <c r="K207" s="134"/>
      <c r="L207" s="134"/>
      <c r="M207" s="134"/>
      <c r="N207" s="134"/>
      <c r="O207" s="149"/>
    </row>
    <row r="208" spans="1:15" s="338" customFormat="1">
      <c r="A208" s="327"/>
      <c r="B208" s="95"/>
      <c r="C208" s="95"/>
      <c r="D208" s="95"/>
      <c r="E208" s="95"/>
      <c r="F208" s="95"/>
      <c r="G208" s="95"/>
      <c r="H208" s="95"/>
      <c r="I208" s="95"/>
      <c r="J208" s="95"/>
      <c r="K208" s="95"/>
      <c r="L208" s="204"/>
      <c r="M208" s="159"/>
      <c r="N208" s="159"/>
      <c r="O208" s="159"/>
    </row>
    <row r="209" spans="1:15" s="338" customFormat="1" ht="18.75">
      <c r="A209" s="325"/>
      <c r="B209" s="90"/>
      <c r="C209" s="90"/>
      <c r="D209" s="90"/>
      <c r="E209" s="90"/>
      <c r="F209" s="90"/>
      <c r="G209" s="90"/>
      <c r="H209" s="90"/>
      <c r="I209" s="90"/>
      <c r="J209" s="90"/>
      <c r="K209" s="90"/>
      <c r="L209" s="171"/>
      <c r="M209" s="159"/>
      <c r="N209" s="159"/>
      <c r="O209" s="159"/>
    </row>
    <row r="210" spans="1:15" s="338" customFormat="1" ht="18.75">
      <c r="A210" s="325"/>
      <c r="B210" s="90"/>
      <c r="C210" s="90"/>
      <c r="D210" s="90"/>
      <c r="E210" s="90"/>
      <c r="F210" s="90"/>
      <c r="G210" s="90"/>
      <c r="H210" s="90"/>
      <c r="I210" s="90"/>
      <c r="J210" s="90"/>
      <c r="K210" s="90"/>
      <c r="L210" s="171"/>
      <c r="M210" s="159"/>
      <c r="N210" s="159"/>
      <c r="O210" s="159"/>
    </row>
    <row r="211" spans="1:15" s="338" customFormat="1" ht="18.75">
      <c r="A211" s="325"/>
      <c r="B211" s="90"/>
      <c r="C211" s="90"/>
      <c r="D211" s="90"/>
      <c r="E211" s="90"/>
      <c r="F211" s="90"/>
      <c r="G211" s="90"/>
      <c r="H211" s="90"/>
      <c r="I211" s="90"/>
      <c r="J211" s="90"/>
      <c r="K211" s="90"/>
      <c r="L211" s="171"/>
      <c r="M211" s="159"/>
      <c r="N211" s="159"/>
      <c r="O211" s="159"/>
    </row>
    <row r="212" spans="1:15" s="338" customFormat="1" ht="18.75">
      <c r="A212" s="325"/>
      <c r="B212" s="90"/>
      <c r="C212" s="90"/>
      <c r="D212" s="90"/>
      <c r="E212" s="90"/>
      <c r="F212" s="90"/>
      <c r="G212" s="90"/>
      <c r="H212" s="90"/>
      <c r="I212" s="90"/>
      <c r="J212" s="90"/>
      <c r="K212" s="90"/>
      <c r="L212" s="171"/>
      <c r="M212" s="159"/>
      <c r="N212" s="159"/>
      <c r="O212" s="159"/>
    </row>
    <row r="213" spans="1:15" s="338" customFormat="1" ht="18.75">
      <c r="A213" s="325"/>
      <c r="B213" s="90"/>
      <c r="C213" s="90"/>
      <c r="D213" s="90"/>
      <c r="E213" s="90"/>
      <c r="F213" s="90"/>
      <c r="G213" s="90"/>
      <c r="H213" s="90"/>
      <c r="I213" s="90"/>
      <c r="J213" s="90"/>
      <c r="K213" s="90"/>
      <c r="L213" s="171"/>
      <c r="M213" s="159"/>
      <c r="N213" s="159"/>
      <c r="O213" s="159"/>
    </row>
    <row r="214" spans="1:15" s="338" customFormat="1" ht="18.75">
      <c r="A214" s="325"/>
      <c r="B214" s="90"/>
      <c r="C214" s="90"/>
      <c r="D214" s="90"/>
      <c r="E214" s="90"/>
      <c r="F214" s="90"/>
      <c r="G214" s="90"/>
      <c r="H214" s="90"/>
      <c r="I214" s="90"/>
      <c r="J214" s="90"/>
      <c r="K214" s="90"/>
      <c r="L214" s="171"/>
      <c r="M214" s="159"/>
      <c r="N214" s="159"/>
      <c r="O214" s="159"/>
    </row>
    <row r="215" spans="1:15" s="338" customFormat="1" ht="18.75">
      <c r="A215" s="325"/>
      <c r="B215" s="90"/>
      <c r="C215" s="90"/>
      <c r="D215" s="90"/>
      <c r="E215" s="90"/>
      <c r="F215" s="90"/>
      <c r="G215" s="90"/>
      <c r="H215" s="90"/>
      <c r="I215" s="90"/>
      <c r="J215" s="90"/>
      <c r="K215" s="90"/>
      <c r="L215" s="171"/>
      <c r="M215" s="159"/>
      <c r="N215" s="159"/>
      <c r="O215" s="159"/>
    </row>
    <row r="216" spans="1:15" s="338" customFormat="1" ht="18.75">
      <c r="A216" s="325"/>
      <c r="B216" s="90"/>
      <c r="C216" s="90"/>
      <c r="D216" s="90"/>
      <c r="E216" s="90"/>
      <c r="F216" s="90"/>
      <c r="G216" s="90"/>
      <c r="H216" s="90"/>
      <c r="I216" s="90"/>
      <c r="J216" s="90"/>
      <c r="K216" s="90"/>
      <c r="L216" s="171"/>
      <c r="M216" s="159"/>
      <c r="N216" s="159"/>
      <c r="O216" s="159"/>
    </row>
    <row r="217" spans="1:15" s="338" customFormat="1" ht="18.75">
      <c r="A217" s="325"/>
      <c r="B217" s="90"/>
      <c r="C217" s="90"/>
      <c r="D217" s="90"/>
      <c r="E217" s="90"/>
      <c r="F217" s="90"/>
      <c r="G217" s="90"/>
      <c r="H217" s="90"/>
      <c r="I217" s="90"/>
      <c r="J217" s="90"/>
      <c r="K217" s="90"/>
      <c r="L217" s="171"/>
      <c r="M217" s="159"/>
      <c r="N217" s="159"/>
      <c r="O217" s="159"/>
    </row>
    <row r="218" spans="1:15" s="338" customFormat="1" ht="18.75">
      <c r="A218" s="325"/>
      <c r="B218" s="90"/>
      <c r="C218" s="90"/>
      <c r="D218" s="90"/>
      <c r="E218" s="90"/>
      <c r="F218" s="90"/>
      <c r="G218" s="90"/>
      <c r="H218" s="90"/>
      <c r="I218" s="90"/>
      <c r="J218" s="90"/>
      <c r="K218" s="90"/>
      <c r="L218" s="171"/>
      <c r="M218" s="159"/>
      <c r="N218" s="159"/>
      <c r="O218" s="159"/>
    </row>
    <row r="219" spans="1:15" s="338" customFormat="1" ht="18.75">
      <c r="A219" s="325"/>
      <c r="B219" s="90"/>
      <c r="C219" s="90"/>
      <c r="D219" s="90"/>
      <c r="E219" s="90"/>
      <c r="F219" s="90"/>
      <c r="G219" s="90"/>
      <c r="H219" s="90"/>
      <c r="I219" s="90"/>
      <c r="J219" s="90"/>
      <c r="K219" s="90"/>
      <c r="L219" s="171"/>
      <c r="M219" s="159"/>
      <c r="N219" s="159"/>
      <c r="O219" s="159"/>
    </row>
    <row r="220" spans="1:15" s="338" customFormat="1" ht="18.75">
      <c r="A220" s="325"/>
      <c r="B220" s="90"/>
      <c r="C220" s="90"/>
      <c r="D220" s="90"/>
      <c r="E220" s="90"/>
      <c r="F220" s="90"/>
      <c r="G220" s="90"/>
      <c r="H220" s="90"/>
      <c r="I220" s="90"/>
      <c r="J220" s="90"/>
      <c r="K220" s="90"/>
      <c r="L220" s="171"/>
      <c r="M220" s="159"/>
      <c r="N220" s="159"/>
      <c r="O220" s="159"/>
    </row>
    <row r="221" spans="1:15" s="338" customFormat="1" ht="18.75">
      <c r="A221" s="325"/>
      <c r="B221" s="90"/>
      <c r="C221" s="90"/>
      <c r="D221" s="90"/>
      <c r="E221" s="90"/>
      <c r="F221" s="90"/>
      <c r="G221" s="90"/>
      <c r="H221" s="90"/>
      <c r="I221" s="90"/>
      <c r="J221" s="90"/>
      <c r="K221" s="90"/>
      <c r="L221" s="171"/>
      <c r="M221" s="159"/>
      <c r="N221" s="159"/>
      <c r="O221" s="159"/>
    </row>
    <row r="222" spans="1:15" s="338" customFormat="1" ht="18.75">
      <c r="A222" s="325"/>
      <c r="B222" s="90"/>
      <c r="C222" s="90"/>
      <c r="D222" s="90"/>
      <c r="E222" s="90"/>
      <c r="F222" s="90"/>
      <c r="G222" s="90"/>
      <c r="H222" s="90"/>
      <c r="I222" s="90"/>
      <c r="J222" s="90"/>
      <c r="K222" s="90"/>
      <c r="L222" s="171"/>
      <c r="M222" s="159"/>
      <c r="N222" s="159"/>
      <c r="O222" s="159"/>
    </row>
    <row r="223" spans="1:15" s="338" customFormat="1" ht="18.75">
      <c r="A223" s="325"/>
      <c r="B223" s="90"/>
      <c r="C223" s="90"/>
      <c r="D223" s="90"/>
      <c r="E223" s="90"/>
      <c r="F223" s="90"/>
      <c r="G223" s="90"/>
      <c r="H223" s="90"/>
      <c r="I223" s="90"/>
      <c r="J223" s="90"/>
      <c r="K223" s="90"/>
      <c r="L223" s="171"/>
      <c r="M223" s="159"/>
      <c r="N223" s="159"/>
      <c r="O223" s="159"/>
    </row>
    <row r="224" spans="1:15" s="338" customFormat="1" ht="18.75">
      <c r="A224" s="325"/>
      <c r="B224" s="90"/>
      <c r="C224" s="90"/>
      <c r="D224" s="90"/>
      <c r="E224" s="90"/>
      <c r="F224" s="90"/>
      <c r="G224" s="90"/>
      <c r="H224" s="90"/>
      <c r="I224" s="90"/>
      <c r="J224" s="90"/>
      <c r="K224" s="90"/>
      <c r="L224" s="171"/>
      <c r="M224" s="159"/>
      <c r="N224" s="159"/>
      <c r="O224" s="159"/>
    </row>
    <row r="225" spans="1:15" s="338" customFormat="1" ht="18.75">
      <c r="A225" s="325"/>
      <c r="B225" s="90"/>
      <c r="C225" s="90"/>
      <c r="D225" s="90"/>
      <c r="E225" s="90"/>
      <c r="F225" s="90"/>
      <c r="G225" s="90"/>
      <c r="H225" s="90"/>
      <c r="I225" s="90"/>
      <c r="J225" s="90"/>
      <c r="K225" s="90"/>
      <c r="L225" s="171"/>
      <c r="M225" s="159"/>
      <c r="N225" s="159"/>
      <c r="O225" s="159"/>
    </row>
    <row r="226" spans="1:15" s="338" customFormat="1" ht="18.75">
      <c r="A226" s="325"/>
      <c r="B226" s="90"/>
      <c r="C226" s="90"/>
      <c r="D226" s="90"/>
      <c r="E226" s="90"/>
      <c r="F226" s="90"/>
      <c r="G226" s="90"/>
      <c r="H226" s="90"/>
      <c r="I226" s="90"/>
      <c r="J226" s="90"/>
      <c r="K226" s="90"/>
      <c r="L226" s="171"/>
      <c r="M226" s="159"/>
      <c r="N226" s="159"/>
      <c r="O226" s="159"/>
    </row>
    <row r="227" spans="1:15" s="338" customFormat="1" ht="18.75">
      <c r="A227" s="325"/>
      <c r="B227" s="90"/>
      <c r="C227" s="90"/>
      <c r="D227" s="90"/>
      <c r="E227" s="90"/>
      <c r="F227" s="90"/>
      <c r="G227" s="90"/>
      <c r="H227" s="90"/>
      <c r="I227" s="90"/>
      <c r="J227" s="90"/>
      <c r="K227" s="90"/>
      <c r="L227" s="171"/>
      <c r="M227" s="159"/>
      <c r="N227" s="159"/>
      <c r="O227" s="159"/>
    </row>
    <row r="228" spans="1:15" s="338" customFormat="1" ht="18.75">
      <c r="A228" s="325"/>
      <c r="B228" s="90"/>
      <c r="C228" s="90"/>
      <c r="D228" s="90"/>
      <c r="E228" s="90"/>
      <c r="F228" s="90"/>
      <c r="G228" s="90"/>
      <c r="H228" s="90"/>
      <c r="I228" s="90"/>
      <c r="J228" s="90"/>
      <c r="K228" s="90"/>
      <c r="L228" s="171"/>
      <c r="M228" s="159"/>
      <c r="N228" s="159"/>
      <c r="O228" s="159"/>
    </row>
    <row r="229" spans="1:15" s="338" customFormat="1" ht="18.75">
      <c r="A229" s="325"/>
      <c r="B229" s="90"/>
      <c r="C229" s="90"/>
      <c r="D229" s="90"/>
      <c r="E229" s="90"/>
      <c r="F229" s="90"/>
      <c r="G229" s="90"/>
      <c r="H229" s="90"/>
      <c r="I229" s="90"/>
      <c r="J229" s="90"/>
      <c r="K229" s="90"/>
      <c r="L229" s="171"/>
      <c r="M229" s="159"/>
      <c r="N229" s="159"/>
      <c r="O229" s="159"/>
    </row>
    <row r="230" spans="1:15" s="338" customFormat="1" ht="18.75">
      <c r="A230" s="325"/>
      <c r="B230" s="90"/>
      <c r="C230" s="90"/>
      <c r="D230" s="90"/>
      <c r="E230" s="90"/>
      <c r="F230" s="90"/>
      <c r="G230" s="90"/>
      <c r="H230" s="90"/>
      <c r="I230" s="90"/>
      <c r="J230" s="90"/>
      <c r="K230" s="90"/>
      <c r="L230" s="171"/>
      <c r="M230" s="159"/>
      <c r="N230" s="159"/>
      <c r="O230" s="159"/>
    </row>
    <row r="231" spans="1:15" s="338" customFormat="1" ht="18.75">
      <c r="A231" s="325"/>
      <c r="B231" s="90"/>
      <c r="C231" s="90"/>
      <c r="D231" s="90"/>
      <c r="E231" s="90"/>
      <c r="F231" s="90"/>
      <c r="G231" s="90"/>
      <c r="H231" s="90"/>
      <c r="I231" s="90"/>
      <c r="J231" s="90"/>
      <c r="K231" s="90"/>
      <c r="L231" s="171"/>
      <c r="M231" s="159"/>
      <c r="N231" s="159"/>
      <c r="O231" s="159"/>
    </row>
    <row r="232" spans="1:15" s="338" customFormat="1" ht="18.75">
      <c r="A232" s="325"/>
      <c r="B232" s="90"/>
      <c r="C232" s="90"/>
      <c r="D232" s="90"/>
      <c r="E232" s="90"/>
      <c r="F232" s="90"/>
      <c r="G232" s="90"/>
      <c r="H232" s="90"/>
      <c r="I232" s="90"/>
      <c r="J232" s="90"/>
      <c r="K232" s="90"/>
      <c r="L232" s="171"/>
      <c r="M232" s="159"/>
      <c r="N232" s="159"/>
      <c r="O232" s="159"/>
    </row>
    <row r="233" spans="1:15" s="338" customFormat="1" ht="18.75">
      <c r="A233" s="325"/>
      <c r="B233" s="90"/>
      <c r="C233" s="90"/>
      <c r="D233" s="90"/>
      <c r="E233" s="90"/>
      <c r="F233" s="90"/>
      <c r="G233" s="90"/>
      <c r="H233" s="90"/>
      <c r="I233" s="90"/>
      <c r="J233" s="90"/>
      <c r="K233" s="90"/>
      <c r="L233" s="171"/>
      <c r="M233" s="159"/>
      <c r="N233" s="159"/>
      <c r="O233" s="159"/>
    </row>
    <row r="234" spans="1:15" s="338" customFormat="1" ht="18.75">
      <c r="A234" s="325"/>
      <c r="B234" s="90"/>
      <c r="C234" s="90"/>
      <c r="D234" s="90"/>
      <c r="E234" s="90"/>
      <c r="F234" s="90"/>
      <c r="G234" s="90"/>
      <c r="H234" s="90"/>
      <c r="I234" s="90"/>
      <c r="J234" s="90"/>
      <c r="K234" s="90"/>
      <c r="L234" s="171"/>
      <c r="M234" s="159"/>
      <c r="N234" s="159"/>
      <c r="O234" s="159"/>
    </row>
    <row r="235" spans="1:15" s="338" customFormat="1" ht="18.75">
      <c r="A235" s="325"/>
      <c r="B235" s="90"/>
      <c r="C235" s="90"/>
      <c r="D235" s="90"/>
      <c r="E235" s="90"/>
      <c r="F235" s="90"/>
      <c r="G235" s="90"/>
      <c r="H235" s="90"/>
      <c r="I235" s="90"/>
      <c r="J235" s="90"/>
      <c r="K235" s="90"/>
      <c r="L235" s="171"/>
      <c r="M235" s="159"/>
      <c r="N235" s="159"/>
      <c r="O235" s="159"/>
    </row>
    <row r="236" spans="1:15" s="338" customFormat="1" ht="18.75">
      <c r="A236" s="325"/>
      <c r="B236" s="90"/>
      <c r="C236" s="90"/>
      <c r="D236" s="90"/>
      <c r="E236" s="90"/>
      <c r="F236" s="90"/>
      <c r="G236" s="90"/>
      <c r="H236" s="90"/>
      <c r="I236" s="90"/>
      <c r="J236" s="90"/>
      <c r="K236" s="90"/>
      <c r="L236" s="171"/>
      <c r="M236" s="159"/>
      <c r="N236" s="159"/>
      <c r="O236" s="159"/>
    </row>
    <row r="237" spans="1:15" s="338" customFormat="1" ht="18.75">
      <c r="A237" s="325"/>
      <c r="B237" s="90"/>
      <c r="C237" s="90"/>
      <c r="D237" s="90"/>
      <c r="E237" s="90"/>
      <c r="F237" s="90"/>
      <c r="G237" s="90"/>
      <c r="H237" s="90"/>
      <c r="I237" s="90"/>
      <c r="J237" s="90"/>
      <c r="K237" s="90"/>
      <c r="L237" s="171"/>
      <c r="M237" s="159"/>
      <c r="N237" s="159"/>
      <c r="O237" s="159"/>
    </row>
    <row r="238" spans="1:15" s="338" customFormat="1" ht="18.75">
      <c r="A238" s="325"/>
      <c r="B238" s="90"/>
      <c r="C238" s="90"/>
      <c r="D238" s="90"/>
      <c r="E238" s="90"/>
      <c r="F238" s="90"/>
      <c r="G238" s="90"/>
      <c r="H238" s="90"/>
      <c r="I238" s="90"/>
      <c r="J238" s="90"/>
      <c r="K238" s="90"/>
      <c r="L238" s="171"/>
      <c r="M238" s="159"/>
      <c r="N238" s="159"/>
      <c r="O238" s="159"/>
    </row>
    <row r="239" spans="1:15" s="338" customFormat="1" ht="18.75">
      <c r="A239" s="325"/>
      <c r="B239" s="90"/>
      <c r="C239" s="90"/>
      <c r="D239" s="90"/>
      <c r="E239" s="90"/>
      <c r="F239" s="90"/>
      <c r="G239" s="90"/>
      <c r="H239" s="90"/>
      <c r="I239" s="90"/>
      <c r="J239" s="90"/>
      <c r="K239" s="90"/>
      <c r="L239" s="171"/>
      <c r="M239" s="159"/>
      <c r="N239" s="159"/>
      <c r="O239" s="159"/>
    </row>
    <row r="240" spans="1:15" s="338" customFormat="1" ht="18.75">
      <c r="A240" s="325"/>
      <c r="B240" s="90"/>
      <c r="C240" s="90"/>
      <c r="D240" s="90"/>
      <c r="E240" s="90"/>
      <c r="F240" s="90"/>
      <c r="G240" s="90"/>
      <c r="H240" s="90"/>
      <c r="I240" s="90"/>
      <c r="J240" s="90"/>
      <c r="K240" s="90"/>
      <c r="L240" s="171"/>
      <c r="M240" s="159"/>
      <c r="N240" s="159"/>
      <c r="O240" s="159"/>
    </row>
    <row r="241" spans="1:15" s="338" customFormat="1" ht="18.75">
      <c r="A241" s="325"/>
      <c r="B241" s="90"/>
      <c r="C241" s="90"/>
      <c r="D241" s="90"/>
      <c r="E241" s="90"/>
      <c r="F241" s="90"/>
      <c r="G241" s="90"/>
      <c r="H241" s="90"/>
      <c r="I241" s="90"/>
      <c r="J241" s="90"/>
      <c r="K241" s="90"/>
      <c r="L241" s="171"/>
      <c r="M241" s="159"/>
      <c r="N241" s="159"/>
      <c r="O241" s="159"/>
    </row>
    <row r="242" spans="1:15" s="338" customFormat="1" ht="18.75">
      <c r="A242" s="325"/>
      <c r="B242" s="90"/>
      <c r="C242" s="90"/>
      <c r="D242" s="90"/>
      <c r="E242" s="90"/>
      <c r="F242" s="90"/>
      <c r="G242" s="90"/>
      <c r="H242" s="90"/>
      <c r="I242" s="90"/>
      <c r="J242" s="90"/>
      <c r="K242" s="90"/>
      <c r="L242" s="171"/>
      <c r="M242" s="159"/>
      <c r="N242" s="159"/>
      <c r="O242" s="159"/>
    </row>
    <row r="243" spans="1:15" s="338" customFormat="1" ht="18.75">
      <c r="A243" s="325"/>
      <c r="B243" s="90"/>
      <c r="C243" s="90"/>
      <c r="D243" s="90"/>
      <c r="E243" s="90"/>
      <c r="F243" s="90"/>
      <c r="G243" s="90"/>
      <c r="H243" s="90"/>
      <c r="I243" s="90"/>
      <c r="J243" s="90"/>
      <c r="K243" s="90"/>
      <c r="L243" s="171"/>
      <c r="M243" s="159"/>
      <c r="N243" s="159"/>
      <c r="O243" s="159"/>
    </row>
    <row r="244" spans="1:15" s="338" customFormat="1" ht="18.75">
      <c r="A244" s="325"/>
      <c r="B244" s="90"/>
      <c r="C244" s="90"/>
      <c r="D244" s="90"/>
      <c r="E244" s="90"/>
      <c r="F244" s="90"/>
      <c r="G244" s="90"/>
      <c r="H244" s="90"/>
      <c r="I244" s="90"/>
      <c r="J244" s="90"/>
      <c r="K244" s="90"/>
      <c r="L244" s="171"/>
      <c r="M244" s="159"/>
      <c r="N244" s="159"/>
      <c r="O244" s="159"/>
    </row>
    <row r="245" spans="1:15" s="338" customFormat="1" ht="18.75">
      <c r="A245" s="325"/>
      <c r="B245" s="90"/>
      <c r="C245" s="90"/>
      <c r="D245" s="90"/>
      <c r="E245" s="90"/>
      <c r="F245" s="90"/>
      <c r="G245" s="90"/>
      <c r="H245" s="90"/>
      <c r="I245" s="90"/>
      <c r="J245" s="90"/>
      <c r="K245" s="90"/>
      <c r="L245" s="171"/>
      <c r="M245" s="159"/>
      <c r="N245" s="159"/>
      <c r="O245" s="159"/>
    </row>
    <row r="246" spans="1:15" s="338" customFormat="1" ht="18.75" thickBot="1">
      <c r="A246" s="353"/>
      <c r="B246" s="160"/>
      <c r="C246" s="160"/>
      <c r="D246" s="160"/>
      <c r="E246" s="160"/>
      <c r="F246" s="160"/>
      <c r="G246" s="160"/>
      <c r="H246" s="160"/>
      <c r="I246" s="160"/>
      <c r="J246" s="160"/>
      <c r="K246" s="160"/>
      <c r="L246" s="172"/>
      <c r="M246" s="159"/>
      <c r="N246" s="159"/>
      <c r="O246" s="159"/>
    </row>
    <row r="247" spans="1:15" s="338" customFormat="1" ht="16.5" thickBot="1">
      <c r="A247" s="159"/>
      <c r="B247" s="148" t="s">
        <v>269</v>
      </c>
      <c r="C247" s="453" t="s">
        <v>285</v>
      </c>
      <c r="D247" s="453"/>
      <c r="E247" s="453"/>
      <c r="F247" s="453"/>
      <c r="G247" s="453"/>
      <c r="H247" s="140"/>
      <c r="I247" s="134" t="s">
        <v>0</v>
      </c>
      <c r="J247" s="146">
        <v>152</v>
      </c>
      <c r="K247" s="138" t="s">
        <v>1</v>
      </c>
      <c r="L247" s="141">
        <v>1285.6300000000001</v>
      </c>
      <c r="M247" s="138" t="s">
        <v>227</v>
      </c>
      <c r="N247" s="140" t="s">
        <v>2</v>
      </c>
      <c r="O247" s="142">
        <f>J247*L247%</f>
        <v>1954.1576000000002</v>
      </c>
    </row>
    <row r="248" spans="1:15" s="338" customFormat="1">
      <c r="A248" s="159"/>
      <c r="B248" s="159"/>
      <c r="C248" s="159"/>
      <c r="D248" s="159"/>
      <c r="E248" s="159"/>
      <c r="F248" s="159"/>
      <c r="G248" s="238"/>
      <c r="H248" s="238"/>
      <c r="I248" s="238"/>
      <c r="J248" s="238"/>
      <c r="K248" s="159"/>
      <c r="L248" s="159"/>
      <c r="M248" s="159"/>
      <c r="N248" s="159"/>
      <c r="O248" s="159"/>
    </row>
    <row r="249" spans="1:15" s="338" customFormat="1">
      <c r="A249" s="347">
        <v>3</v>
      </c>
      <c r="B249" s="450" t="s">
        <v>319</v>
      </c>
      <c r="C249" s="450"/>
      <c r="D249" s="450"/>
      <c r="E249" s="450"/>
      <c r="F249" s="450"/>
      <c r="G249" s="450"/>
      <c r="H249" s="450"/>
      <c r="I249" s="433"/>
      <c r="J249" s="433"/>
      <c r="K249" s="433"/>
      <c r="L249" s="433"/>
      <c r="M249" s="433"/>
      <c r="N249" s="433"/>
      <c r="O249" s="144"/>
    </row>
    <row r="250" spans="1:15" s="338" customFormat="1">
      <c r="A250" s="348"/>
      <c r="B250" s="134" t="s">
        <v>282</v>
      </c>
      <c r="C250" s="446" t="s">
        <v>287</v>
      </c>
      <c r="D250" s="446"/>
      <c r="E250" s="446"/>
      <c r="F250" s="446"/>
      <c r="G250" s="446"/>
      <c r="H250" s="135"/>
      <c r="I250" s="134" t="s">
        <v>0</v>
      </c>
      <c r="J250" s="136">
        <v>23</v>
      </c>
      <c r="K250" s="134"/>
      <c r="L250" s="135"/>
      <c r="M250" s="134"/>
      <c r="N250" s="135"/>
      <c r="O250" s="137"/>
    </row>
    <row r="251" spans="1:15" s="338" customFormat="1">
      <c r="A251" s="348"/>
      <c r="B251" s="134" t="s">
        <v>283</v>
      </c>
      <c r="C251" s="446" t="s">
        <v>288</v>
      </c>
      <c r="D251" s="446"/>
      <c r="E251" s="446"/>
      <c r="F251" s="446"/>
      <c r="G251" s="446"/>
      <c r="H251" s="135"/>
      <c r="I251" s="134" t="s">
        <v>0</v>
      </c>
      <c r="J251" s="136">
        <v>14</v>
      </c>
      <c r="K251" s="134"/>
      <c r="L251" s="135"/>
      <c r="M251" s="134"/>
      <c r="N251" s="135"/>
      <c r="O251" s="137"/>
    </row>
    <row r="252" spans="1:15" s="338" customFormat="1" ht="16.5" thickBot="1">
      <c r="A252" s="348"/>
      <c r="B252" s="134" t="s">
        <v>286</v>
      </c>
      <c r="C252" s="446" t="s">
        <v>289</v>
      </c>
      <c r="D252" s="446"/>
      <c r="E252" s="446"/>
      <c r="F252" s="446"/>
      <c r="G252" s="446"/>
      <c r="H252" s="135"/>
      <c r="I252" s="134" t="s">
        <v>0</v>
      </c>
      <c r="J252" s="136">
        <v>20</v>
      </c>
      <c r="K252" s="134"/>
      <c r="L252" s="135"/>
      <c r="M252" s="134"/>
      <c r="N252" s="135"/>
      <c r="O252" s="137"/>
    </row>
    <row r="253" spans="1:15" s="338" customFormat="1" ht="16.5" thickBot="1">
      <c r="A253" s="348"/>
      <c r="B253" s="148"/>
      <c r="C253" s="457"/>
      <c r="D253" s="457"/>
      <c r="E253" s="457"/>
      <c r="F253" s="457"/>
      <c r="G253" s="457"/>
      <c r="H253" s="135"/>
      <c r="I253" s="134"/>
      <c r="J253" s="146">
        <f>SUM(J250:J252)</f>
        <v>57</v>
      </c>
      <c r="K253" s="138" t="s">
        <v>1</v>
      </c>
      <c r="L253" s="141">
        <v>11948.36</v>
      </c>
      <c r="M253" s="138" t="s">
        <v>227</v>
      </c>
      <c r="N253" s="140" t="s">
        <v>2</v>
      </c>
      <c r="O253" s="142">
        <f>J253*L253%</f>
        <v>6810.5652000000009</v>
      </c>
    </row>
    <row r="254" spans="1:15" s="338" customFormat="1">
      <c r="A254" s="348"/>
      <c r="B254" s="148"/>
      <c r="H254" s="135"/>
      <c r="I254" s="134"/>
      <c r="J254" s="150"/>
      <c r="K254" s="138"/>
      <c r="L254" s="141"/>
      <c r="M254" s="138"/>
      <c r="N254" s="140"/>
      <c r="O254" s="142"/>
    </row>
    <row r="255" spans="1:15" s="338" customFormat="1">
      <c r="A255" s="350">
        <v>4</v>
      </c>
      <c r="B255" s="450" t="s">
        <v>36</v>
      </c>
      <c r="C255" s="450"/>
      <c r="D255" s="450"/>
      <c r="E255" s="450"/>
      <c r="F255" s="450"/>
      <c r="G255" s="450"/>
      <c r="H255" s="450"/>
      <c r="I255" s="450"/>
      <c r="J255" s="450"/>
      <c r="K255" s="450"/>
      <c r="L255" s="450"/>
      <c r="M255" s="450"/>
      <c r="N255" s="450"/>
      <c r="O255" s="243"/>
    </row>
    <row r="256" spans="1:15" s="338" customFormat="1">
      <c r="A256" s="347"/>
      <c r="B256" s="134" t="s">
        <v>290</v>
      </c>
      <c r="C256" s="446" t="s">
        <v>296</v>
      </c>
      <c r="D256" s="446"/>
      <c r="E256" s="446"/>
      <c r="F256" s="446"/>
      <c r="G256" s="446"/>
      <c r="H256" s="241"/>
      <c r="I256" s="241" t="s">
        <v>0</v>
      </c>
      <c r="J256" s="136">
        <v>15</v>
      </c>
    </row>
    <row r="257" spans="1:15" s="338" customFormat="1">
      <c r="A257" s="347"/>
      <c r="B257" s="134" t="s">
        <v>291</v>
      </c>
      <c r="C257" s="446" t="s">
        <v>297</v>
      </c>
      <c r="D257" s="446"/>
      <c r="E257" s="446"/>
      <c r="F257" s="446"/>
      <c r="G257" s="446"/>
      <c r="H257" s="241"/>
      <c r="I257" s="241" t="s">
        <v>0</v>
      </c>
      <c r="J257" s="136">
        <v>9</v>
      </c>
      <c r="K257" s="138"/>
      <c r="L257" s="141"/>
      <c r="N257" s="140"/>
      <c r="O257" s="142"/>
    </row>
    <row r="258" spans="1:15" s="338" customFormat="1">
      <c r="A258" s="347"/>
      <c r="B258" s="134" t="s">
        <v>280</v>
      </c>
      <c r="C258" s="446" t="s">
        <v>298</v>
      </c>
      <c r="D258" s="446"/>
      <c r="E258" s="446"/>
      <c r="F258" s="446"/>
      <c r="G258" s="446"/>
      <c r="H258" s="241"/>
      <c r="I258" s="241" t="s">
        <v>0</v>
      </c>
      <c r="J258" s="136">
        <v>6</v>
      </c>
      <c r="K258" s="138"/>
      <c r="L258" s="141"/>
      <c r="N258" s="140"/>
      <c r="O258" s="142"/>
    </row>
    <row r="259" spans="1:15" s="338" customFormat="1">
      <c r="A259" s="347"/>
      <c r="B259" s="134" t="s">
        <v>292</v>
      </c>
      <c r="C259" s="446" t="s">
        <v>281</v>
      </c>
      <c r="D259" s="446"/>
      <c r="E259" s="446"/>
      <c r="F259" s="446"/>
      <c r="G259" s="446"/>
      <c r="H259" s="241"/>
      <c r="I259" s="241" t="s">
        <v>0</v>
      </c>
      <c r="J259" s="136">
        <v>39</v>
      </c>
      <c r="K259" s="138"/>
      <c r="L259" s="141"/>
      <c r="N259" s="140"/>
      <c r="O259" s="142"/>
    </row>
    <row r="260" spans="1:15" s="338" customFormat="1">
      <c r="A260" s="347"/>
      <c r="B260" s="134" t="s">
        <v>293</v>
      </c>
      <c r="C260" s="446" t="s">
        <v>299</v>
      </c>
      <c r="D260" s="446"/>
      <c r="E260" s="446"/>
      <c r="F260" s="446"/>
      <c r="G260" s="446"/>
      <c r="H260" s="241"/>
      <c r="I260" s="241" t="s">
        <v>0</v>
      </c>
      <c r="J260" s="136">
        <v>15</v>
      </c>
      <c r="K260" s="138"/>
      <c r="L260" s="141"/>
      <c r="N260" s="140"/>
      <c r="O260" s="142"/>
    </row>
    <row r="261" spans="1:15" s="338" customFormat="1">
      <c r="A261" s="347"/>
      <c r="B261" s="134" t="s">
        <v>294</v>
      </c>
      <c r="C261" s="446" t="s">
        <v>300</v>
      </c>
      <c r="D261" s="446"/>
      <c r="E261" s="446"/>
      <c r="F261" s="446"/>
      <c r="G261" s="446"/>
      <c r="H261" s="241"/>
      <c r="I261" s="241" t="s">
        <v>0</v>
      </c>
      <c r="J261" s="136">
        <v>33</v>
      </c>
      <c r="K261" s="138"/>
      <c r="L261" s="141"/>
      <c r="N261" s="140"/>
      <c r="O261" s="142"/>
    </row>
    <row r="262" spans="1:15" s="338" customFormat="1">
      <c r="A262" s="347"/>
      <c r="B262" s="134" t="s">
        <v>295</v>
      </c>
      <c r="C262" s="446" t="s">
        <v>301</v>
      </c>
      <c r="D262" s="446"/>
      <c r="E262" s="446"/>
      <c r="F262" s="446"/>
      <c r="G262" s="446"/>
      <c r="H262" s="241"/>
      <c r="I262" s="241" t="s">
        <v>0</v>
      </c>
      <c r="J262" s="136">
        <v>15</v>
      </c>
      <c r="K262" s="138"/>
      <c r="L262" s="141"/>
      <c r="N262" s="140"/>
      <c r="O262" s="142"/>
    </row>
    <row r="263" spans="1:15" s="338" customFormat="1">
      <c r="A263" s="347"/>
      <c r="B263" s="134"/>
      <c r="C263" s="331"/>
      <c r="D263" s="331"/>
      <c r="E263" s="331"/>
      <c r="F263" s="331"/>
      <c r="G263" s="331"/>
      <c r="H263" s="241"/>
      <c r="I263" s="241"/>
      <c r="J263" s="242">
        <f>SUM(J256:J262)</f>
        <v>132</v>
      </c>
      <c r="K263" s="138" t="s">
        <v>1</v>
      </c>
      <c r="L263" s="141">
        <v>337</v>
      </c>
      <c r="M263" s="338" t="s">
        <v>11</v>
      </c>
      <c r="N263" s="140" t="s">
        <v>2</v>
      </c>
      <c r="O263" s="142">
        <f>J263*L263</f>
        <v>44484</v>
      </c>
    </row>
    <row r="264" spans="1:15" s="338" customFormat="1">
      <c r="A264" s="348"/>
      <c r="B264" s="148"/>
      <c r="H264" s="135"/>
      <c r="I264" s="134"/>
      <c r="J264" s="150"/>
      <c r="K264" s="138"/>
      <c r="L264" s="141"/>
      <c r="M264" s="138"/>
      <c r="N264" s="140"/>
      <c r="O264" s="142"/>
    </row>
    <row r="265" spans="1:15" s="338" customFormat="1">
      <c r="A265" s="350">
        <v>5</v>
      </c>
      <c r="B265" s="450" t="s">
        <v>40</v>
      </c>
      <c r="C265" s="450"/>
      <c r="D265" s="450"/>
      <c r="E265" s="450"/>
      <c r="F265" s="450"/>
      <c r="G265" s="450"/>
      <c r="H265" s="450"/>
      <c r="I265" s="450"/>
      <c r="J265" s="450"/>
      <c r="K265" s="450"/>
      <c r="L265" s="450"/>
      <c r="M265" s="450"/>
      <c r="N265" s="450"/>
      <c r="O265" s="243"/>
    </row>
    <row r="266" spans="1:15" s="338" customFormat="1">
      <c r="A266" s="350"/>
      <c r="B266" s="330"/>
      <c r="C266" s="330"/>
      <c r="D266" s="330"/>
      <c r="E266" s="330"/>
      <c r="F266" s="330"/>
      <c r="G266" s="330"/>
      <c r="H266" s="330"/>
      <c r="I266" s="330"/>
      <c r="J266" s="330"/>
      <c r="K266" s="330"/>
      <c r="L266" s="330"/>
      <c r="M266" s="330"/>
      <c r="N266" s="330"/>
      <c r="O266" s="243"/>
    </row>
    <row r="267" spans="1:15" s="338" customFormat="1">
      <c r="A267" s="144"/>
      <c r="B267" s="247" t="s">
        <v>270</v>
      </c>
      <c r="C267" s="454" t="s">
        <v>302</v>
      </c>
      <c r="D267" s="454"/>
      <c r="E267" s="454"/>
      <c r="F267" s="454"/>
      <c r="G267" s="454"/>
      <c r="H267" s="247"/>
      <c r="L267" s="245"/>
      <c r="M267" s="245"/>
      <c r="N267" s="149"/>
      <c r="O267" s="134"/>
    </row>
    <row r="268" spans="1:15" s="338" customFormat="1">
      <c r="A268" s="144"/>
      <c r="B268" s="138"/>
      <c r="C268" s="455">
        <v>112</v>
      </c>
      <c r="D268" s="455"/>
      <c r="E268" s="455"/>
      <c r="F268" s="455"/>
      <c r="G268" s="455"/>
      <c r="H268" s="138"/>
      <c r="I268" s="241" t="s">
        <v>0</v>
      </c>
      <c r="J268" s="246">
        <v>5.89</v>
      </c>
      <c r="K268" s="138" t="s">
        <v>1</v>
      </c>
      <c r="L268" s="140">
        <v>5001.7</v>
      </c>
      <c r="M268" s="338" t="s">
        <v>14</v>
      </c>
      <c r="N268" s="140" t="s">
        <v>2</v>
      </c>
      <c r="O268" s="142">
        <f>J268*L268</f>
        <v>29460.012999999999</v>
      </c>
    </row>
    <row r="269" spans="1:15" s="338" customFormat="1">
      <c r="A269" s="348"/>
      <c r="B269" s="148"/>
      <c r="H269" s="135"/>
      <c r="I269" s="134"/>
      <c r="J269" s="150"/>
      <c r="K269" s="138"/>
      <c r="L269" s="141"/>
      <c r="M269" s="138"/>
      <c r="N269" s="140"/>
      <c r="O269" s="142"/>
    </row>
    <row r="270" spans="1:15" s="338" customFormat="1" ht="16.5" thickBot="1">
      <c r="A270" s="347">
        <v>6</v>
      </c>
      <c r="B270" s="450" t="s">
        <v>257</v>
      </c>
      <c r="C270" s="450"/>
      <c r="D270" s="450"/>
      <c r="E270" s="450"/>
      <c r="F270" s="450"/>
      <c r="G270" s="450"/>
      <c r="H270" s="450"/>
      <c r="I270" s="433"/>
      <c r="J270" s="433"/>
      <c r="K270" s="433"/>
      <c r="L270" s="433"/>
      <c r="M270" s="433"/>
      <c r="N270" s="433"/>
      <c r="O270" s="144"/>
    </row>
    <row r="271" spans="1:15" s="338" customFormat="1" ht="16.5" thickBot="1">
      <c r="A271" s="348"/>
      <c r="B271" s="148"/>
      <c r="C271" s="451" t="s">
        <v>303</v>
      </c>
      <c r="D271" s="451"/>
      <c r="E271" s="451"/>
      <c r="F271" s="451"/>
      <c r="G271" s="451"/>
      <c r="H271" s="135"/>
      <c r="I271" s="134"/>
      <c r="J271" s="146">
        <v>152</v>
      </c>
      <c r="K271" s="138" t="s">
        <v>1</v>
      </c>
      <c r="L271" s="141">
        <v>12674.36</v>
      </c>
      <c r="M271" s="138" t="s">
        <v>227</v>
      </c>
      <c r="N271" s="140" t="s">
        <v>2</v>
      </c>
      <c r="O271" s="142">
        <f>J271*L271%</f>
        <v>19265.0272</v>
      </c>
    </row>
    <row r="272" spans="1:15" s="338" customFormat="1">
      <c r="A272" s="348"/>
      <c r="B272" s="148"/>
      <c r="H272" s="135"/>
      <c r="I272" s="134"/>
      <c r="J272" s="150"/>
      <c r="K272" s="138"/>
      <c r="L272" s="141"/>
      <c r="M272" s="138"/>
      <c r="N272" s="140"/>
      <c r="O272" s="142"/>
    </row>
    <row r="273" spans="1:15" s="338" customFormat="1"/>
    <row r="274" spans="1:15" s="338" customFormat="1"/>
    <row r="275" spans="1:15" s="338" customFormat="1"/>
    <row r="276" spans="1:15" s="338" customFormat="1"/>
    <row r="277" spans="1:15" s="338" customFormat="1"/>
    <row r="278" spans="1:15" s="338" customFormat="1"/>
    <row r="279" spans="1:15" s="338" customFormat="1"/>
    <row r="280" spans="1:15" s="338" customFormat="1"/>
    <row r="281" spans="1:15" s="338" customFormat="1"/>
    <row r="282" spans="1:15" s="338" customFormat="1">
      <c r="A282" s="348"/>
      <c r="B282" s="148"/>
      <c r="H282" s="135"/>
      <c r="I282" s="134"/>
      <c r="J282" s="150"/>
      <c r="K282" s="138"/>
      <c r="L282" s="141"/>
      <c r="M282" s="138"/>
      <c r="N282" s="140"/>
      <c r="O282" s="142"/>
    </row>
    <row r="283" spans="1:15" s="338" customFormat="1"/>
    <row r="284" spans="1:15" s="338" customFormat="1"/>
    <row r="285" spans="1:15" s="338" customFormat="1"/>
    <row r="286" spans="1:15" s="338" customFormat="1"/>
    <row r="287" spans="1:15" s="338" customFormat="1"/>
    <row r="288" spans="1:15" s="338" customFormat="1">
      <c r="A288" s="210"/>
      <c r="B288" s="138"/>
      <c r="C288" s="138"/>
      <c r="D288" s="138"/>
      <c r="E288" s="138"/>
      <c r="F288" s="138"/>
      <c r="G288" s="336"/>
      <c r="H288" s="140"/>
      <c r="I288" s="138"/>
      <c r="J288" s="150"/>
      <c r="K288" s="138"/>
      <c r="L288" s="141"/>
      <c r="M288" s="138"/>
      <c r="N288" s="140"/>
      <c r="O288" s="142"/>
    </row>
    <row r="289" spans="1:15" s="338" customFormat="1"/>
    <row r="290" spans="1:15" s="338" customFormat="1"/>
    <row r="291" spans="1:15" s="338" customFormat="1">
      <c r="A291" s="347"/>
      <c r="B291" s="134"/>
      <c r="C291" s="241"/>
      <c r="D291" s="241"/>
      <c r="E291" s="241"/>
      <c r="F291" s="241"/>
      <c r="G291" s="241"/>
      <c r="H291" s="135"/>
      <c r="I291" s="134"/>
      <c r="J291" s="136"/>
      <c r="K291" s="324"/>
      <c r="L291" s="324"/>
      <c r="M291" s="324"/>
      <c r="N291" s="324"/>
      <c r="O291" s="144"/>
    </row>
    <row r="292" spans="1:15" s="338" customFormat="1">
      <c r="A292" s="347">
        <v>10</v>
      </c>
      <c r="B292" s="450" t="s">
        <v>79</v>
      </c>
      <c r="C292" s="450"/>
      <c r="D292" s="450"/>
      <c r="E292" s="450"/>
      <c r="F292" s="450"/>
      <c r="G292" s="450"/>
      <c r="H292" s="450"/>
      <c r="I292" s="433"/>
      <c r="J292" s="433"/>
      <c r="K292" s="433"/>
      <c r="L292" s="433"/>
      <c r="M292" s="433"/>
      <c r="N292" s="433"/>
      <c r="O292" s="144"/>
    </row>
    <row r="293" spans="1:15" s="338" customFormat="1" ht="16.5" thickBot="1">
      <c r="A293" s="348"/>
      <c r="B293" s="147"/>
      <c r="C293" s="446"/>
      <c r="D293" s="446"/>
      <c r="E293" s="446"/>
      <c r="F293" s="446"/>
      <c r="G293" s="446"/>
      <c r="H293" s="135"/>
      <c r="I293" s="134"/>
      <c r="J293" s="136"/>
      <c r="K293" s="134"/>
      <c r="L293" s="135"/>
      <c r="M293" s="134"/>
      <c r="N293" s="135"/>
      <c r="O293" s="137"/>
    </row>
    <row r="294" spans="1:15" s="338" customFormat="1" ht="16.5" thickBot="1">
      <c r="A294" s="348"/>
      <c r="B294" s="134"/>
      <c r="C294" s="451" t="s">
        <v>312</v>
      </c>
      <c r="D294" s="451"/>
      <c r="E294" s="451"/>
      <c r="F294" s="451"/>
      <c r="G294" s="451"/>
      <c r="H294" s="135"/>
      <c r="I294" s="134" t="s">
        <v>0</v>
      </c>
      <c r="J294" s="146">
        <v>92</v>
      </c>
      <c r="K294" s="138" t="s">
        <v>1</v>
      </c>
      <c r="L294" s="141">
        <v>1887.4</v>
      </c>
      <c r="M294" s="138" t="s">
        <v>3</v>
      </c>
      <c r="N294" s="140" t="s">
        <v>2</v>
      </c>
      <c r="O294" s="142">
        <f>J294*L294%</f>
        <v>1736.4080000000001</v>
      </c>
    </row>
    <row r="295" spans="1:15" s="338" customFormat="1">
      <c r="A295" s="348"/>
      <c r="B295" s="134"/>
      <c r="C295" s="446"/>
      <c r="D295" s="446"/>
      <c r="E295" s="446"/>
      <c r="F295" s="446"/>
      <c r="G295" s="446"/>
      <c r="H295" s="135"/>
      <c r="I295" s="134"/>
      <c r="J295" s="136"/>
      <c r="K295" s="134"/>
      <c r="L295" s="135"/>
      <c r="M295" s="134"/>
      <c r="N295" s="135"/>
      <c r="O295" s="137"/>
    </row>
    <row r="296" spans="1:15" s="338" customFormat="1"/>
    <row r="297" spans="1:15" s="338" customFormat="1"/>
    <row r="298" spans="1:15" s="338" customFormat="1"/>
    <row r="299" spans="1:15" s="338" customFormat="1"/>
    <row r="300" spans="1:15" s="338" customFormat="1"/>
    <row r="301" spans="1:15" s="338" customFormat="1"/>
    <row r="302" spans="1:15" s="338" customFormat="1"/>
    <row r="303" spans="1:15" s="338" customFormat="1"/>
    <row r="304" spans="1:15" s="338" customFormat="1"/>
    <row r="305" spans="1:15" s="338" customFormat="1"/>
    <row r="306" spans="1:15" s="338" customFormat="1"/>
    <row r="307" spans="1:15" s="338" customFormat="1"/>
    <row r="308" spans="1:15" s="338" customFormat="1"/>
    <row r="309" spans="1:15" s="338" customFormat="1"/>
    <row r="310" spans="1:15" s="338" customFormat="1"/>
    <row r="311" spans="1:15" s="338" customFormat="1"/>
    <row r="312" spans="1:15" s="338" customFormat="1"/>
    <row r="313" spans="1:15" s="338" customFormat="1"/>
    <row r="314" spans="1:15" s="338" customFormat="1"/>
    <row r="315" spans="1:15" s="338" customFormat="1"/>
    <row r="316" spans="1:15" s="338" customFormat="1"/>
    <row r="317" spans="1:15" s="338" customFormat="1">
      <c r="A317" s="349"/>
      <c r="B317" s="138"/>
      <c r="C317" s="138"/>
      <c r="D317" s="138"/>
      <c r="E317" s="138"/>
      <c r="F317" s="138"/>
      <c r="G317" s="336"/>
      <c r="H317" s="140"/>
      <c r="I317" s="138"/>
    </row>
    <row r="318" spans="1:15" s="338" customFormat="1" ht="9" customHeight="1">
      <c r="A318" s="349"/>
      <c r="B318" s="138"/>
      <c r="C318" s="138"/>
      <c r="D318" s="138"/>
      <c r="E318" s="138"/>
      <c r="F318" s="138"/>
      <c r="G318" s="336"/>
      <c r="H318" s="140"/>
      <c r="I318" s="138"/>
      <c r="J318" s="150"/>
      <c r="K318" s="138"/>
      <c r="L318" s="141"/>
      <c r="M318" s="138"/>
      <c r="N318" s="140"/>
      <c r="O318" s="142"/>
    </row>
    <row r="319" spans="1:15" s="338" customFormat="1" ht="33" customHeight="1" thickBot="1">
      <c r="A319" s="347">
        <v>14</v>
      </c>
      <c r="B319" s="450" t="s">
        <v>83</v>
      </c>
      <c r="C319" s="450"/>
      <c r="D319" s="450"/>
      <c r="E319" s="450"/>
      <c r="F319" s="450"/>
      <c r="G319" s="450"/>
      <c r="H319" s="450"/>
      <c r="I319" s="433"/>
      <c r="J319" s="433"/>
      <c r="K319" s="433"/>
      <c r="L319" s="433"/>
      <c r="M319" s="433"/>
      <c r="N319" s="433"/>
      <c r="O319" s="144"/>
    </row>
    <row r="320" spans="1:15" s="338" customFormat="1" ht="16.5" thickBot="1">
      <c r="A320" s="348"/>
      <c r="B320" s="134" t="s">
        <v>236</v>
      </c>
      <c r="C320" s="446" t="s">
        <v>313</v>
      </c>
      <c r="D320" s="446"/>
      <c r="E320" s="446"/>
      <c r="F320" s="446"/>
      <c r="G320" s="446"/>
      <c r="H320" s="135"/>
      <c r="I320" s="134" t="s">
        <v>0</v>
      </c>
      <c r="J320" s="146">
        <v>32</v>
      </c>
      <c r="K320" s="138" t="s">
        <v>1</v>
      </c>
      <c r="L320" s="141">
        <v>27678.86</v>
      </c>
      <c r="M320" s="138" t="s">
        <v>3</v>
      </c>
      <c r="N320" s="140" t="s">
        <v>2</v>
      </c>
      <c r="O320" s="142">
        <f>J320*L320%</f>
        <v>8857.235200000001</v>
      </c>
    </row>
    <row r="321" spans="1:19" s="338" customFormat="1">
      <c r="A321" s="348"/>
      <c r="B321" s="134" t="s">
        <v>235</v>
      </c>
      <c r="C321" s="446" t="s">
        <v>255</v>
      </c>
      <c r="D321" s="446"/>
      <c r="E321" s="446"/>
      <c r="F321" s="446"/>
      <c r="G321" s="446"/>
      <c r="H321" s="135"/>
      <c r="I321" s="134" t="s">
        <v>0</v>
      </c>
      <c r="J321" s="136">
        <v>7</v>
      </c>
      <c r="K321" s="134"/>
      <c r="L321" s="135"/>
      <c r="M321" s="134"/>
      <c r="N321" s="135"/>
      <c r="O321" s="137"/>
    </row>
    <row r="322" spans="1:19" s="338" customFormat="1">
      <c r="A322" s="348"/>
      <c r="B322" s="134" t="s">
        <v>254</v>
      </c>
      <c r="C322" s="446" t="s">
        <v>256</v>
      </c>
      <c r="D322" s="446"/>
      <c r="E322" s="446"/>
      <c r="F322" s="446"/>
      <c r="G322" s="446"/>
      <c r="H322" s="135"/>
      <c r="I322" s="134" t="s">
        <v>0</v>
      </c>
      <c r="J322" s="136">
        <v>7</v>
      </c>
      <c r="K322" s="134"/>
      <c r="L322" s="135"/>
      <c r="M322" s="134"/>
      <c r="N322" s="135"/>
      <c r="O322" s="137"/>
    </row>
    <row r="323" spans="1:19" s="338" customFormat="1">
      <c r="A323" s="348"/>
      <c r="B323" s="148"/>
      <c r="C323" s="457"/>
      <c r="D323" s="457"/>
      <c r="E323" s="457"/>
      <c r="F323" s="457"/>
      <c r="G323" s="457"/>
      <c r="H323" s="135"/>
      <c r="I323" s="134"/>
    </row>
    <row r="324" spans="1:19" s="338" customFormat="1" ht="31.5" customHeight="1" thickBot="1">
      <c r="A324" s="350">
        <v>15</v>
      </c>
      <c r="B324" s="450" t="s">
        <v>82</v>
      </c>
      <c r="C324" s="450"/>
      <c r="D324" s="450"/>
      <c r="E324" s="450"/>
      <c r="F324" s="450"/>
      <c r="G324" s="450"/>
      <c r="H324" s="450"/>
      <c r="I324" s="450"/>
      <c r="J324" s="450"/>
      <c r="K324" s="450"/>
      <c r="L324" s="450"/>
      <c r="M324" s="450"/>
      <c r="N324" s="134"/>
      <c r="O324" s="149"/>
    </row>
    <row r="325" spans="1:19" s="338" customFormat="1">
      <c r="A325" s="210"/>
      <c r="B325" s="134"/>
      <c r="C325" s="446" t="s">
        <v>314</v>
      </c>
      <c r="D325" s="446"/>
      <c r="E325" s="446"/>
      <c r="F325" s="446"/>
      <c r="G325" s="446"/>
      <c r="H325" s="135"/>
      <c r="I325" s="134" t="s">
        <v>0</v>
      </c>
      <c r="J325" s="288">
        <v>128</v>
      </c>
      <c r="K325" s="138" t="s">
        <v>1</v>
      </c>
      <c r="L325" s="141">
        <v>28253.61</v>
      </c>
      <c r="M325" s="138" t="s">
        <v>3</v>
      </c>
      <c r="N325" s="140" t="s">
        <v>2</v>
      </c>
      <c r="O325" s="142">
        <f>J325*L325%</f>
        <v>36164.620800000004</v>
      </c>
      <c r="P325" s="243"/>
      <c r="Q325" s="243"/>
      <c r="R325" s="240"/>
      <c r="S325" s="240"/>
    </row>
    <row r="326" spans="1:19" s="338" customFormat="1">
      <c r="A326" s="210"/>
      <c r="B326" s="289"/>
      <c r="C326" s="223"/>
      <c r="D326" s="223"/>
      <c r="E326" s="223"/>
      <c r="F326" s="223"/>
      <c r="G326" s="223"/>
      <c r="H326" s="136"/>
      <c r="I326" s="290"/>
      <c r="J326" s="136"/>
      <c r="K326" s="290"/>
      <c r="L326" s="290"/>
      <c r="M326" s="134"/>
      <c r="N326" s="134"/>
      <c r="O326" s="149"/>
    </row>
    <row r="327" spans="1:19" s="338" customFormat="1"/>
    <row r="328" spans="1:19" s="338" customFormat="1"/>
    <row r="329" spans="1:19" s="338" customFormat="1"/>
    <row r="330" spans="1:19" s="338" customFormat="1"/>
    <row r="331" spans="1:19" s="338" customFormat="1"/>
    <row r="332" spans="1:19" s="338" customFormat="1"/>
    <row r="333" spans="1:19" s="338" customFormat="1"/>
    <row r="334" spans="1:19" s="338" customFormat="1"/>
    <row r="335" spans="1:19" s="338" customFormat="1"/>
    <row r="336" spans="1:19" s="338" customFormat="1"/>
    <row r="337" spans="1:15" s="338" customFormat="1"/>
    <row r="338" spans="1:15" s="338" customFormat="1"/>
    <row r="339" spans="1:15" s="338" customFormat="1"/>
    <row r="340" spans="1:15" s="338" customFormat="1"/>
    <row r="341" spans="1:15" s="338" customFormat="1"/>
    <row r="342" spans="1:15" s="338" customFormat="1"/>
    <row r="343" spans="1:15" s="338" customFormat="1"/>
    <row r="344" spans="1:15" s="338" customFormat="1"/>
    <row r="345" spans="1:15" s="338" customFormat="1"/>
    <row r="346" spans="1:15" s="338" customFormat="1"/>
    <row r="347" spans="1:15" s="338" customFormat="1"/>
    <row r="348" spans="1:15" s="338" customFormat="1"/>
    <row r="349" spans="1:15" s="338" customFormat="1"/>
    <row r="350" spans="1:15" s="338" customFormat="1"/>
    <row r="351" spans="1:15" s="338" customFormat="1"/>
    <row r="352" spans="1:15" s="338" customFormat="1">
      <c r="A352" s="159"/>
      <c r="B352" s="159"/>
      <c r="C352" s="159"/>
      <c r="D352" s="159"/>
      <c r="E352" s="159"/>
      <c r="F352" s="159"/>
      <c r="G352" s="238"/>
      <c r="H352" s="238"/>
      <c r="I352" s="238"/>
      <c r="J352" s="238"/>
      <c r="K352" s="159"/>
      <c r="L352" s="159"/>
      <c r="M352" s="159"/>
      <c r="N352" s="159"/>
      <c r="O352" s="159"/>
    </row>
    <row r="353" spans="1:15" s="338" customFormat="1">
      <c r="A353" s="159"/>
      <c r="B353" s="159"/>
      <c r="C353" s="159"/>
      <c r="D353" s="159"/>
      <c r="E353" s="159"/>
      <c r="F353" s="159"/>
      <c r="G353" s="238"/>
      <c r="H353" s="238"/>
      <c r="I353" s="238"/>
      <c r="J353" s="238"/>
      <c r="K353" s="159"/>
      <c r="L353" s="159"/>
      <c r="M353" s="159"/>
      <c r="N353" s="159"/>
      <c r="O353" s="159"/>
    </row>
    <row r="354" spans="1:15" s="338" customFormat="1">
      <c r="A354" s="159"/>
      <c r="B354" s="159"/>
      <c r="C354" s="159"/>
      <c r="D354" s="159"/>
      <c r="E354" s="159"/>
      <c r="F354" s="159"/>
      <c r="G354" s="238"/>
      <c r="H354" s="238"/>
      <c r="I354" s="238"/>
      <c r="J354" s="238"/>
      <c r="K354" s="159"/>
      <c r="L354" s="159"/>
      <c r="M354" s="159"/>
      <c r="N354" s="159"/>
      <c r="O354" s="159"/>
    </row>
    <row r="355" spans="1:15" s="338" customFormat="1">
      <c r="A355" s="159"/>
      <c r="B355" s="159"/>
      <c r="C355" s="159"/>
      <c r="D355" s="159"/>
      <c r="E355" s="159"/>
      <c r="F355" s="159"/>
      <c r="G355" s="238"/>
      <c r="H355" s="238"/>
      <c r="I355" s="238"/>
      <c r="J355" s="238"/>
      <c r="K355" s="159"/>
      <c r="L355" s="159"/>
      <c r="M355" s="159"/>
      <c r="N355" s="159"/>
      <c r="O355" s="159"/>
    </row>
    <row r="356" spans="1:15" s="338" customFormat="1">
      <c r="A356" s="159"/>
      <c r="B356" s="159"/>
      <c r="C356" s="159"/>
      <c r="D356" s="159"/>
      <c r="E356" s="159"/>
      <c r="F356" s="159"/>
      <c r="G356" s="238"/>
      <c r="H356" s="238"/>
      <c r="I356" s="238"/>
      <c r="J356" s="238"/>
      <c r="K356" s="159"/>
      <c r="L356" s="159"/>
      <c r="M356" s="159"/>
      <c r="N356" s="159"/>
      <c r="O356" s="159"/>
    </row>
    <row r="357" spans="1:15" s="338" customFormat="1">
      <c r="A357" s="159"/>
      <c r="B357" s="159"/>
      <c r="C357" s="159"/>
      <c r="D357" s="159"/>
      <c r="E357" s="159"/>
      <c r="F357" s="159"/>
      <c r="G357" s="238"/>
      <c r="H357" s="238"/>
      <c r="I357" s="238"/>
      <c r="J357" s="238"/>
      <c r="K357" s="159"/>
      <c r="L357" s="159"/>
      <c r="M357" s="159"/>
      <c r="N357" s="159"/>
      <c r="O357" s="159"/>
    </row>
    <row r="358" spans="1:15" s="338" customFormat="1">
      <c r="A358" s="159"/>
      <c r="B358" s="159"/>
      <c r="C358" s="159"/>
      <c r="D358" s="159"/>
      <c r="E358" s="159"/>
      <c r="F358" s="159"/>
      <c r="G358" s="238"/>
      <c r="H358" s="238"/>
      <c r="I358" s="238"/>
      <c r="J358" s="238"/>
      <c r="K358" s="159"/>
      <c r="L358" s="159"/>
      <c r="M358" s="159"/>
      <c r="N358" s="159"/>
      <c r="O358" s="159"/>
    </row>
    <row r="359" spans="1:15" s="338" customFormat="1">
      <c r="A359" s="159"/>
      <c r="B359" s="159"/>
      <c r="C359" s="159"/>
      <c r="D359" s="159"/>
      <c r="E359" s="159"/>
      <c r="F359" s="159"/>
      <c r="G359" s="238"/>
      <c r="H359" s="238"/>
      <c r="I359" s="238"/>
      <c r="J359" s="238"/>
      <c r="K359" s="159"/>
      <c r="L359" s="159"/>
      <c r="M359" s="159"/>
      <c r="N359" s="159"/>
      <c r="O359" s="159"/>
    </row>
    <row r="360" spans="1:15" s="338" customFormat="1">
      <c r="A360" s="159"/>
      <c r="B360" s="159"/>
      <c r="C360" s="159"/>
      <c r="D360" s="159"/>
      <c r="E360" s="159"/>
      <c r="F360" s="159"/>
      <c r="G360" s="238"/>
      <c r="H360" s="238"/>
      <c r="I360" s="238"/>
      <c r="J360" s="238"/>
      <c r="K360" s="159"/>
      <c r="L360" s="159"/>
      <c r="M360" s="159"/>
      <c r="N360" s="159"/>
      <c r="O360" s="159"/>
    </row>
    <row r="361" spans="1:15" s="338" customFormat="1">
      <c r="A361" s="159"/>
      <c r="B361" s="159"/>
      <c r="C361" s="159"/>
      <c r="D361" s="159"/>
      <c r="E361" s="159"/>
      <c r="F361" s="159"/>
      <c r="G361" s="238"/>
      <c r="H361" s="238"/>
      <c r="I361" s="238"/>
      <c r="J361" s="238"/>
      <c r="K361" s="159"/>
      <c r="L361" s="159"/>
      <c r="M361" s="159"/>
      <c r="N361" s="159"/>
      <c r="O361" s="159"/>
    </row>
    <row r="362" spans="1:15" s="338" customFormat="1">
      <c r="A362" s="159"/>
      <c r="B362" s="159"/>
      <c r="C362" s="159"/>
      <c r="D362" s="159"/>
      <c r="E362" s="159"/>
      <c r="F362" s="159"/>
      <c r="G362" s="238"/>
      <c r="H362" s="238"/>
      <c r="I362" s="238"/>
      <c r="J362" s="238"/>
      <c r="K362" s="159"/>
      <c r="L362" s="159"/>
      <c r="M362" s="159"/>
      <c r="N362" s="159"/>
      <c r="O362" s="159"/>
    </row>
    <row r="363" spans="1:15" s="338" customFormat="1">
      <c r="A363" s="159"/>
      <c r="B363" s="159"/>
      <c r="C363" s="159"/>
      <c r="D363" s="159"/>
      <c r="E363" s="159"/>
      <c r="F363" s="159"/>
      <c r="G363" s="238"/>
      <c r="H363" s="238"/>
      <c r="I363" s="238"/>
      <c r="J363" s="238"/>
      <c r="K363" s="159"/>
      <c r="L363" s="159"/>
      <c r="M363" s="159"/>
      <c r="N363" s="159"/>
      <c r="O363" s="159"/>
    </row>
    <row r="364" spans="1:15" s="338" customFormat="1">
      <c r="A364" s="159"/>
      <c r="B364" s="159"/>
      <c r="C364" s="159"/>
      <c r="D364" s="159"/>
      <c r="E364" s="159"/>
      <c r="F364" s="159"/>
      <c r="G364" s="238"/>
      <c r="H364" s="238"/>
      <c r="I364" s="238"/>
      <c r="J364" s="238"/>
      <c r="K364" s="159"/>
      <c r="L364" s="159"/>
      <c r="M364" s="159"/>
      <c r="N364" s="159"/>
      <c r="O364" s="159"/>
    </row>
    <row r="365" spans="1:15" s="338" customFormat="1">
      <c r="A365" s="159"/>
      <c r="B365" s="159"/>
      <c r="C365" s="159"/>
      <c r="D365" s="159"/>
      <c r="E365" s="159"/>
      <c r="F365" s="159"/>
      <c r="G365" s="238"/>
      <c r="H365" s="238"/>
      <c r="I365" s="238"/>
      <c r="J365" s="238"/>
      <c r="K365" s="159"/>
      <c r="L365" s="159"/>
      <c r="M365" s="159"/>
      <c r="N365" s="159"/>
      <c r="O365" s="159"/>
    </row>
    <row r="366" spans="1:15" s="338" customFormat="1">
      <c r="A366" s="159"/>
      <c r="B366" s="159"/>
      <c r="C366" s="159"/>
      <c r="D366" s="159"/>
      <c r="E366" s="159"/>
      <c r="F366" s="159"/>
      <c r="G366" s="238"/>
      <c r="H366" s="238"/>
      <c r="I366" s="238"/>
      <c r="J366" s="238"/>
      <c r="K366" s="159"/>
      <c r="L366" s="159"/>
      <c r="M366" s="159"/>
      <c r="N366" s="159"/>
      <c r="O366" s="159"/>
    </row>
    <row r="367" spans="1:15" s="338" customFormat="1">
      <c r="A367" s="159"/>
      <c r="B367" s="159"/>
      <c r="C367" s="159"/>
      <c r="D367" s="159"/>
      <c r="E367" s="159"/>
      <c r="F367" s="159"/>
      <c r="G367" s="238"/>
      <c r="H367" s="238"/>
      <c r="I367" s="238"/>
      <c r="J367" s="238"/>
      <c r="K367" s="159"/>
      <c r="L367" s="159"/>
      <c r="M367" s="159"/>
      <c r="N367" s="159"/>
      <c r="O367" s="159"/>
    </row>
    <row r="368" spans="1:15" s="338" customFormat="1">
      <c r="A368" s="159"/>
      <c r="B368" s="159"/>
      <c r="C368" s="159"/>
      <c r="D368" s="159"/>
      <c r="E368" s="159"/>
      <c r="F368" s="159"/>
      <c r="G368" s="238"/>
      <c r="H368" s="238"/>
      <c r="I368" s="238"/>
      <c r="J368" s="238"/>
      <c r="K368" s="159"/>
      <c r="L368" s="159"/>
      <c r="M368" s="159"/>
      <c r="N368" s="159"/>
      <c r="O368" s="159"/>
    </row>
    <row r="369" spans="1:15" s="338" customFormat="1">
      <c r="A369" s="159"/>
      <c r="B369" s="159"/>
      <c r="C369" s="159"/>
      <c r="D369" s="159"/>
      <c r="E369" s="159"/>
      <c r="F369" s="159"/>
      <c r="G369" s="238"/>
      <c r="H369" s="238"/>
      <c r="I369" s="238"/>
      <c r="J369" s="238"/>
      <c r="K369" s="159"/>
      <c r="L369" s="159"/>
      <c r="M369" s="159"/>
      <c r="N369" s="159"/>
      <c r="O369" s="159"/>
    </row>
    <row r="370" spans="1:15" s="338" customFormat="1">
      <c r="A370" s="159"/>
      <c r="B370" s="159"/>
      <c r="C370" s="159"/>
      <c r="D370" s="159"/>
      <c r="E370" s="159"/>
      <c r="F370" s="159"/>
      <c r="G370" s="238"/>
      <c r="H370" s="238"/>
      <c r="I370" s="238"/>
      <c r="J370" s="238"/>
      <c r="K370" s="159"/>
      <c r="L370" s="159"/>
      <c r="M370" s="159"/>
      <c r="N370" s="159"/>
      <c r="O370" s="159"/>
    </row>
    <row r="371" spans="1:15" s="338" customFormat="1">
      <c r="A371" s="159"/>
      <c r="B371" s="159"/>
      <c r="C371" s="159"/>
      <c r="D371" s="159"/>
      <c r="E371" s="159"/>
      <c r="F371" s="159"/>
      <c r="G371" s="238"/>
      <c r="H371" s="238"/>
      <c r="I371" s="238"/>
      <c r="J371" s="238"/>
      <c r="K371" s="159"/>
      <c r="L371" s="159"/>
      <c r="M371" s="159"/>
      <c r="N371" s="159"/>
      <c r="O371" s="159"/>
    </row>
    <row r="372" spans="1:15" s="338" customFormat="1">
      <c r="A372" s="159"/>
      <c r="B372" s="159"/>
      <c r="C372" s="159"/>
      <c r="D372" s="159"/>
      <c r="E372" s="159"/>
      <c r="F372" s="159"/>
      <c r="G372" s="238"/>
      <c r="H372" s="238"/>
      <c r="I372" s="238"/>
      <c r="J372" s="238"/>
      <c r="K372" s="159"/>
      <c r="L372" s="159"/>
      <c r="M372" s="159"/>
      <c r="N372" s="159"/>
      <c r="O372" s="159"/>
    </row>
    <row r="373" spans="1:15" s="338" customFormat="1">
      <c r="A373" s="159"/>
      <c r="B373" s="159"/>
      <c r="C373" s="159"/>
      <c r="D373" s="159"/>
      <c r="E373" s="159"/>
      <c r="F373" s="159"/>
      <c r="G373" s="238"/>
      <c r="H373" s="238"/>
      <c r="I373" s="238"/>
      <c r="J373" s="238"/>
      <c r="K373" s="159"/>
      <c r="L373" s="159"/>
      <c r="M373" s="159"/>
      <c r="N373" s="159"/>
      <c r="O373" s="159"/>
    </row>
    <row r="374" spans="1:15" s="338" customFormat="1">
      <c r="A374" s="159"/>
      <c r="B374" s="159"/>
      <c r="C374" s="159"/>
      <c r="D374" s="159"/>
      <c r="E374" s="159"/>
      <c r="F374" s="159"/>
      <c r="G374" s="238"/>
      <c r="H374" s="238"/>
      <c r="I374" s="238"/>
      <c r="J374" s="238"/>
      <c r="K374" s="159"/>
      <c r="L374" s="159"/>
      <c r="M374" s="159"/>
      <c r="N374" s="159"/>
      <c r="O374" s="159"/>
    </row>
    <row r="375" spans="1:15" s="338" customFormat="1">
      <c r="A375" s="159"/>
      <c r="B375" s="159"/>
      <c r="C375" s="159"/>
      <c r="D375" s="159"/>
      <c r="E375" s="159"/>
      <c r="F375" s="159"/>
      <c r="G375" s="238"/>
      <c r="H375" s="238"/>
      <c r="I375" s="238"/>
      <c r="J375" s="238"/>
      <c r="K375" s="159"/>
      <c r="L375" s="159"/>
      <c r="M375" s="159"/>
      <c r="N375" s="159"/>
      <c r="O375" s="159"/>
    </row>
    <row r="376" spans="1:15" s="338" customFormat="1">
      <c r="A376" s="159"/>
      <c r="B376" s="159"/>
      <c r="C376" s="159"/>
      <c r="D376" s="159"/>
      <c r="E376" s="159"/>
      <c r="F376" s="159"/>
      <c r="G376" s="238"/>
      <c r="H376" s="238"/>
      <c r="I376" s="238"/>
      <c r="J376" s="238"/>
      <c r="K376" s="159"/>
      <c r="L376" s="159"/>
      <c r="M376" s="159"/>
      <c r="N376" s="159"/>
      <c r="O376" s="159"/>
    </row>
    <row r="377" spans="1:15" s="338" customFormat="1">
      <c r="A377" s="159"/>
      <c r="B377" s="159"/>
      <c r="C377" s="159"/>
      <c r="D377" s="159"/>
      <c r="E377" s="159"/>
      <c r="F377" s="159"/>
      <c r="G377" s="238"/>
      <c r="H377" s="238"/>
      <c r="I377" s="238"/>
      <c r="J377" s="238"/>
      <c r="K377" s="159"/>
      <c r="L377" s="159"/>
      <c r="M377" s="159"/>
      <c r="N377" s="159"/>
      <c r="O377" s="159"/>
    </row>
    <row r="378" spans="1:15" s="338" customFormat="1">
      <c r="A378" s="159"/>
      <c r="B378" s="159"/>
      <c r="C378" s="159"/>
      <c r="D378" s="159"/>
      <c r="E378" s="159"/>
      <c r="F378" s="159"/>
      <c r="G378" s="238"/>
      <c r="H378" s="238"/>
      <c r="I378" s="238"/>
      <c r="J378" s="238"/>
      <c r="K378" s="159"/>
      <c r="L378" s="159"/>
      <c r="M378" s="159"/>
      <c r="N378" s="159"/>
      <c r="O378" s="159"/>
    </row>
    <row r="379" spans="1:15" s="338" customFormat="1">
      <c r="A379" s="159"/>
      <c r="B379" s="159"/>
      <c r="C379" s="159"/>
      <c r="D379" s="159"/>
      <c r="E379" s="159"/>
      <c r="F379" s="159"/>
      <c r="G379" s="238"/>
      <c r="H379" s="238"/>
      <c r="I379" s="238"/>
      <c r="J379" s="238"/>
      <c r="K379" s="159"/>
      <c r="L379" s="159"/>
      <c r="M379" s="159"/>
      <c r="N379" s="159"/>
      <c r="O379" s="159"/>
    </row>
    <row r="380" spans="1:15" s="338" customFormat="1">
      <c r="A380" s="159"/>
      <c r="B380" s="159"/>
      <c r="C380" s="159"/>
      <c r="D380" s="159"/>
      <c r="E380" s="159"/>
      <c r="F380" s="159"/>
      <c r="G380" s="238"/>
      <c r="H380" s="238"/>
      <c r="I380" s="238"/>
      <c r="J380" s="238"/>
      <c r="K380" s="159"/>
      <c r="L380" s="159"/>
      <c r="M380" s="159"/>
      <c r="N380" s="159"/>
      <c r="O380" s="159"/>
    </row>
    <row r="381" spans="1:15" s="338" customFormat="1">
      <c r="A381" s="159"/>
      <c r="B381" s="159"/>
      <c r="C381" s="159"/>
      <c r="D381" s="159"/>
      <c r="E381" s="159"/>
      <c r="F381" s="159"/>
      <c r="G381" s="238"/>
      <c r="H381" s="238"/>
      <c r="I381" s="238"/>
      <c r="J381" s="238"/>
      <c r="K381" s="159"/>
      <c r="L381" s="159"/>
      <c r="M381" s="159"/>
      <c r="N381" s="159"/>
      <c r="O381" s="159"/>
    </row>
    <row r="382" spans="1:15" s="338" customFormat="1">
      <c r="A382" s="159"/>
      <c r="B382" s="159"/>
      <c r="C382" s="159"/>
      <c r="D382" s="159"/>
      <c r="E382" s="159"/>
      <c r="F382" s="159"/>
      <c r="G382" s="238"/>
      <c r="H382" s="238"/>
      <c r="I382" s="238"/>
      <c r="J382" s="238"/>
      <c r="K382" s="159"/>
      <c r="L382" s="159"/>
      <c r="M382" s="159"/>
      <c r="N382" s="159"/>
      <c r="O382" s="159"/>
    </row>
    <row r="383" spans="1:15" s="338" customFormat="1">
      <c r="A383" s="159"/>
      <c r="B383" s="159"/>
      <c r="C383" s="159"/>
      <c r="D383" s="159"/>
      <c r="E383" s="159"/>
      <c r="F383" s="159"/>
      <c r="G383" s="238"/>
      <c r="H383" s="238"/>
      <c r="I383" s="238"/>
      <c r="J383" s="238"/>
      <c r="K383" s="159"/>
      <c r="L383" s="159"/>
      <c r="M383" s="159"/>
      <c r="N383" s="159"/>
      <c r="O383" s="159"/>
    </row>
    <row r="384" spans="1:15" s="338" customFormat="1">
      <c r="A384" s="159"/>
      <c r="B384" s="159"/>
      <c r="C384" s="159"/>
      <c r="D384" s="159"/>
      <c r="E384" s="159"/>
      <c r="F384" s="159"/>
      <c r="G384" s="238"/>
      <c r="H384" s="238"/>
      <c r="I384" s="238"/>
      <c r="J384" s="238"/>
      <c r="K384" s="159"/>
      <c r="L384" s="159"/>
      <c r="M384" s="159"/>
      <c r="N384" s="159"/>
      <c r="O384" s="159"/>
    </row>
    <row r="385" spans="1:15" s="338" customFormat="1">
      <c r="A385" s="159"/>
      <c r="B385" s="159"/>
      <c r="C385" s="159"/>
      <c r="D385" s="159"/>
      <c r="E385" s="159"/>
      <c r="F385" s="159"/>
      <c r="G385" s="238"/>
      <c r="H385" s="238"/>
      <c r="I385" s="238"/>
      <c r="J385" s="238"/>
      <c r="K385" s="159"/>
      <c r="L385" s="159"/>
      <c r="M385" s="159"/>
      <c r="N385" s="159"/>
      <c r="O385" s="159"/>
    </row>
    <row r="386" spans="1:15" s="338" customFormat="1">
      <c r="A386" s="159"/>
      <c r="B386" s="159"/>
      <c r="C386" s="159"/>
      <c r="D386" s="159"/>
      <c r="E386" s="159"/>
      <c r="F386" s="159"/>
      <c r="G386" s="238"/>
      <c r="H386" s="238"/>
      <c r="I386" s="238"/>
      <c r="J386" s="238"/>
      <c r="K386" s="159"/>
      <c r="L386" s="159"/>
      <c r="M386" s="159"/>
      <c r="N386" s="159"/>
      <c r="O386" s="159"/>
    </row>
    <row r="387" spans="1:15" s="338" customFormat="1">
      <c r="A387" s="159"/>
      <c r="B387" s="159"/>
      <c r="C387" s="159"/>
      <c r="D387" s="159"/>
      <c r="E387" s="159"/>
      <c r="F387" s="159"/>
      <c r="G387" s="238"/>
      <c r="H387" s="238"/>
      <c r="I387" s="238"/>
      <c r="J387" s="238"/>
      <c r="K387" s="159"/>
      <c r="L387" s="159"/>
      <c r="M387" s="159"/>
      <c r="N387" s="159"/>
      <c r="O387" s="159"/>
    </row>
    <row r="388" spans="1:15" s="338" customFormat="1">
      <c r="A388" s="159"/>
      <c r="B388" s="159"/>
      <c r="C388" s="159"/>
      <c r="D388" s="159"/>
      <c r="E388" s="159"/>
      <c r="F388" s="159"/>
      <c r="G388" s="238"/>
      <c r="H388" s="238"/>
      <c r="I388" s="238"/>
      <c r="J388" s="238"/>
      <c r="K388" s="159"/>
      <c r="L388" s="159"/>
      <c r="M388" s="159"/>
      <c r="N388" s="159"/>
      <c r="O388" s="159"/>
    </row>
    <row r="389" spans="1:15" s="338" customFormat="1">
      <c r="A389" s="159"/>
      <c r="B389" s="159"/>
      <c r="C389" s="159"/>
      <c r="D389" s="159"/>
      <c r="E389" s="159"/>
      <c r="F389" s="159"/>
      <c r="G389" s="238"/>
      <c r="H389" s="238"/>
      <c r="I389" s="238"/>
      <c r="J389" s="238"/>
      <c r="K389" s="159"/>
      <c r="L389" s="159"/>
      <c r="M389" s="159"/>
      <c r="N389" s="159"/>
      <c r="O389" s="159"/>
    </row>
    <row r="390" spans="1:15" s="338" customFormat="1">
      <c r="A390" s="159"/>
      <c r="B390" s="159"/>
      <c r="C390" s="159"/>
      <c r="D390" s="159"/>
      <c r="E390" s="159"/>
      <c r="F390" s="159"/>
      <c r="G390" s="238"/>
      <c r="H390" s="238"/>
      <c r="I390" s="238"/>
      <c r="J390" s="238"/>
      <c r="K390" s="159"/>
      <c r="L390" s="159"/>
      <c r="M390" s="159"/>
      <c r="N390" s="159"/>
      <c r="O390" s="159"/>
    </row>
    <row r="391" spans="1:15" s="338" customFormat="1">
      <c r="A391" s="159"/>
      <c r="B391" s="159"/>
      <c r="C391" s="159"/>
      <c r="D391" s="159"/>
      <c r="E391" s="159"/>
      <c r="F391" s="159"/>
      <c r="G391" s="238"/>
      <c r="H391" s="238"/>
      <c r="I391" s="238"/>
      <c r="J391" s="238"/>
      <c r="K391" s="159"/>
      <c r="L391" s="159"/>
      <c r="M391" s="159"/>
      <c r="N391" s="159"/>
      <c r="O391" s="159"/>
    </row>
    <row r="392" spans="1:15" s="338" customFormat="1">
      <c r="A392" s="159"/>
      <c r="B392" s="159"/>
      <c r="C392" s="159"/>
      <c r="D392" s="159"/>
      <c r="E392" s="159"/>
      <c r="F392" s="159"/>
      <c r="G392" s="238"/>
      <c r="H392" s="238"/>
      <c r="I392" s="238"/>
      <c r="J392" s="238"/>
      <c r="K392" s="159"/>
      <c r="L392" s="159"/>
      <c r="M392" s="159"/>
      <c r="N392" s="159"/>
      <c r="O392" s="159"/>
    </row>
    <row r="393" spans="1:15" s="338" customFormat="1">
      <c r="A393" s="159"/>
      <c r="B393" s="159"/>
      <c r="C393" s="159"/>
      <c r="D393" s="159"/>
      <c r="E393" s="159"/>
      <c r="F393" s="159"/>
      <c r="G393" s="238"/>
      <c r="H393" s="238"/>
      <c r="I393" s="238"/>
      <c r="J393" s="238"/>
      <c r="K393" s="159"/>
      <c r="L393" s="159"/>
      <c r="M393" s="159"/>
      <c r="N393" s="159"/>
      <c r="O393" s="159"/>
    </row>
    <row r="394" spans="1:15" s="338" customFormat="1">
      <c r="A394" s="159"/>
      <c r="B394" s="159"/>
      <c r="C394" s="159"/>
      <c r="D394" s="159"/>
      <c r="E394" s="159"/>
      <c r="F394" s="159"/>
      <c r="G394" s="238"/>
      <c r="H394" s="238"/>
      <c r="I394" s="238"/>
      <c r="J394" s="238"/>
      <c r="K394" s="159"/>
      <c r="L394" s="159"/>
      <c r="M394" s="159"/>
      <c r="N394" s="159"/>
      <c r="O394" s="159"/>
    </row>
    <row r="395" spans="1:15" s="338" customFormat="1">
      <c r="A395" s="159"/>
      <c r="B395" s="159"/>
      <c r="C395" s="159"/>
      <c r="D395" s="159"/>
      <c r="E395" s="159"/>
      <c r="F395" s="159"/>
      <c r="G395" s="238"/>
      <c r="H395" s="238"/>
      <c r="I395" s="238"/>
      <c r="J395" s="238"/>
      <c r="K395" s="159"/>
      <c r="L395" s="159"/>
      <c r="M395" s="159"/>
      <c r="N395" s="159"/>
      <c r="O395" s="159"/>
    </row>
    <row r="396" spans="1:15" s="338" customFormat="1">
      <c r="A396" s="159"/>
      <c r="B396" s="159"/>
      <c r="C396" s="159"/>
      <c r="D396" s="159"/>
      <c r="E396" s="159"/>
      <c r="F396" s="159"/>
      <c r="G396" s="238"/>
      <c r="H396" s="238"/>
      <c r="I396" s="238"/>
      <c r="J396" s="238"/>
      <c r="K396" s="159"/>
      <c r="L396" s="159"/>
      <c r="M396" s="159"/>
      <c r="N396" s="159"/>
      <c r="O396" s="159"/>
    </row>
    <row r="397" spans="1:15" s="338" customFormat="1">
      <c r="A397" s="159"/>
      <c r="B397" s="159"/>
      <c r="C397" s="159"/>
      <c r="D397" s="159"/>
      <c r="E397" s="159"/>
      <c r="F397" s="159"/>
      <c r="G397" s="238"/>
      <c r="H397" s="238"/>
      <c r="I397" s="238"/>
      <c r="J397" s="238"/>
      <c r="K397" s="159"/>
      <c r="L397" s="159"/>
      <c r="M397" s="159"/>
      <c r="N397" s="159"/>
      <c r="O397" s="159"/>
    </row>
    <row r="398" spans="1:15" s="338" customFormat="1">
      <c r="A398" s="159"/>
      <c r="B398" s="159"/>
      <c r="C398" s="159"/>
      <c r="D398" s="159"/>
      <c r="E398" s="159"/>
      <c r="F398" s="159"/>
      <c r="G398" s="238"/>
      <c r="H398" s="238"/>
      <c r="I398" s="238"/>
      <c r="J398" s="238"/>
      <c r="K398" s="159"/>
      <c r="L398" s="159"/>
      <c r="M398" s="159"/>
      <c r="N398" s="159"/>
      <c r="O398" s="159"/>
    </row>
    <row r="399" spans="1:15" s="338" customFormat="1">
      <c r="A399" s="159"/>
      <c r="B399" s="159"/>
      <c r="C399" s="159"/>
      <c r="D399" s="159"/>
      <c r="E399" s="159"/>
      <c r="F399" s="159"/>
      <c r="G399" s="238"/>
      <c r="H399" s="238"/>
      <c r="I399" s="238"/>
      <c r="J399" s="238"/>
      <c r="K399" s="159"/>
      <c r="L399" s="159"/>
      <c r="M399" s="159"/>
      <c r="N399" s="159"/>
      <c r="O399" s="159"/>
    </row>
    <row r="400" spans="1:15" s="338" customFormat="1">
      <c r="A400" s="159"/>
      <c r="B400" s="159"/>
      <c r="C400" s="159"/>
      <c r="D400" s="159"/>
      <c r="E400" s="159"/>
      <c r="F400" s="159"/>
      <c r="G400" s="238"/>
      <c r="H400" s="238"/>
      <c r="I400" s="238"/>
      <c r="J400" s="238"/>
      <c r="K400" s="159"/>
      <c r="L400" s="159"/>
      <c r="M400" s="159"/>
      <c r="N400" s="159"/>
      <c r="O400" s="159"/>
    </row>
    <row r="401" spans="1:15" s="338" customFormat="1">
      <c r="A401" s="159"/>
      <c r="B401" s="159"/>
      <c r="C401" s="159"/>
      <c r="D401" s="159"/>
      <c r="E401" s="159"/>
      <c r="F401" s="159"/>
      <c r="G401" s="238"/>
      <c r="H401" s="238"/>
      <c r="I401" s="238"/>
      <c r="J401" s="238"/>
      <c r="K401" s="159"/>
      <c r="L401" s="159"/>
      <c r="M401" s="159"/>
      <c r="N401" s="159"/>
      <c r="O401" s="159"/>
    </row>
    <row r="402" spans="1:15" s="338" customFormat="1">
      <c r="A402" s="159"/>
      <c r="B402" s="159"/>
      <c r="C402" s="159"/>
      <c r="D402" s="159"/>
      <c r="E402" s="159"/>
      <c r="F402" s="159"/>
      <c r="G402" s="238"/>
      <c r="H402" s="238"/>
      <c r="I402" s="238"/>
      <c r="J402" s="238"/>
      <c r="K402" s="159"/>
      <c r="L402" s="159"/>
      <c r="M402" s="159"/>
      <c r="N402" s="159"/>
      <c r="O402" s="159"/>
    </row>
    <row r="403" spans="1:15" s="338" customFormat="1">
      <c r="A403" s="159"/>
      <c r="B403" s="159"/>
      <c r="C403" s="159"/>
      <c r="D403" s="159"/>
      <c r="E403" s="159"/>
      <c r="F403" s="159"/>
      <c r="G403" s="238"/>
      <c r="H403" s="238"/>
      <c r="I403" s="238"/>
      <c r="J403" s="238"/>
      <c r="K403" s="159"/>
      <c r="L403" s="159"/>
      <c r="M403" s="159"/>
      <c r="N403" s="159"/>
      <c r="O403" s="159"/>
    </row>
    <row r="404" spans="1:15" s="338" customFormat="1">
      <c r="A404" s="159"/>
      <c r="B404" s="159"/>
      <c r="C404" s="159"/>
      <c r="D404" s="159"/>
      <c r="E404" s="159"/>
      <c r="F404" s="159"/>
      <c r="G404" s="238"/>
      <c r="H404" s="238"/>
      <c r="I404" s="238"/>
      <c r="J404" s="238"/>
      <c r="K404" s="159"/>
      <c r="L404" s="159"/>
      <c r="M404" s="159"/>
      <c r="N404" s="159"/>
      <c r="O404" s="159"/>
    </row>
    <row r="405" spans="1:15" s="338" customFormat="1">
      <c r="A405" s="159"/>
      <c r="B405" s="159"/>
      <c r="C405" s="159"/>
      <c r="D405" s="159"/>
      <c r="E405" s="159"/>
      <c r="F405" s="159"/>
      <c r="G405" s="238"/>
      <c r="H405" s="238"/>
      <c r="I405" s="238"/>
      <c r="J405" s="238"/>
      <c r="K405" s="159"/>
      <c r="L405" s="159"/>
      <c r="M405" s="159"/>
      <c r="N405" s="159"/>
      <c r="O405" s="159"/>
    </row>
    <row r="406" spans="1:15" s="338" customFormat="1">
      <c r="A406" s="159"/>
      <c r="B406" s="159"/>
      <c r="C406" s="159"/>
      <c r="D406" s="159"/>
      <c r="E406" s="159"/>
      <c r="F406" s="159"/>
      <c r="G406" s="238"/>
      <c r="H406" s="238"/>
      <c r="I406" s="238"/>
      <c r="J406" s="238"/>
      <c r="K406" s="159"/>
      <c r="L406" s="159"/>
      <c r="M406" s="159"/>
      <c r="N406" s="159"/>
      <c r="O406" s="159"/>
    </row>
    <row r="407" spans="1:15" s="338" customFormat="1">
      <c r="A407" s="159"/>
      <c r="B407" s="159"/>
      <c r="C407" s="159"/>
      <c r="D407" s="159"/>
      <c r="E407" s="159"/>
      <c r="F407" s="159"/>
      <c r="G407" s="238"/>
      <c r="H407" s="238"/>
      <c r="I407" s="238"/>
      <c r="J407" s="238"/>
      <c r="K407" s="159"/>
      <c r="L407" s="159"/>
      <c r="M407" s="159"/>
      <c r="N407" s="159"/>
      <c r="O407" s="159"/>
    </row>
    <row r="408" spans="1:15" s="338" customFormat="1">
      <c r="A408" s="159"/>
      <c r="B408" s="159"/>
      <c r="C408" s="159"/>
      <c r="D408" s="159"/>
      <c r="E408" s="159"/>
      <c r="F408" s="159"/>
      <c r="G408" s="238"/>
      <c r="H408" s="238"/>
      <c r="I408" s="238"/>
      <c r="J408" s="238"/>
      <c r="K408" s="159"/>
      <c r="L408" s="159"/>
      <c r="M408" s="159"/>
      <c r="N408" s="159"/>
      <c r="O408" s="159"/>
    </row>
    <row r="409" spans="1:15" s="338" customFormat="1">
      <c r="A409" s="159"/>
      <c r="B409" s="159"/>
      <c r="C409" s="159"/>
      <c r="D409" s="159"/>
      <c r="E409" s="159"/>
      <c r="F409" s="159"/>
      <c r="G409" s="238"/>
      <c r="H409" s="238"/>
      <c r="I409" s="238"/>
      <c r="J409" s="238"/>
      <c r="K409" s="159"/>
      <c r="L409" s="159"/>
      <c r="M409" s="159"/>
      <c r="N409" s="159"/>
      <c r="O409" s="159"/>
    </row>
    <row r="410" spans="1:15" s="338" customFormat="1">
      <c r="A410" s="159"/>
      <c r="B410" s="159"/>
      <c r="C410" s="159"/>
      <c r="D410" s="159"/>
      <c r="E410" s="159"/>
      <c r="F410" s="159"/>
      <c r="G410" s="238"/>
      <c r="H410" s="238"/>
      <c r="I410" s="238"/>
      <c r="J410" s="238"/>
      <c r="K410" s="159"/>
      <c r="L410" s="159"/>
      <c r="M410" s="159"/>
      <c r="N410" s="159"/>
      <c r="O410" s="159"/>
    </row>
    <row r="411" spans="1:15" s="338" customFormat="1">
      <c r="A411" s="159"/>
      <c r="B411" s="159"/>
      <c r="C411" s="159"/>
      <c r="D411" s="159"/>
      <c r="E411" s="159"/>
      <c r="F411" s="159"/>
      <c r="G411" s="238"/>
      <c r="H411" s="238"/>
      <c r="I411" s="238"/>
      <c r="J411" s="238"/>
      <c r="K411" s="159"/>
      <c r="L411" s="159"/>
      <c r="M411" s="159"/>
      <c r="N411" s="159"/>
      <c r="O411" s="159"/>
    </row>
    <row r="412" spans="1:15" s="338" customFormat="1">
      <c r="A412" s="159"/>
      <c r="B412" s="159"/>
      <c r="C412" s="159"/>
      <c r="D412" s="159"/>
      <c r="E412" s="159"/>
      <c r="F412" s="159"/>
      <c r="G412" s="238"/>
      <c r="H412" s="238"/>
      <c r="I412" s="238"/>
      <c r="J412" s="238"/>
      <c r="K412" s="159"/>
      <c r="L412" s="159"/>
      <c r="M412" s="159"/>
      <c r="N412" s="159"/>
      <c r="O412" s="159"/>
    </row>
    <row r="413" spans="1:15" s="338" customFormat="1">
      <c r="A413" s="159"/>
      <c r="B413" s="159"/>
      <c r="C413" s="159"/>
      <c r="D413" s="159"/>
      <c r="E413" s="159"/>
      <c r="F413" s="159"/>
      <c r="G413" s="238"/>
      <c r="H413" s="238"/>
      <c r="I413" s="238"/>
      <c r="J413" s="238"/>
      <c r="K413" s="159"/>
      <c r="L413" s="159"/>
      <c r="M413" s="159"/>
      <c r="N413" s="159"/>
      <c r="O413" s="159"/>
    </row>
    <row r="414" spans="1:15" s="338" customFormat="1">
      <c r="A414" s="159"/>
      <c r="B414" s="159"/>
      <c r="C414" s="159"/>
      <c r="D414" s="159"/>
      <c r="E414" s="159"/>
      <c r="F414" s="159"/>
      <c r="G414" s="238"/>
      <c r="H414" s="238"/>
      <c r="I414" s="238"/>
      <c r="J414" s="238"/>
      <c r="K414" s="159"/>
      <c r="L414" s="159"/>
      <c r="M414" s="159"/>
      <c r="N414" s="159"/>
      <c r="O414" s="159"/>
    </row>
    <row r="415" spans="1:15" s="338" customFormat="1">
      <c r="A415" s="159"/>
      <c r="B415" s="159"/>
      <c r="C415" s="159"/>
      <c r="D415" s="159"/>
      <c r="E415" s="159"/>
      <c r="F415" s="159"/>
      <c r="G415" s="238"/>
      <c r="H415" s="238"/>
      <c r="I415" s="238"/>
      <c r="J415" s="238"/>
      <c r="K415" s="159"/>
      <c r="L415" s="159"/>
      <c r="M415" s="159"/>
      <c r="N415" s="159"/>
      <c r="O415" s="159"/>
    </row>
    <row r="416" spans="1:15" s="338" customFormat="1">
      <c r="A416" s="159"/>
      <c r="B416" s="159"/>
      <c r="C416" s="159"/>
      <c r="D416" s="159"/>
      <c r="E416" s="159"/>
      <c r="F416" s="159"/>
      <c r="G416" s="238"/>
      <c r="H416" s="238"/>
      <c r="I416" s="238"/>
      <c r="J416" s="238"/>
      <c r="K416" s="159"/>
      <c r="L416" s="159"/>
      <c r="M416" s="159"/>
      <c r="N416" s="159"/>
      <c r="O416" s="159"/>
    </row>
    <row r="417" spans="1:15" s="338" customFormat="1">
      <c r="A417" s="159"/>
      <c r="B417" s="159"/>
      <c r="C417" s="159"/>
      <c r="D417" s="159"/>
      <c r="E417" s="159"/>
      <c r="F417" s="159"/>
      <c r="G417" s="238"/>
      <c r="H417" s="238"/>
      <c r="I417" s="238"/>
      <c r="J417" s="238"/>
      <c r="K417" s="159"/>
      <c r="L417" s="159"/>
      <c r="M417" s="159"/>
      <c r="N417" s="159"/>
      <c r="O417" s="159"/>
    </row>
    <row r="418" spans="1:15" s="338" customFormat="1">
      <c r="A418" s="159"/>
      <c r="B418" s="159"/>
      <c r="C418" s="159"/>
      <c r="D418" s="159"/>
      <c r="E418" s="159"/>
      <c r="F418" s="159"/>
      <c r="G418" s="238"/>
      <c r="H418" s="238"/>
      <c r="I418" s="238"/>
      <c r="J418" s="238"/>
      <c r="K418" s="159"/>
      <c r="L418" s="159"/>
      <c r="M418" s="159"/>
      <c r="N418" s="159"/>
      <c r="O418" s="159"/>
    </row>
    <row r="419" spans="1:15" s="338" customFormat="1">
      <c r="A419" s="159"/>
      <c r="B419" s="159"/>
      <c r="C419" s="159"/>
      <c r="D419" s="159"/>
      <c r="E419" s="159"/>
      <c r="F419" s="159"/>
      <c r="G419" s="238"/>
      <c r="H419" s="238"/>
      <c r="I419" s="238"/>
      <c r="J419" s="238"/>
      <c r="K419" s="159"/>
      <c r="L419" s="159"/>
      <c r="M419" s="159"/>
      <c r="N419" s="159"/>
      <c r="O419" s="159"/>
    </row>
    <row r="420" spans="1:15" s="338" customFormat="1">
      <c r="A420" s="159"/>
      <c r="B420" s="159"/>
      <c r="C420" s="159"/>
      <c r="D420" s="159"/>
      <c r="E420" s="159"/>
      <c r="F420" s="159"/>
      <c r="G420" s="238"/>
      <c r="H420" s="238"/>
      <c r="I420" s="238"/>
      <c r="J420" s="238"/>
      <c r="K420" s="159"/>
      <c r="L420" s="159"/>
      <c r="M420" s="159"/>
      <c r="N420" s="159"/>
      <c r="O420" s="159"/>
    </row>
    <row r="421" spans="1:15" s="338" customFormat="1">
      <c r="A421" s="159"/>
      <c r="B421" s="159"/>
      <c r="C421" s="159"/>
      <c r="D421" s="159"/>
      <c r="E421" s="159"/>
      <c r="F421" s="159"/>
      <c r="G421" s="238"/>
      <c r="H421" s="238"/>
      <c r="I421" s="238"/>
      <c r="J421" s="238"/>
      <c r="K421" s="159"/>
      <c r="L421" s="159"/>
      <c r="M421" s="159"/>
      <c r="N421" s="159"/>
      <c r="O421" s="159"/>
    </row>
    <row r="422" spans="1:15" s="338" customFormat="1">
      <c r="A422" s="159"/>
      <c r="B422" s="159"/>
      <c r="C422" s="159"/>
      <c r="D422" s="159"/>
      <c r="E422" s="159"/>
      <c r="F422" s="159"/>
      <c r="G422" s="238"/>
      <c r="H422" s="238"/>
      <c r="I422" s="238"/>
      <c r="J422" s="238"/>
      <c r="K422" s="159"/>
      <c r="L422" s="159"/>
      <c r="M422" s="159"/>
      <c r="N422" s="159"/>
      <c r="O422" s="159"/>
    </row>
    <row r="423" spans="1:15" s="338" customFormat="1">
      <c r="A423" s="159"/>
      <c r="B423" s="159"/>
      <c r="C423" s="159"/>
      <c r="D423" s="159"/>
      <c r="E423" s="159"/>
      <c r="F423" s="159"/>
      <c r="G423" s="238"/>
      <c r="H423" s="238"/>
      <c r="I423" s="238"/>
      <c r="J423" s="238"/>
      <c r="K423" s="159"/>
      <c r="L423" s="159"/>
      <c r="M423" s="159"/>
      <c r="N423" s="159"/>
      <c r="O423" s="159"/>
    </row>
    <row r="424" spans="1:15" s="338" customFormat="1">
      <c r="A424" s="159"/>
      <c r="B424" s="159"/>
      <c r="C424" s="159"/>
      <c r="D424" s="159"/>
      <c r="E424" s="159"/>
      <c r="F424" s="159"/>
      <c r="G424" s="238"/>
      <c r="H424" s="238"/>
      <c r="I424" s="238"/>
      <c r="J424" s="238"/>
      <c r="K424" s="159"/>
      <c r="L424" s="159"/>
      <c r="M424" s="159"/>
      <c r="N424" s="159"/>
      <c r="O424" s="159"/>
    </row>
    <row r="425" spans="1:15" s="338" customFormat="1">
      <c r="A425" s="159"/>
      <c r="B425" s="159"/>
      <c r="C425" s="159"/>
      <c r="D425" s="159"/>
      <c r="E425" s="159"/>
      <c r="F425" s="159"/>
      <c r="G425" s="238"/>
      <c r="H425" s="238"/>
      <c r="I425" s="238"/>
      <c r="J425" s="238"/>
      <c r="K425" s="159"/>
      <c r="L425" s="159"/>
      <c r="M425" s="159"/>
      <c r="N425" s="159"/>
      <c r="O425" s="159"/>
    </row>
    <row r="426" spans="1:15" s="338" customFormat="1">
      <c r="A426" s="159"/>
      <c r="B426" s="159"/>
      <c r="C426" s="159"/>
      <c r="D426" s="159"/>
      <c r="E426" s="159"/>
      <c r="F426" s="159"/>
      <c r="G426" s="238"/>
      <c r="H426" s="238"/>
      <c r="I426" s="238"/>
      <c r="J426" s="238"/>
      <c r="K426" s="159"/>
      <c r="L426" s="159"/>
      <c r="M426" s="159"/>
      <c r="N426" s="159"/>
      <c r="O426" s="159"/>
    </row>
    <row r="427" spans="1:15" s="338" customFormat="1">
      <c r="A427" s="159"/>
      <c r="B427" s="159"/>
      <c r="C427" s="159"/>
      <c r="D427" s="159"/>
      <c r="E427" s="159"/>
      <c r="F427" s="159"/>
      <c r="G427" s="238"/>
      <c r="H427" s="238"/>
      <c r="I427" s="238"/>
      <c r="J427" s="238"/>
      <c r="K427" s="159"/>
      <c r="L427" s="159"/>
      <c r="M427" s="159"/>
      <c r="N427" s="159"/>
      <c r="O427" s="159"/>
    </row>
    <row r="428" spans="1:15" s="338" customFormat="1">
      <c r="A428" s="159"/>
      <c r="B428" s="159"/>
      <c r="C428" s="159"/>
      <c r="D428" s="159"/>
      <c r="E428" s="159"/>
      <c r="F428" s="159"/>
      <c r="G428" s="238"/>
      <c r="H428" s="238"/>
      <c r="I428" s="238"/>
      <c r="J428" s="238"/>
      <c r="K428" s="159"/>
      <c r="L428" s="159"/>
      <c r="M428" s="159"/>
      <c r="N428" s="159"/>
      <c r="O428" s="159"/>
    </row>
    <row r="429" spans="1:15" s="338" customFormat="1">
      <c r="A429" s="159"/>
      <c r="B429" s="159"/>
      <c r="C429" s="159"/>
      <c r="D429" s="159"/>
      <c r="E429" s="159"/>
      <c r="F429" s="159"/>
      <c r="G429" s="238"/>
      <c r="H429" s="238"/>
      <c r="I429" s="238"/>
      <c r="J429" s="238"/>
      <c r="K429" s="159"/>
      <c r="L429" s="159"/>
      <c r="M429" s="159"/>
      <c r="N429" s="159"/>
      <c r="O429" s="159"/>
    </row>
    <row r="430" spans="1:15" s="338" customFormat="1">
      <c r="A430" s="159"/>
      <c r="B430" s="159"/>
      <c r="C430" s="159"/>
      <c r="D430" s="159"/>
      <c r="E430" s="159"/>
      <c r="F430" s="159"/>
      <c r="G430" s="238"/>
      <c r="H430" s="238"/>
      <c r="I430" s="238"/>
      <c r="J430" s="238"/>
      <c r="K430" s="159"/>
      <c r="L430" s="159"/>
      <c r="M430" s="159"/>
      <c r="N430" s="159"/>
      <c r="O430" s="159"/>
    </row>
    <row r="431" spans="1:15" s="338" customFormat="1">
      <c r="A431" s="159"/>
      <c r="B431" s="159"/>
      <c r="C431" s="159"/>
      <c r="D431" s="159"/>
      <c r="E431" s="159"/>
      <c r="F431" s="159"/>
      <c r="G431" s="238"/>
      <c r="H431" s="238"/>
      <c r="I431" s="238"/>
      <c r="J431" s="238"/>
      <c r="K431" s="159"/>
      <c r="L431" s="159"/>
      <c r="M431" s="159"/>
      <c r="N431" s="159"/>
      <c r="O431" s="159"/>
    </row>
    <row r="432" spans="1:15" s="338" customFormat="1">
      <c r="A432" s="159"/>
      <c r="B432" s="159"/>
      <c r="C432" s="159"/>
      <c r="D432" s="159"/>
      <c r="E432" s="159"/>
      <c r="F432" s="159"/>
      <c r="G432" s="238"/>
      <c r="H432" s="238"/>
      <c r="I432" s="238"/>
      <c r="J432" s="238"/>
      <c r="K432" s="159"/>
      <c r="L432" s="159"/>
      <c r="M432" s="159"/>
      <c r="N432" s="159"/>
      <c r="O432" s="159"/>
    </row>
    <row r="433" spans="1:15" s="338" customFormat="1">
      <c r="A433" s="159"/>
      <c r="B433" s="159"/>
      <c r="C433" s="159"/>
      <c r="D433" s="159"/>
      <c r="E433" s="159"/>
      <c r="F433" s="159"/>
      <c r="G433" s="238"/>
      <c r="H433" s="238"/>
      <c r="I433" s="238"/>
      <c r="J433" s="238"/>
      <c r="K433" s="159"/>
      <c r="L433" s="159"/>
      <c r="M433" s="159"/>
      <c r="N433" s="159"/>
      <c r="O433" s="159"/>
    </row>
    <row r="434" spans="1:15" s="338" customFormat="1">
      <c r="A434" s="159"/>
      <c r="B434" s="159"/>
      <c r="C434" s="159"/>
      <c r="D434" s="159"/>
      <c r="E434" s="159"/>
      <c r="F434" s="159"/>
      <c r="G434" s="238"/>
      <c r="H434" s="238"/>
      <c r="I434" s="238"/>
      <c r="J434" s="238"/>
      <c r="K434" s="159"/>
      <c r="L434" s="159"/>
      <c r="M434" s="159"/>
      <c r="N434" s="159"/>
      <c r="O434" s="159"/>
    </row>
    <row r="435" spans="1:15" s="338" customFormat="1">
      <c r="A435" s="159"/>
      <c r="B435" s="159"/>
      <c r="C435" s="159"/>
      <c r="D435" s="159"/>
      <c r="E435" s="159"/>
      <c r="F435" s="159"/>
      <c r="G435" s="238"/>
      <c r="H435" s="238"/>
      <c r="I435" s="238"/>
      <c r="J435" s="238"/>
      <c r="K435" s="159"/>
      <c r="L435" s="159"/>
      <c r="M435" s="159"/>
      <c r="N435" s="159"/>
      <c r="O435" s="159"/>
    </row>
    <row r="436" spans="1:15" s="338" customFormat="1">
      <c r="A436" s="159"/>
      <c r="B436" s="159"/>
      <c r="C436" s="159"/>
      <c r="D436" s="159"/>
      <c r="E436" s="159"/>
      <c r="F436" s="159"/>
      <c r="G436" s="238"/>
      <c r="H436" s="238"/>
      <c r="I436" s="238"/>
      <c r="J436" s="238"/>
      <c r="K436" s="159"/>
      <c r="L436" s="159"/>
      <c r="M436" s="159"/>
      <c r="N436" s="159"/>
      <c r="O436" s="159"/>
    </row>
    <row r="437" spans="1:15" s="338" customFormat="1">
      <c r="A437" s="159"/>
      <c r="B437" s="159"/>
      <c r="C437" s="159"/>
      <c r="D437" s="159"/>
      <c r="E437" s="159"/>
      <c r="F437" s="159"/>
      <c r="G437" s="238"/>
      <c r="H437" s="238"/>
      <c r="I437" s="238"/>
      <c r="J437" s="238"/>
      <c r="K437" s="159"/>
      <c r="L437" s="159"/>
      <c r="M437" s="159"/>
      <c r="N437" s="159"/>
      <c r="O437" s="159"/>
    </row>
    <row r="438" spans="1:15" s="338" customFormat="1">
      <c r="A438" s="159"/>
      <c r="B438" s="159"/>
      <c r="C438" s="159"/>
      <c r="D438" s="159"/>
      <c r="E438" s="159"/>
      <c r="F438" s="159"/>
      <c r="G438" s="238"/>
      <c r="H438" s="238"/>
      <c r="I438" s="238"/>
      <c r="J438" s="238"/>
      <c r="K438" s="159"/>
      <c r="L438" s="159"/>
      <c r="M438" s="159"/>
      <c r="N438" s="159"/>
      <c r="O438" s="159"/>
    </row>
    <row r="439" spans="1:15" s="338" customFormat="1">
      <c r="A439" s="159"/>
      <c r="B439" s="159"/>
      <c r="C439" s="159"/>
      <c r="D439" s="159"/>
      <c r="E439" s="159"/>
      <c r="F439" s="159"/>
      <c r="G439" s="238"/>
      <c r="H439" s="238"/>
      <c r="I439" s="238"/>
      <c r="J439" s="238"/>
      <c r="K439" s="159"/>
      <c r="L439" s="159"/>
      <c r="M439" s="159"/>
      <c r="N439" s="159"/>
      <c r="O439" s="159"/>
    </row>
    <row r="440" spans="1:15" s="338" customFormat="1">
      <c r="A440" s="159"/>
      <c r="B440" s="159"/>
      <c r="C440" s="159"/>
      <c r="D440" s="159"/>
      <c r="E440" s="159"/>
      <c r="F440" s="159"/>
      <c r="G440" s="238"/>
      <c r="H440" s="238"/>
      <c r="I440" s="238"/>
      <c r="J440" s="238"/>
      <c r="K440" s="159"/>
      <c r="L440" s="159"/>
      <c r="M440" s="159"/>
      <c r="N440" s="159"/>
      <c r="O440" s="159"/>
    </row>
    <row r="441" spans="1:15" s="338" customFormat="1">
      <c r="A441" s="159"/>
      <c r="B441" s="159"/>
      <c r="C441" s="159"/>
      <c r="D441" s="159"/>
      <c r="E441" s="159"/>
      <c r="F441" s="159"/>
      <c r="G441" s="238"/>
      <c r="H441" s="238"/>
      <c r="I441" s="238"/>
      <c r="J441" s="238"/>
      <c r="K441" s="159"/>
      <c r="L441" s="159"/>
      <c r="M441" s="159"/>
      <c r="N441" s="159"/>
      <c r="O441" s="159"/>
    </row>
    <row r="442" spans="1:15" s="338" customFormat="1">
      <c r="A442" s="159"/>
      <c r="B442" s="159"/>
      <c r="C442" s="159"/>
      <c r="D442" s="159"/>
      <c r="E442" s="159"/>
      <c r="F442" s="159"/>
      <c r="G442" s="238"/>
      <c r="H442" s="238"/>
      <c r="I442" s="238"/>
      <c r="J442" s="238"/>
      <c r="K442" s="159"/>
      <c r="L442" s="159"/>
      <c r="M442" s="159"/>
      <c r="N442" s="159"/>
      <c r="O442" s="159"/>
    </row>
    <row r="443" spans="1:15" s="338" customFormat="1">
      <c r="A443" s="159"/>
      <c r="B443" s="159"/>
      <c r="C443" s="159"/>
      <c r="D443" s="159"/>
      <c r="E443" s="159"/>
      <c r="F443" s="159"/>
      <c r="G443" s="238"/>
      <c r="H443" s="238"/>
      <c r="I443" s="238"/>
      <c r="J443" s="238"/>
      <c r="K443" s="159"/>
      <c r="L443" s="159"/>
      <c r="M443" s="159"/>
      <c r="N443" s="159"/>
      <c r="O443" s="159"/>
    </row>
    <row r="444" spans="1:15" s="338" customFormat="1">
      <c r="A444" s="159"/>
      <c r="B444" s="159"/>
      <c r="C444" s="159"/>
      <c r="D444" s="159"/>
      <c r="E444" s="159"/>
      <c r="F444" s="159"/>
      <c r="G444" s="238"/>
      <c r="H444" s="238"/>
      <c r="I444" s="238"/>
      <c r="J444" s="238"/>
      <c r="K444" s="159"/>
      <c r="L444" s="159"/>
      <c r="M444" s="159"/>
      <c r="N444" s="159"/>
      <c r="O444" s="159"/>
    </row>
    <row r="445" spans="1:15" s="338" customFormat="1">
      <c r="A445" s="159"/>
      <c r="B445" s="159"/>
      <c r="C445" s="159"/>
      <c r="D445" s="159"/>
      <c r="E445" s="159"/>
      <c r="F445" s="159"/>
      <c r="G445" s="238"/>
      <c r="H445" s="238"/>
      <c r="I445" s="238"/>
      <c r="J445" s="238"/>
      <c r="K445" s="159"/>
      <c r="L445" s="159"/>
      <c r="M445" s="159"/>
      <c r="N445" s="159"/>
      <c r="O445" s="159"/>
    </row>
    <row r="446" spans="1:15" s="338" customFormat="1">
      <c r="A446" s="159"/>
      <c r="B446" s="159"/>
      <c r="C446" s="159"/>
      <c r="D446" s="159"/>
      <c r="E446" s="159"/>
      <c r="F446" s="159"/>
      <c r="G446" s="238"/>
      <c r="H446" s="238"/>
      <c r="I446" s="238"/>
      <c r="J446" s="238"/>
      <c r="K446" s="159"/>
      <c r="L446" s="159"/>
      <c r="M446" s="159"/>
      <c r="N446" s="159"/>
      <c r="O446" s="159"/>
    </row>
    <row r="447" spans="1:15" s="338" customFormat="1">
      <c r="A447" s="159"/>
      <c r="B447" s="159"/>
      <c r="C447" s="159"/>
      <c r="D447" s="159"/>
      <c r="E447" s="159"/>
      <c r="F447" s="159"/>
      <c r="G447" s="238"/>
      <c r="H447" s="238"/>
      <c r="I447" s="238"/>
      <c r="J447" s="238"/>
      <c r="K447" s="159"/>
      <c r="L447" s="159"/>
      <c r="M447" s="159"/>
      <c r="N447" s="159"/>
      <c r="O447" s="159"/>
    </row>
    <row r="448" spans="1:15" s="338" customFormat="1">
      <c r="A448" s="159"/>
      <c r="B448" s="159"/>
      <c r="C448" s="159"/>
      <c r="D448" s="159"/>
      <c r="E448" s="159"/>
      <c r="F448" s="159"/>
      <c r="G448" s="238"/>
      <c r="H448" s="238"/>
      <c r="I448" s="238"/>
      <c r="J448" s="238"/>
      <c r="K448" s="159"/>
      <c r="L448" s="159"/>
      <c r="M448" s="159"/>
      <c r="N448" s="159"/>
      <c r="O448" s="159"/>
    </row>
    <row r="449" spans="1:15" s="338" customFormat="1">
      <c r="A449" s="159"/>
      <c r="B449" s="159"/>
      <c r="C449" s="159"/>
      <c r="D449" s="159"/>
      <c r="E449" s="159"/>
      <c r="F449" s="159"/>
      <c r="G449" s="238"/>
      <c r="H449" s="238"/>
      <c r="I449" s="238"/>
      <c r="J449" s="238"/>
      <c r="K449" s="159"/>
      <c r="L449" s="159"/>
      <c r="M449" s="159"/>
      <c r="N449" s="159"/>
      <c r="O449" s="159"/>
    </row>
    <row r="450" spans="1:15" s="338" customFormat="1">
      <c r="A450" s="159"/>
      <c r="B450" s="159"/>
      <c r="C450" s="159"/>
      <c r="D450" s="159"/>
      <c r="E450" s="159"/>
      <c r="F450" s="159"/>
      <c r="G450" s="238"/>
      <c r="H450" s="238"/>
      <c r="I450" s="238"/>
      <c r="J450" s="238"/>
      <c r="K450" s="159"/>
      <c r="L450" s="159"/>
      <c r="M450" s="159"/>
      <c r="N450" s="159"/>
      <c r="O450" s="159"/>
    </row>
    <row r="451" spans="1:15" s="338" customFormat="1">
      <c r="A451" s="159"/>
      <c r="B451" s="159"/>
      <c r="C451" s="159"/>
      <c r="D451" s="159"/>
      <c r="E451" s="159"/>
      <c r="F451" s="159"/>
      <c r="G451" s="238"/>
      <c r="H451" s="238"/>
      <c r="I451" s="238"/>
      <c r="J451" s="238"/>
      <c r="K451" s="159"/>
      <c r="L451" s="159"/>
      <c r="M451" s="159"/>
      <c r="N451" s="159"/>
      <c r="O451" s="159"/>
    </row>
    <row r="452" spans="1:15" s="338" customFormat="1">
      <c r="A452" s="159"/>
      <c r="B452" s="159"/>
      <c r="C452" s="159"/>
      <c r="D452" s="159"/>
      <c r="E452" s="159"/>
      <c r="F452" s="159"/>
      <c r="G452" s="238"/>
      <c r="H452" s="238"/>
      <c r="I452" s="238"/>
      <c r="J452" s="238"/>
      <c r="K452" s="159"/>
      <c r="L452" s="159"/>
      <c r="M452" s="159"/>
      <c r="N452" s="159"/>
      <c r="O452" s="159"/>
    </row>
    <row r="453" spans="1:15" s="338" customFormat="1">
      <c r="A453" s="159"/>
      <c r="B453" s="159"/>
      <c r="C453" s="159"/>
      <c r="D453" s="159"/>
      <c r="E453" s="159"/>
      <c r="F453" s="159"/>
      <c r="G453" s="238"/>
      <c r="H453" s="238"/>
      <c r="I453" s="238"/>
      <c r="J453" s="238"/>
      <c r="K453" s="159"/>
      <c r="L453" s="159"/>
      <c r="M453" s="159"/>
      <c r="N453" s="159"/>
      <c r="O453" s="159"/>
    </row>
    <row r="454" spans="1:15" s="338" customFormat="1">
      <c r="A454" s="159"/>
      <c r="B454" s="159"/>
      <c r="C454" s="159"/>
      <c r="D454" s="159"/>
      <c r="E454" s="159"/>
      <c r="F454" s="159"/>
      <c r="G454" s="238"/>
      <c r="H454" s="238"/>
      <c r="I454" s="238"/>
      <c r="J454" s="238"/>
      <c r="K454" s="159"/>
      <c r="L454" s="159"/>
      <c r="M454" s="159"/>
      <c r="N454" s="159"/>
      <c r="O454" s="159"/>
    </row>
    <row r="455" spans="1:15" s="338" customFormat="1">
      <c r="A455" s="159"/>
      <c r="B455" s="159"/>
      <c r="C455" s="159"/>
      <c r="D455" s="159"/>
      <c r="E455" s="159"/>
      <c r="F455" s="159"/>
      <c r="G455" s="238"/>
      <c r="H455" s="238"/>
      <c r="I455" s="238"/>
      <c r="J455" s="238"/>
      <c r="K455" s="159"/>
      <c r="L455" s="159"/>
      <c r="M455" s="159"/>
      <c r="N455" s="159"/>
      <c r="O455" s="159"/>
    </row>
    <row r="456" spans="1:15" s="338" customFormat="1">
      <c r="A456" s="159"/>
      <c r="B456" s="159"/>
      <c r="C456" s="159"/>
      <c r="D456" s="159"/>
      <c r="E456" s="159"/>
      <c r="F456" s="159"/>
      <c r="G456" s="238"/>
      <c r="H456" s="238"/>
      <c r="I456" s="238"/>
      <c r="J456" s="238"/>
      <c r="K456" s="159"/>
      <c r="L456" s="159"/>
      <c r="M456" s="159"/>
      <c r="N456" s="159"/>
      <c r="O456" s="159"/>
    </row>
    <row r="457" spans="1:15" s="338" customFormat="1">
      <c r="A457" s="159"/>
      <c r="B457" s="159"/>
      <c r="C457" s="159"/>
      <c r="D457" s="159"/>
      <c r="E457" s="159"/>
      <c r="F457" s="159"/>
      <c r="G457" s="238"/>
      <c r="H457" s="238"/>
      <c r="I457" s="238"/>
      <c r="J457" s="238"/>
      <c r="K457" s="159"/>
      <c r="L457" s="159"/>
      <c r="M457" s="159"/>
      <c r="N457" s="159"/>
      <c r="O457" s="159"/>
    </row>
    <row r="458" spans="1:15" s="338" customFormat="1">
      <c r="A458" s="159"/>
      <c r="B458" s="159"/>
      <c r="C458" s="159"/>
      <c r="D458" s="159"/>
      <c r="E458" s="159"/>
      <c r="F458" s="159"/>
      <c r="G458" s="238"/>
      <c r="H458" s="238"/>
      <c r="I458" s="238"/>
      <c r="J458" s="238"/>
      <c r="K458" s="159"/>
      <c r="L458" s="159"/>
      <c r="M458" s="159"/>
      <c r="N458" s="159"/>
      <c r="O458" s="159"/>
    </row>
    <row r="459" spans="1:15" s="338" customFormat="1">
      <c r="A459" s="159"/>
      <c r="B459" s="159"/>
      <c r="C459" s="159"/>
      <c r="D459" s="159"/>
      <c r="E459" s="159"/>
      <c r="F459" s="159"/>
      <c r="G459" s="238"/>
      <c r="H459" s="238"/>
      <c r="I459" s="238"/>
      <c r="J459" s="238"/>
      <c r="K459" s="159"/>
      <c r="L459" s="159"/>
      <c r="M459" s="159"/>
      <c r="N459" s="159"/>
      <c r="O459" s="159"/>
    </row>
    <row r="460" spans="1:15" s="338" customFormat="1">
      <c r="A460" s="159"/>
      <c r="B460" s="159"/>
      <c r="C460" s="159"/>
      <c r="D460" s="159"/>
      <c r="E460" s="159"/>
      <c r="F460" s="159"/>
      <c r="G460" s="238"/>
      <c r="H460" s="238"/>
      <c r="I460" s="238"/>
      <c r="J460" s="238"/>
      <c r="K460" s="159"/>
      <c r="L460" s="159"/>
      <c r="M460" s="159"/>
      <c r="N460" s="159"/>
      <c r="O460" s="159"/>
    </row>
    <row r="461" spans="1:15" s="338" customFormat="1">
      <c r="A461" s="159"/>
      <c r="B461" s="159"/>
      <c r="C461" s="159"/>
      <c r="D461" s="159"/>
      <c r="E461" s="159"/>
      <c r="F461" s="159"/>
      <c r="G461" s="238"/>
      <c r="H461" s="238"/>
      <c r="I461" s="238"/>
      <c r="J461" s="238"/>
      <c r="K461" s="159"/>
      <c r="L461" s="159"/>
      <c r="M461" s="159"/>
      <c r="N461" s="159"/>
      <c r="O461" s="159"/>
    </row>
    <row r="462" spans="1:15" s="338" customFormat="1">
      <c r="A462" s="159"/>
      <c r="B462" s="159"/>
      <c r="C462" s="159"/>
      <c r="D462" s="159"/>
      <c r="E462" s="159"/>
      <c r="F462" s="159"/>
      <c r="G462" s="238"/>
      <c r="H462" s="238"/>
      <c r="I462" s="238"/>
      <c r="J462" s="238"/>
      <c r="K462" s="159"/>
      <c r="L462" s="159"/>
      <c r="M462" s="159"/>
      <c r="N462" s="159"/>
      <c r="O462" s="159"/>
    </row>
    <row r="463" spans="1:15" s="338" customFormat="1">
      <c r="A463" s="159"/>
      <c r="B463" s="159"/>
      <c r="C463" s="159"/>
      <c r="D463" s="159"/>
      <c r="E463" s="159"/>
      <c r="F463" s="159"/>
      <c r="G463" s="238"/>
      <c r="H463" s="238"/>
      <c r="I463" s="238"/>
      <c r="J463" s="238"/>
      <c r="K463" s="159"/>
      <c r="L463" s="159"/>
      <c r="M463" s="159"/>
      <c r="N463" s="159"/>
      <c r="O463" s="159"/>
    </row>
    <row r="464" spans="1:15" s="338" customFormat="1">
      <c r="A464" s="159"/>
      <c r="B464" s="159"/>
      <c r="C464" s="159"/>
      <c r="D464" s="159"/>
      <c r="E464" s="159"/>
      <c r="F464" s="159"/>
      <c r="G464" s="238"/>
      <c r="H464" s="238"/>
      <c r="I464" s="238"/>
      <c r="J464" s="238"/>
      <c r="K464" s="159"/>
      <c r="L464" s="159"/>
      <c r="M464" s="159"/>
      <c r="N464" s="159"/>
      <c r="O464" s="159"/>
    </row>
    <row r="465" spans="1:15" s="338" customFormat="1">
      <c r="A465" s="159"/>
      <c r="B465" s="159"/>
      <c r="C465" s="159"/>
      <c r="D465" s="159"/>
      <c r="E465" s="159"/>
      <c r="F465" s="159"/>
      <c r="G465" s="238"/>
      <c r="H465" s="238"/>
      <c r="I465" s="238"/>
      <c r="J465" s="238"/>
      <c r="K465" s="159"/>
      <c r="L465" s="159"/>
      <c r="M465" s="159"/>
      <c r="N465" s="159"/>
      <c r="O465" s="159"/>
    </row>
    <row r="466" spans="1:15" s="338" customFormat="1">
      <c r="A466" s="159"/>
      <c r="B466" s="159"/>
      <c r="C466" s="159"/>
      <c r="D466" s="159"/>
      <c r="E466" s="159"/>
      <c r="F466" s="159"/>
      <c r="G466" s="238"/>
      <c r="H466" s="238"/>
      <c r="I466" s="238"/>
      <c r="J466" s="238"/>
      <c r="K466" s="159"/>
      <c r="L466" s="159"/>
      <c r="M466" s="159"/>
      <c r="N466" s="159"/>
      <c r="O466" s="159"/>
    </row>
    <row r="467" spans="1:15" s="338" customFormat="1">
      <c r="A467" s="159"/>
      <c r="B467" s="159"/>
      <c r="C467" s="159"/>
      <c r="D467" s="159"/>
      <c r="E467" s="159"/>
      <c r="F467" s="159"/>
      <c r="G467" s="238"/>
      <c r="H467" s="238"/>
      <c r="I467" s="238"/>
      <c r="J467" s="238"/>
      <c r="K467" s="159"/>
      <c r="L467" s="159"/>
      <c r="M467" s="159"/>
      <c r="N467" s="159"/>
      <c r="O467" s="159"/>
    </row>
    <row r="468" spans="1:15" s="338" customFormat="1">
      <c r="A468" s="159"/>
      <c r="B468" s="159"/>
      <c r="C468" s="159"/>
      <c r="D468" s="159"/>
      <c r="E468" s="159"/>
      <c r="F468" s="159"/>
      <c r="G468" s="238"/>
      <c r="H468" s="238"/>
      <c r="I468" s="238"/>
      <c r="J468" s="238"/>
      <c r="K468" s="159"/>
      <c r="L468" s="159"/>
      <c r="M468" s="159"/>
      <c r="N468" s="159"/>
      <c r="O468" s="159"/>
    </row>
    <row r="469" spans="1:15" s="338" customFormat="1">
      <c r="A469" s="159"/>
      <c r="B469" s="159"/>
      <c r="C469" s="159"/>
      <c r="D469" s="159"/>
      <c r="E469" s="159"/>
      <c r="F469" s="159"/>
      <c r="G469" s="238"/>
      <c r="H469" s="238"/>
      <c r="I469" s="238"/>
      <c r="J469" s="238"/>
      <c r="K469" s="159"/>
      <c r="L469" s="159"/>
      <c r="M469" s="159"/>
      <c r="N469" s="159"/>
      <c r="O469" s="159"/>
    </row>
    <row r="470" spans="1:15" s="338" customFormat="1">
      <c r="A470" s="159"/>
      <c r="B470" s="159"/>
      <c r="C470" s="159"/>
      <c r="D470" s="159"/>
      <c r="E470" s="159"/>
      <c r="F470" s="159"/>
      <c r="G470" s="238"/>
      <c r="H470" s="238"/>
      <c r="I470" s="238"/>
      <c r="J470" s="238"/>
      <c r="K470" s="159"/>
      <c r="L470" s="159"/>
      <c r="M470" s="159"/>
      <c r="N470" s="159"/>
      <c r="O470" s="159"/>
    </row>
    <row r="471" spans="1:15" s="338" customFormat="1">
      <c r="A471" s="159"/>
      <c r="B471" s="159"/>
      <c r="C471" s="159"/>
      <c r="D471" s="159"/>
      <c r="E471" s="159"/>
      <c r="F471" s="159"/>
      <c r="G471" s="238"/>
      <c r="H471" s="238"/>
      <c r="I471" s="238"/>
      <c r="J471" s="238"/>
      <c r="K471" s="159"/>
      <c r="L471" s="159"/>
      <c r="M471" s="159"/>
      <c r="N471" s="159"/>
      <c r="O471" s="159"/>
    </row>
    <row r="472" spans="1:15" s="338" customFormat="1">
      <c r="A472" s="159"/>
      <c r="B472" s="159"/>
      <c r="C472" s="159"/>
      <c r="D472" s="159"/>
      <c r="E472" s="159"/>
      <c r="F472" s="159"/>
      <c r="G472" s="238"/>
      <c r="H472" s="238"/>
      <c r="I472" s="238"/>
      <c r="J472" s="238"/>
      <c r="K472" s="159"/>
      <c r="L472" s="159"/>
      <c r="M472" s="159"/>
      <c r="N472" s="159"/>
      <c r="O472" s="159"/>
    </row>
    <row r="473" spans="1:15" s="338" customFormat="1">
      <c r="A473" s="159"/>
      <c r="B473" s="159"/>
      <c r="C473" s="159"/>
      <c r="D473" s="159"/>
      <c r="E473" s="159"/>
      <c r="F473" s="159"/>
      <c r="G473" s="238"/>
      <c r="H473" s="238"/>
      <c r="I473" s="238"/>
      <c r="J473" s="238"/>
      <c r="K473" s="159"/>
      <c r="L473" s="159"/>
      <c r="M473" s="159"/>
      <c r="N473" s="159"/>
      <c r="O473" s="159"/>
    </row>
    <row r="474" spans="1:15" s="338" customFormat="1">
      <c r="A474" s="159"/>
      <c r="B474" s="159"/>
      <c r="C474" s="159"/>
      <c r="D474" s="159"/>
      <c r="E474" s="159"/>
      <c r="F474" s="159"/>
      <c r="G474" s="238"/>
      <c r="H474" s="238"/>
      <c r="I474" s="238"/>
      <c r="J474" s="238"/>
      <c r="K474" s="159"/>
      <c r="L474" s="159"/>
      <c r="M474" s="159"/>
      <c r="N474" s="159"/>
      <c r="O474" s="159"/>
    </row>
    <row r="475" spans="1:15" s="338" customFormat="1">
      <c r="A475" s="159"/>
      <c r="B475" s="159"/>
      <c r="C475" s="159"/>
      <c r="D475" s="159"/>
      <c r="E475" s="159"/>
      <c r="F475" s="159"/>
      <c r="G475" s="238"/>
      <c r="H475" s="238"/>
      <c r="I475" s="238"/>
      <c r="J475" s="238"/>
      <c r="K475" s="159"/>
      <c r="L475" s="159"/>
      <c r="M475" s="159"/>
      <c r="N475" s="159"/>
      <c r="O475" s="159"/>
    </row>
    <row r="476" spans="1:15" s="338" customFormat="1">
      <c r="A476" s="159"/>
      <c r="B476" s="159"/>
      <c r="C476" s="159"/>
      <c r="D476" s="159"/>
      <c r="E476" s="159"/>
      <c r="F476" s="159"/>
      <c r="G476" s="238"/>
      <c r="H476" s="238"/>
      <c r="I476" s="238"/>
      <c r="J476" s="238"/>
      <c r="K476" s="159"/>
      <c r="L476" s="159"/>
      <c r="M476" s="159"/>
      <c r="N476" s="159"/>
      <c r="O476" s="159"/>
    </row>
    <row r="477" spans="1:15" s="338" customFormat="1">
      <c r="A477" s="159"/>
      <c r="B477" s="159"/>
      <c r="C477" s="159"/>
      <c r="D477" s="159"/>
      <c r="E477" s="159"/>
      <c r="F477" s="159"/>
      <c r="G477" s="238"/>
      <c r="H477" s="238"/>
      <c r="I477" s="238"/>
      <c r="J477" s="238"/>
      <c r="K477" s="159"/>
      <c r="L477" s="159"/>
      <c r="M477" s="159"/>
      <c r="N477" s="159"/>
      <c r="O477" s="159"/>
    </row>
    <row r="478" spans="1:15" s="338" customFormat="1">
      <c r="A478" s="159"/>
      <c r="B478" s="159"/>
      <c r="C478" s="159"/>
      <c r="D478" s="159"/>
      <c r="E478" s="159"/>
      <c r="F478" s="159"/>
      <c r="G478" s="238"/>
      <c r="H478" s="238"/>
      <c r="I478" s="238"/>
      <c r="J478" s="238"/>
      <c r="K478" s="159"/>
      <c r="L478" s="159"/>
      <c r="M478" s="159"/>
      <c r="N478" s="159"/>
      <c r="O478" s="159"/>
    </row>
    <row r="479" spans="1:15" s="338" customFormat="1">
      <c r="A479" s="159"/>
      <c r="B479" s="159"/>
      <c r="C479" s="159"/>
      <c r="D479" s="159"/>
      <c r="E479" s="159"/>
      <c r="F479" s="159"/>
      <c r="G479" s="238"/>
      <c r="H479" s="238"/>
      <c r="I479" s="238"/>
      <c r="J479" s="238"/>
      <c r="K479" s="159"/>
      <c r="L479" s="159"/>
      <c r="M479" s="159"/>
      <c r="N479" s="159"/>
      <c r="O479" s="159"/>
    </row>
    <row r="480" spans="1:15" s="338" customFormat="1">
      <c r="A480" s="159"/>
      <c r="B480" s="159"/>
      <c r="C480" s="159"/>
      <c r="D480" s="159"/>
      <c r="E480" s="159"/>
      <c r="F480" s="159"/>
      <c r="G480" s="238"/>
      <c r="H480" s="238"/>
      <c r="I480" s="238"/>
      <c r="J480" s="238"/>
      <c r="K480" s="159"/>
      <c r="L480" s="159"/>
      <c r="M480" s="159"/>
      <c r="N480" s="159"/>
      <c r="O480" s="159"/>
    </row>
    <row r="481" spans="1:15" s="338" customFormat="1">
      <c r="A481" s="159"/>
      <c r="B481" s="159"/>
      <c r="C481" s="159"/>
      <c r="D481" s="159"/>
      <c r="E481" s="159"/>
      <c r="F481" s="159"/>
      <c r="G481" s="238"/>
      <c r="H481" s="238"/>
      <c r="I481" s="238"/>
      <c r="J481" s="238"/>
      <c r="K481" s="159"/>
      <c r="L481" s="159"/>
      <c r="M481" s="159"/>
      <c r="N481" s="159"/>
      <c r="O481" s="159"/>
    </row>
    <row r="482" spans="1:15" s="338" customFormat="1">
      <c r="A482" s="159"/>
      <c r="B482" s="159"/>
      <c r="C482" s="159"/>
      <c r="D482" s="159"/>
      <c r="E482" s="159"/>
      <c r="F482" s="159"/>
      <c r="G482" s="238"/>
      <c r="H482" s="238"/>
      <c r="I482" s="238"/>
      <c r="J482" s="238"/>
      <c r="K482" s="159"/>
      <c r="L482" s="159"/>
      <c r="M482" s="159"/>
      <c r="N482" s="159"/>
      <c r="O482" s="159"/>
    </row>
    <row r="483" spans="1:15" s="338" customFormat="1">
      <c r="A483" s="159"/>
      <c r="B483" s="159"/>
      <c r="C483" s="159"/>
      <c r="D483" s="159"/>
      <c r="E483" s="159"/>
      <c r="F483" s="159"/>
      <c r="G483" s="238"/>
      <c r="H483" s="238"/>
      <c r="I483" s="238"/>
      <c r="J483" s="238"/>
      <c r="K483" s="159"/>
      <c r="L483" s="159"/>
      <c r="M483" s="159"/>
      <c r="N483" s="159"/>
      <c r="O483" s="159"/>
    </row>
    <row r="484" spans="1:15" s="338" customFormat="1">
      <c r="A484" s="159"/>
      <c r="B484" s="159"/>
      <c r="C484" s="159"/>
      <c r="D484" s="159"/>
      <c r="E484" s="159"/>
      <c r="F484" s="159"/>
      <c r="G484" s="238"/>
      <c r="H484" s="238"/>
      <c r="I484" s="238"/>
      <c r="J484" s="238"/>
      <c r="K484" s="159"/>
      <c r="L484" s="159"/>
      <c r="M484" s="159"/>
      <c r="N484" s="159"/>
      <c r="O484" s="159"/>
    </row>
    <row r="485" spans="1:15" s="338" customFormat="1">
      <c r="A485" s="159"/>
      <c r="B485" s="159"/>
      <c r="C485" s="159"/>
      <c r="D485" s="159"/>
      <c r="E485" s="159"/>
      <c r="F485" s="159"/>
      <c r="G485" s="238"/>
      <c r="H485" s="238"/>
      <c r="I485" s="238"/>
      <c r="J485" s="238"/>
      <c r="K485" s="159"/>
      <c r="L485" s="159"/>
      <c r="M485" s="159"/>
      <c r="N485" s="159"/>
      <c r="O485" s="159"/>
    </row>
    <row r="486" spans="1:15" s="338" customFormat="1">
      <c r="A486" s="159"/>
      <c r="B486" s="159"/>
      <c r="C486" s="159"/>
      <c r="D486" s="159"/>
      <c r="E486" s="159"/>
      <c r="F486" s="159"/>
      <c r="G486" s="238"/>
      <c r="H486" s="238"/>
      <c r="I486" s="238"/>
      <c r="J486" s="238"/>
      <c r="K486" s="159"/>
      <c r="L486" s="159"/>
      <c r="M486" s="159"/>
      <c r="N486" s="159"/>
      <c r="O486" s="159"/>
    </row>
    <row r="487" spans="1:15" s="338" customFormat="1">
      <c r="A487" s="159"/>
      <c r="B487" s="159"/>
      <c r="C487" s="159"/>
      <c r="D487" s="159"/>
      <c r="E487" s="159"/>
      <c r="F487" s="159"/>
      <c r="G487" s="238"/>
      <c r="H487" s="238"/>
      <c r="I487" s="238"/>
      <c r="J487" s="238"/>
      <c r="K487" s="159"/>
      <c r="L487" s="159"/>
      <c r="M487" s="159"/>
      <c r="N487" s="159"/>
      <c r="O487" s="159"/>
    </row>
    <row r="488" spans="1:15" s="338" customFormat="1">
      <c r="A488" s="159"/>
      <c r="B488" s="159"/>
      <c r="C488" s="159"/>
      <c r="D488" s="159"/>
      <c r="E488" s="159"/>
      <c r="F488" s="159"/>
      <c r="G488" s="238"/>
      <c r="H488" s="238"/>
      <c r="I488" s="238"/>
      <c r="J488" s="238"/>
      <c r="K488" s="159"/>
      <c r="L488" s="159"/>
      <c r="M488" s="159"/>
      <c r="N488" s="159"/>
      <c r="O488" s="159"/>
    </row>
    <row r="489" spans="1:15" s="338" customFormat="1">
      <c r="A489" s="159"/>
      <c r="B489" s="159"/>
      <c r="C489" s="159"/>
      <c r="D489" s="159"/>
      <c r="E489" s="159"/>
      <c r="F489" s="159"/>
      <c r="G489" s="238"/>
      <c r="H489" s="238"/>
      <c r="I489" s="238"/>
      <c r="J489" s="238"/>
      <c r="K489" s="159"/>
      <c r="L489" s="159"/>
      <c r="M489" s="159"/>
      <c r="N489" s="159"/>
      <c r="O489" s="159"/>
    </row>
    <row r="490" spans="1:15" s="338" customFormat="1">
      <c r="A490" s="159"/>
      <c r="B490" s="159"/>
      <c r="C490" s="159"/>
      <c r="D490" s="159"/>
      <c r="E490" s="159"/>
      <c r="F490" s="159"/>
      <c r="G490" s="238"/>
      <c r="H490" s="238"/>
      <c r="I490" s="238"/>
      <c r="J490" s="238"/>
      <c r="K490" s="159"/>
      <c r="L490" s="159"/>
      <c r="M490" s="159"/>
      <c r="N490" s="159"/>
      <c r="O490" s="159"/>
    </row>
    <row r="491" spans="1:15" s="338" customFormat="1">
      <c r="A491" s="159"/>
      <c r="B491" s="159"/>
      <c r="C491" s="159"/>
      <c r="D491" s="159"/>
      <c r="E491" s="159"/>
      <c r="F491" s="159"/>
      <c r="G491" s="238"/>
      <c r="H491" s="238"/>
      <c r="I491" s="238"/>
      <c r="J491" s="238"/>
      <c r="K491" s="159"/>
      <c r="L491" s="159"/>
      <c r="M491" s="159"/>
      <c r="N491" s="159"/>
      <c r="O491" s="159"/>
    </row>
    <row r="492" spans="1:15" s="338" customFormat="1">
      <c r="A492" s="159"/>
      <c r="B492" s="159"/>
      <c r="C492" s="159"/>
      <c r="D492" s="159"/>
      <c r="E492" s="159"/>
      <c r="F492" s="159"/>
      <c r="G492" s="238"/>
      <c r="H492" s="238"/>
      <c r="I492" s="238"/>
      <c r="J492" s="238"/>
      <c r="K492" s="159"/>
      <c r="L492" s="159"/>
      <c r="M492" s="159"/>
      <c r="N492" s="159"/>
      <c r="O492" s="159"/>
    </row>
    <row r="493" spans="1:15" s="338" customFormat="1">
      <c r="A493" s="159"/>
      <c r="B493" s="159"/>
      <c r="C493" s="159"/>
      <c r="D493" s="159"/>
      <c r="E493" s="159"/>
      <c r="F493" s="159"/>
      <c r="G493" s="238"/>
      <c r="H493" s="238"/>
      <c r="I493" s="238"/>
      <c r="J493" s="238"/>
      <c r="K493" s="159"/>
      <c r="L493" s="159"/>
      <c r="M493" s="159"/>
      <c r="N493" s="159"/>
      <c r="O493" s="159"/>
    </row>
    <row r="494" spans="1:15" s="338" customFormat="1">
      <c r="A494" s="159"/>
      <c r="B494" s="159"/>
      <c r="C494" s="159"/>
      <c r="D494" s="159"/>
      <c r="E494" s="159"/>
      <c r="F494" s="159"/>
      <c r="G494" s="238"/>
      <c r="H494" s="238"/>
      <c r="I494" s="238"/>
      <c r="J494" s="238"/>
      <c r="K494" s="159"/>
      <c r="L494" s="159"/>
      <c r="M494" s="159"/>
      <c r="N494" s="159"/>
      <c r="O494" s="159"/>
    </row>
    <row r="495" spans="1:15" s="338" customFormat="1">
      <c r="A495" s="159"/>
      <c r="B495" s="159"/>
      <c r="C495" s="159"/>
      <c r="D495" s="159"/>
      <c r="E495" s="159"/>
      <c r="F495" s="159"/>
      <c r="G495" s="238"/>
      <c r="H495" s="238"/>
      <c r="I495" s="238"/>
      <c r="J495" s="238"/>
      <c r="K495" s="159"/>
      <c r="L495" s="159"/>
      <c r="M495" s="159"/>
      <c r="N495" s="159"/>
      <c r="O495" s="159"/>
    </row>
    <row r="496" spans="1:15" s="338" customFormat="1">
      <c r="A496" s="159"/>
      <c r="B496" s="159"/>
      <c r="C496" s="159"/>
      <c r="D496" s="159"/>
      <c r="E496" s="159"/>
      <c r="F496" s="159"/>
      <c r="G496" s="238"/>
      <c r="H496" s="238"/>
      <c r="I496" s="238"/>
      <c r="J496" s="238"/>
      <c r="K496" s="159"/>
      <c r="L496" s="159"/>
      <c r="M496" s="159"/>
      <c r="N496" s="159"/>
      <c r="O496" s="159"/>
    </row>
    <row r="497" spans="1:15" s="338" customFormat="1">
      <c r="A497" s="159"/>
      <c r="B497" s="159"/>
      <c r="C497" s="159"/>
      <c r="D497" s="159"/>
      <c r="E497" s="159"/>
      <c r="F497" s="159"/>
      <c r="G497" s="238"/>
      <c r="H497" s="238"/>
      <c r="I497" s="238"/>
      <c r="J497" s="238"/>
      <c r="K497" s="159"/>
      <c r="L497" s="159"/>
      <c r="M497" s="159"/>
      <c r="N497" s="159"/>
      <c r="O497" s="159"/>
    </row>
    <row r="498" spans="1:15" s="338" customFormat="1">
      <c r="A498" s="159"/>
      <c r="B498" s="159"/>
      <c r="C498" s="159"/>
      <c r="D498" s="159"/>
      <c r="E498" s="159"/>
      <c r="F498" s="159"/>
      <c r="G498" s="238"/>
      <c r="H498" s="238"/>
      <c r="I498" s="238"/>
      <c r="J498" s="238"/>
      <c r="K498" s="159"/>
      <c r="L498" s="159"/>
      <c r="M498" s="159"/>
      <c r="N498" s="159"/>
      <c r="O498" s="159"/>
    </row>
    <row r="499" spans="1:15" s="338" customFormat="1">
      <c r="A499" s="159"/>
      <c r="B499" s="159"/>
      <c r="C499" s="159"/>
      <c r="D499" s="159"/>
      <c r="E499" s="159"/>
      <c r="F499" s="159"/>
      <c r="G499" s="238"/>
      <c r="H499" s="238"/>
      <c r="I499" s="238"/>
      <c r="J499" s="238"/>
      <c r="K499" s="159"/>
      <c r="L499" s="159"/>
      <c r="M499" s="159"/>
      <c r="N499" s="159"/>
      <c r="O499" s="159"/>
    </row>
    <row r="500" spans="1:15" s="338" customFormat="1">
      <c r="A500" s="159"/>
      <c r="B500" s="159"/>
      <c r="C500" s="159"/>
      <c r="D500" s="159"/>
      <c r="E500" s="159"/>
      <c r="F500" s="159"/>
      <c r="G500" s="238"/>
      <c r="H500" s="238"/>
      <c r="I500" s="238"/>
      <c r="J500" s="238"/>
      <c r="K500" s="159"/>
      <c r="L500" s="159"/>
      <c r="M500" s="159"/>
      <c r="N500" s="159"/>
      <c r="O500" s="159"/>
    </row>
    <row r="501" spans="1:15" s="338" customFormat="1">
      <c r="A501" s="159"/>
      <c r="B501" s="159"/>
      <c r="C501" s="159"/>
      <c r="D501" s="159"/>
      <c r="E501" s="159"/>
      <c r="F501" s="159"/>
      <c r="G501" s="238"/>
      <c r="H501" s="238"/>
      <c r="I501" s="238"/>
      <c r="J501" s="238"/>
      <c r="K501" s="159"/>
      <c r="L501" s="159"/>
      <c r="M501" s="159"/>
      <c r="N501" s="159"/>
      <c r="O501" s="159"/>
    </row>
    <row r="510" spans="1:15">
      <c r="A510" s="347">
        <v>10</v>
      </c>
      <c r="B510" s="450" t="s">
        <v>83</v>
      </c>
      <c r="C510" s="450"/>
      <c r="D510" s="450"/>
      <c r="E510" s="450"/>
      <c r="F510" s="450"/>
      <c r="G510" s="450"/>
      <c r="H510" s="450"/>
      <c r="I510" s="450"/>
      <c r="J510" s="450"/>
      <c r="K510" s="450"/>
      <c r="L510" s="450"/>
      <c r="M510" s="450"/>
      <c r="N510" s="450"/>
      <c r="O510" s="144"/>
    </row>
    <row r="511" spans="1:15">
      <c r="A511" s="348"/>
      <c r="B511" s="134" t="s">
        <v>243</v>
      </c>
      <c r="C511" s="446" t="s">
        <v>240</v>
      </c>
      <c r="D511" s="446"/>
      <c r="E511" s="446"/>
      <c r="F511" s="446"/>
      <c r="G511" s="446"/>
      <c r="I511" s="134" t="s">
        <v>0</v>
      </c>
      <c r="J511" s="136">
        <v>66</v>
      </c>
      <c r="L511" s="135"/>
      <c r="N511" s="135"/>
      <c r="O511" s="137"/>
    </row>
    <row r="512" spans="1:15">
      <c r="A512" s="348"/>
      <c r="B512" s="134" t="s">
        <v>238</v>
      </c>
      <c r="C512" s="446" t="s">
        <v>241</v>
      </c>
      <c r="D512" s="446"/>
      <c r="E512" s="446"/>
      <c r="F512" s="446"/>
      <c r="G512" s="446"/>
      <c r="I512" s="134" t="s">
        <v>0</v>
      </c>
      <c r="J512" s="136">
        <v>38</v>
      </c>
      <c r="L512" s="135"/>
      <c r="N512" s="135"/>
      <c r="O512" s="137"/>
    </row>
    <row r="513" spans="1:15">
      <c r="A513" s="348"/>
      <c r="B513" s="134" t="s">
        <v>239</v>
      </c>
      <c r="C513" s="446" t="s">
        <v>258</v>
      </c>
      <c r="D513" s="446"/>
      <c r="E513" s="446"/>
      <c r="F513" s="446"/>
      <c r="G513" s="446"/>
      <c r="I513" s="134" t="s">
        <v>0</v>
      </c>
      <c r="J513" s="136">
        <v>13</v>
      </c>
      <c r="L513" s="135"/>
      <c r="N513" s="135"/>
      <c r="O513" s="137"/>
    </row>
    <row r="514" spans="1:15">
      <c r="A514" s="348"/>
      <c r="B514" s="134" t="s">
        <v>259</v>
      </c>
      <c r="C514" s="446" t="s">
        <v>261</v>
      </c>
      <c r="D514" s="446"/>
      <c r="E514" s="446"/>
      <c r="F514" s="446"/>
      <c r="G514" s="446"/>
      <c r="I514" s="134" t="s">
        <v>0</v>
      </c>
      <c r="J514" s="136">
        <v>56</v>
      </c>
      <c r="L514" s="135"/>
      <c r="N514" s="135"/>
      <c r="O514" s="137"/>
    </row>
    <row r="515" spans="1:15">
      <c r="A515" s="348"/>
      <c r="B515" s="134" t="s">
        <v>235</v>
      </c>
      <c r="C515" s="446" t="s">
        <v>242</v>
      </c>
      <c r="D515" s="446"/>
      <c r="E515" s="446"/>
      <c r="F515" s="446"/>
      <c r="G515" s="446"/>
      <c r="I515" s="134" t="s">
        <v>0</v>
      </c>
      <c r="J515" s="136">
        <v>183</v>
      </c>
      <c r="L515" s="135"/>
      <c r="N515" s="135"/>
      <c r="O515" s="137"/>
    </row>
    <row r="516" spans="1:15" ht="16.5" thickBot="1">
      <c r="A516" s="348"/>
      <c r="B516" s="134" t="s">
        <v>260</v>
      </c>
      <c r="C516" s="446" t="s">
        <v>262</v>
      </c>
      <c r="D516" s="446"/>
      <c r="E516" s="446"/>
      <c r="F516" s="446"/>
      <c r="G516" s="446"/>
      <c r="I516" s="134" t="s">
        <v>0</v>
      </c>
      <c r="J516" s="136">
        <v>114</v>
      </c>
      <c r="L516" s="135"/>
      <c r="N516" s="135"/>
      <c r="O516" s="137"/>
    </row>
    <row r="517" spans="1:15" ht="16.5" thickBot="1">
      <c r="A517" s="349"/>
      <c r="B517" s="138"/>
      <c r="C517" s="138"/>
      <c r="D517" s="138"/>
      <c r="E517" s="138"/>
      <c r="F517" s="138"/>
      <c r="G517" s="336"/>
      <c r="H517" s="140"/>
      <c r="I517" s="138"/>
      <c r="J517" s="146">
        <f>SUM(J511:J516)</f>
        <v>470</v>
      </c>
      <c r="K517" s="138" t="s">
        <v>1</v>
      </c>
      <c r="L517" s="141">
        <v>27678.86</v>
      </c>
      <c r="M517" s="138" t="s">
        <v>19</v>
      </c>
      <c r="N517" s="140" t="s">
        <v>2</v>
      </c>
      <c r="O517" s="142">
        <f>J517*L517/100</f>
        <v>130090.64200000001</v>
      </c>
    </row>
    <row r="518" spans="1:15" s="138" customFormat="1" ht="16.5" thickBot="1">
      <c r="A518" s="354"/>
      <c r="F518" s="151"/>
      <c r="G518" s="338"/>
      <c r="H518" s="140"/>
      <c r="J518" s="143"/>
      <c r="L518" s="153"/>
      <c r="N518" s="150"/>
      <c r="O518" s="142"/>
    </row>
    <row r="519" spans="1:15" ht="16.5" thickBot="1">
      <c r="A519" s="355"/>
      <c r="F519" s="152"/>
      <c r="G519" s="210"/>
      <c r="J519" s="145"/>
      <c r="L519" s="447" t="s">
        <v>231</v>
      </c>
      <c r="M519" s="448"/>
      <c r="N519" s="154" t="s">
        <v>2</v>
      </c>
      <c r="O519" s="155">
        <f>SUM(O517:O518)</f>
        <v>130090.64200000001</v>
      </c>
    </row>
    <row r="520" spans="1:15">
      <c r="A520" s="355"/>
      <c r="F520" s="152"/>
      <c r="G520" s="210"/>
      <c r="J520" s="145"/>
      <c r="L520" s="156"/>
      <c r="N520" s="136"/>
      <c r="O520" s="137"/>
    </row>
    <row r="521" spans="1:15">
      <c r="A521" s="355"/>
      <c r="F521" s="152"/>
      <c r="G521" s="210"/>
      <c r="J521" s="145"/>
      <c r="L521" s="156"/>
      <c r="N521" s="136"/>
      <c r="O521" s="137"/>
    </row>
    <row r="523" spans="1:15">
      <c r="G523" s="327"/>
      <c r="H523" s="427" t="s">
        <v>179</v>
      </c>
      <c r="I523" s="427"/>
      <c r="J523" s="427"/>
      <c r="K523" s="427"/>
      <c r="L523" s="427"/>
      <c r="M523" s="427"/>
      <c r="N523" s="427"/>
      <c r="O523" s="427"/>
    </row>
    <row r="524" spans="1:15">
      <c r="B524" s="95"/>
      <c r="C524" s="95"/>
      <c r="D524" s="108"/>
      <c r="H524" s="428" t="s">
        <v>229</v>
      </c>
      <c r="I524" s="428"/>
      <c r="J524" s="428"/>
      <c r="K524" s="428"/>
      <c r="L524" s="428"/>
      <c r="M524" s="428"/>
      <c r="N524" s="428"/>
      <c r="O524" s="428"/>
    </row>
    <row r="525" spans="1:15">
      <c r="A525" s="463" t="s">
        <v>234</v>
      </c>
      <c r="B525" s="463"/>
      <c r="C525" s="463"/>
      <c r="D525" s="108"/>
      <c r="H525" s="428" t="s">
        <v>180</v>
      </c>
      <c r="I525" s="428"/>
      <c r="J525" s="428"/>
      <c r="K525" s="428"/>
      <c r="L525" s="428"/>
      <c r="M525" s="428"/>
      <c r="N525" s="428"/>
      <c r="O525" s="428"/>
    </row>
  </sheetData>
  <mergeCells count="96">
    <mergeCell ref="H524:O524"/>
    <mergeCell ref="A525:C525"/>
    <mergeCell ref="H525:O525"/>
    <mergeCell ref="C513:G513"/>
    <mergeCell ref="C514:G514"/>
    <mergeCell ref="C515:G515"/>
    <mergeCell ref="C516:G516"/>
    <mergeCell ref="L519:M519"/>
    <mergeCell ref="H523:O523"/>
    <mergeCell ref="C512:G512"/>
    <mergeCell ref="C294:G294"/>
    <mergeCell ref="C295:G295"/>
    <mergeCell ref="B319:N319"/>
    <mergeCell ref="C320:G320"/>
    <mergeCell ref="C321:G321"/>
    <mergeCell ref="C322:G322"/>
    <mergeCell ref="C323:G323"/>
    <mergeCell ref="B324:M324"/>
    <mergeCell ref="C325:G325"/>
    <mergeCell ref="B510:N510"/>
    <mergeCell ref="C511:G511"/>
    <mergeCell ref="C293:G293"/>
    <mergeCell ref="C258:G258"/>
    <mergeCell ref="C259:G259"/>
    <mergeCell ref="C260:G260"/>
    <mergeCell ref="C261:G261"/>
    <mergeCell ref="C262:G262"/>
    <mergeCell ref="B265:N265"/>
    <mergeCell ref="C267:G267"/>
    <mergeCell ref="C268:G268"/>
    <mergeCell ref="B270:N270"/>
    <mergeCell ref="C271:G271"/>
    <mergeCell ref="B292:N292"/>
    <mergeCell ref="C257:G257"/>
    <mergeCell ref="C203:G203"/>
    <mergeCell ref="C204:G204"/>
    <mergeCell ref="L206:M206"/>
    <mergeCell ref="C247:G247"/>
    <mergeCell ref="B249:N249"/>
    <mergeCell ref="C250:G250"/>
    <mergeCell ref="C251:G251"/>
    <mergeCell ref="C252:G252"/>
    <mergeCell ref="C253:G253"/>
    <mergeCell ref="B255:N255"/>
    <mergeCell ref="C256:G256"/>
    <mergeCell ref="C202:G202"/>
    <mergeCell ref="B187:N187"/>
    <mergeCell ref="C188:G188"/>
    <mergeCell ref="C189:G189"/>
    <mergeCell ref="C190:G190"/>
    <mergeCell ref="C191:G191"/>
    <mergeCell ref="C193:G193"/>
    <mergeCell ref="C194:G194"/>
    <mergeCell ref="C195:G195"/>
    <mergeCell ref="B198:N198"/>
    <mergeCell ref="C199:G199"/>
    <mergeCell ref="B201:M201"/>
    <mergeCell ref="C185:G185"/>
    <mergeCell ref="C163:G163"/>
    <mergeCell ref="C166:G166"/>
    <mergeCell ref="B168:N168"/>
    <mergeCell ref="C170:G170"/>
    <mergeCell ref="B172:M172"/>
    <mergeCell ref="C174:G174"/>
    <mergeCell ref="C175:G175"/>
    <mergeCell ref="B178:M178"/>
    <mergeCell ref="C180:G180"/>
    <mergeCell ref="C181:G181"/>
    <mergeCell ref="B184:N184"/>
    <mergeCell ref="C162:G162"/>
    <mergeCell ref="L21:M21"/>
    <mergeCell ref="B152:M152"/>
    <mergeCell ref="C153:G153"/>
    <mergeCell ref="C154:G154"/>
    <mergeCell ref="B155:N155"/>
    <mergeCell ref="C156:G156"/>
    <mergeCell ref="C157:G157"/>
    <mergeCell ref="C158:G158"/>
    <mergeCell ref="C159:G159"/>
    <mergeCell ref="B18:M18"/>
    <mergeCell ref="C19:G19"/>
    <mergeCell ref="B15:N15"/>
    <mergeCell ref="C16:G16"/>
    <mergeCell ref="B10:N10"/>
    <mergeCell ref="C11:G11"/>
    <mergeCell ref="C12:G12"/>
    <mergeCell ref="C7:G7"/>
    <mergeCell ref="B5:N5"/>
    <mergeCell ref="C6:G6"/>
    <mergeCell ref="A1:O1"/>
    <mergeCell ref="A2:C2"/>
    <mergeCell ref="D2:O2"/>
    <mergeCell ref="B4:F4"/>
    <mergeCell ref="G4:J4"/>
    <mergeCell ref="K4:L4"/>
    <mergeCell ref="N4:O4"/>
  </mergeCells>
  <pageMargins left="0.75" right="0" top="0.5" bottom="0.5" header="0.3" footer="0.3"/>
  <pageSetup paperSize="9" scale="85" orientation="portrait" verticalDpi="0" r:id="rId1"/>
  <drawing r:id="rId2"/>
</worksheet>
</file>

<file path=xl/worksheets/sheet17.xml><?xml version="1.0" encoding="utf-8"?>
<worksheet xmlns="http://schemas.openxmlformats.org/spreadsheetml/2006/main" xmlns:r="http://schemas.openxmlformats.org/officeDocument/2006/relationships">
  <sheetPr>
    <tabColor rgb="FFFF0000"/>
  </sheetPr>
  <dimension ref="A1:Q117"/>
  <sheetViews>
    <sheetView topLeftCell="C19" workbookViewId="0">
      <selection activeCell="F10" sqref="F10"/>
    </sheetView>
  </sheetViews>
  <sheetFormatPr defaultRowHeight="12.75"/>
  <cols>
    <col min="1" max="1" width="4.140625" style="118" customWidth="1"/>
    <col min="2" max="2" width="40.28515625" style="117" bestFit="1" customWidth="1"/>
    <col min="3" max="3" width="10.5703125" style="117" bestFit="1" customWidth="1"/>
    <col min="4" max="4" width="8" style="325" customWidth="1"/>
    <col min="5" max="5" width="7.140625" style="325" customWidth="1"/>
    <col min="6" max="6" width="8.42578125" style="325" customWidth="1"/>
    <col min="7" max="7" width="9.42578125" style="325" customWidth="1"/>
    <col min="8" max="13" width="9.140625" style="325"/>
    <col min="14" max="14" width="12" style="325" customWidth="1"/>
    <col min="15" max="15" width="14.7109375" style="325" customWidth="1"/>
    <col min="16" max="16384" width="9.140625" style="117"/>
  </cols>
  <sheetData>
    <row r="1" spans="1:17" ht="18" customHeight="1">
      <c r="A1" s="473" t="s">
        <v>117</v>
      </c>
      <c r="B1" s="473"/>
      <c r="C1" s="473"/>
      <c r="D1" s="473"/>
      <c r="E1" s="473"/>
      <c r="F1" s="473"/>
      <c r="G1" s="473"/>
      <c r="H1" s="473"/>
      <c r="I1" s="473"/>
      <c r="J1" s="473"/>
      <c r="K1" s="473"/>
      <c r="L1" s="473"/>
      <c r="M1" s="473"/>
      <c r="N1" s="473"/>
      <c r="O1" s="473"/>
    </row>
    <row r="2" spans="1:17" ht="39.75" customHeight="1" thickBot="1">
      <c r="B2" s="62" t="s">
        <v>16</v>
      </c>
      <c r="C2" s="553" t="s">
        <v>381</v>
      </c>
      <c r="D2" s="553"/>
      <c r="E2" s="553"/>
      <c r="F2" s="553"/>
      <c r="G2" s="553"/>
      <c r="H2" s="553"/>
      <c r="I2" s="553"/>
      <c r="J2" s="553"/>
      <c r="K2" s="553"/>
      <c r="L2" s="553"/>
      <c r="M2" s="553"/>
      <c r="N2" s="553"/>
      <c r="O2" s="553"/>
    </row>
    <row r="3" spans="1:17" ht="8.25" customHeight="1">
      <c r="A3" s="63"/>
    </row>
    <row r="4" spans="1:17" ht="14.25">
      <c r="A4" s="475" t="s">
        <v>118</v>
      </c>
      <c r="B4" s="476" t="s">
        <v>119</v>
      </c>
      <c r="C4" s="476" t="s">
        <v>120</v>
      </c>
      <c r="D4" s="476" t="s">
        <v>121</v>
      </c>
      <c r="E4" s="476"/>
      <c r="F4" s="476" t="s">
        <v>122</v>
      </c>
      <c r="G4" s="476"/>
      <c r="H4" s="476" t="s">
        <v>123</v>
      </c>
      <c r="I4" s="476"/>
      <c r="J4" s="476" t="s">
        <v>124</v>
      </c>
      <c r="K4" s="476"/>
      <c r="L4" s="476" t="s">
        <v>125</v>
      </c>
      <c r="M4" s="476"/>
      <c r="N4" s="476" t="s">
        <v>126</v>
      </c>
      <c r="O4" s="479" t="s">
        <v>127</v>
      </c>
      <c r="Q4" s="120"/>
    </row>
    <row r="5" spans="1:17" ht="15.75" customHeight="1">
      <c r="A5" s="475"/>
      <c r="B5" s="476"/>
      <c r="C5" s="476"/>
      <c r="D5" s="476" t="s">
        <v>128</v>
      </c>
      <c r="E5" s="476"/>
      <c r="F5" s="476" t="s">
        <v>129</v>
      </c>
      <c r="G5" s="476"/>
      <c r="H5" s="476" t="s">
        <v>129</v>
      </c>
      <c r="I5" s="476"/>
      <c r="J5" s="476" t="s">
        <v>129</v>
      </c>
      <c r="K5" s="476"/>
      <c r="L5" s="476" t="s">
        <v>130</v>
      </c>
      <c r="M5" s="476"/>
      <c r="N5" s="476"/>
      <c r="O5" s="480"/>
      <c r="Q5" s="120"/>
    </row>
    <row r="6" spans="1:17" s="121" customFormat="1" ht="16.5" customHeight="1">
      <c r="A6" s="345">
        <v>1</v>
      </c>
      <c r="B6" s="64" t="s">
        <v>131</v>
      </c>
      <c r="C6" s="65"/>
      <c r="D6" s="66">
        <v>9.5000000000000001E-2</v>
      </c>
      <c r="E6" s="344" t="s">
        <v>132</v>
      </c>
      <c r="F6" s="67">
        <v>0.48</v>
      </c>
      <c r="G6" s="344" t="s">
        <v>132</v>
      </c>
      <c r="H6" s="67">
        <v>0.96</v>
      </c>
      <c r="I6" s="344" t="s">
        <v>132</v>
      </c>
      <c r="J6" s="344" t="s">
        <v>132</v>
      </c>
      <c r="K6" s="344" t="s">
        <v>132</v>
      </c>
      <c r="L6" s="344" t="s">
        <v>132</v>
      </c>
      <c r="M6" s="344" t="s">
        <v>132</v>
      </c>
      <c r="N6" s="344" t="s">
        <v>132</v>
      </c>
      <c r="O6" s="344" t="s">
        <v>132</v>
      </c>
      <c r="Q6" s="122"/>
    </row>
    <row r="7" spans="1:17" s="121" customFormat="1" ht="16.5" customHeight="1">
      <c r="A7" s="345">
        <v>2</v>
      </c>
      <c r="B7" s="64" t="s">
        <v>133</v>
      </c>
      <c r="C7" s="68"/>
      <c r="D7" s="66">
        <v>0.17599999999999999</v>
      </c>
      <c r="E7" s="344" t="s">
        <v>132</v>
      </c>
      <c r="F7" s="67">
        <v>0.44</v>
      </c>
      <c r="G7" s="344" t="s">
        <v>132</v>
      </c>
      <c r="H7" s="344" t="s">
        <v>132</v>
      </c>
      <c r="I7" s="344" t="s">
        <v>132</v>
      </c>
      <c r="J7" s="67">
        <v>0.88</v>
      </c>
      <c r="K7" s="344"/>
      <c r="L7" s="344" t="s">
        <v>132</v>
      </c>
      <c r="M7" s="344" t="s">
        <v>132</v>
      </c>
      <c r="N7" s="344" t="s">
        <v>132</v>
      </c>
      <c r="O7" s="344" t="s">
        <v>132</v>
      </c>
      <c r="Q7" s="123"/>
    </row>
    <row r="8" spans="1:17" s="121" customFormat="1" ht="16.5" customHeight="1">
      <c r="A8" s="345">
        <v>3</v>
      </c>
      <c r="B8" s="64" t="s">
        <v>134</v>
      </c>
      <c r="C8" s="69"/>
      <c r="D8" s="344" t="s">
        <v>132</v>
      </c>
      <c r="E8" s="344" t="s">
        <v>132</v>
      </c>
      <c r="F8" s="344" t="s">
        <v>132</v>
      </c>
      <c r="G8" s="344" t="s">
        <v>132</v>
      </c>
      <c r="H8" s="344" t="s">
        <v>132</v>
      </c>
      <c r="I8" s="344" t="s">
        <v>132</v>
      </c>
      <c r="J8" s="344" t="s">
        <v>132</v>
      </c>
      <c r="K8" s="344" t="s">
        <v>132</v>
      </c>
      <c r="L8" s="344" t="s">
        <v>132</v>
      </c>
      <c r="M8" s="344" t="s">
        <v>132</v>
      </c>
      <c r="N8" s="69" t="s">
        <v>382</v>
      </c>
      <c r="O8" s="70" t="s">
        <v>132</v>
      </c>
      <c r="Q8" s="122"/>
    </row>
    <row r="9" spans="1:17" s="121" customFormat="1" ht="16.5" customHeight="1">
      <c r="A9" s="345">
        <v>4</v>
      </c>
      <c r="B9" s="64" t="s">
        <v>135</v>
      </c>
      <c r="C9" s="65">
        <v>76</v>
      </c>
      <c r="D9" s="66">
        <v>0.03</v>
      </c>
      <c r="E9" s="65">
        <v>2</v>
      </c>
      <c r="F9" s="66">
        <v>0.27</v>
      </c>
      <c r="G9" s="65">
        <v>21</v>
      </c>
      <c r="H9" s="344" t="s">
        <v>132</v>
      </c>
      <c r="I9" s="344" t="s">
        <v>132</v>
      </c>
      <c r="J9" s="344" t="s">
        <v>132</v>
      </c>
      <c r="K9" s="344" t="s">
        <v>132</v>
      </c>
      <c r="L9" s="344">
        <v>1350</v>
      </c>
      <c r="M9" s="344">
        <v>107</v>
      </c>
      <c r="N9" s="344" t="s">
        <v>132</v>
      </c>
      <c r="O9" s="344" t="s">
        <v>132</v>
      </c>
      <c r="Q9" s="122"/>
    </row>
    <row r="10" spans="1:17" s="121" customFormat="1" ht="16.5" customHeight="1">
      <c r="A10" s="345">
        <v>5</v>
      </c>
      <c r="B10" s="64" t="s">
        <v>136</v>
      </c>
      <c r="C10" s="65"/>
      <c r="D10" s="67">
        <v>0.12</v>
      </c>
      <c r="E10" s="344"/>
      <c r="F10" s="67">
        <v>0.46</v>
      </c>
      <c r="G10" s="344"/>
      <c r="H10" s="344" t="s">
        <v>132</v>
      </c>
      <c r="I10" s="344"/>
      <c r="J10" s="67">
        <v>0.93</v>
      </c>
      <c r="K10" s="344"/>
      <c r="L10" s="344" t="s">
        <v>132</v>
      </c>
      <c r="M10" s="344" t="s">
        <v>132</v>
      </c>
      <c r="N10" s="344" t="s">
        <v>132</v>
      </c>
      <c r="O10" s="344" t="s">
        <v>132</v>
      </c>
      <c r="Q10" s="122"/>
    </row>
    <row r="11" spans="1:17" s="121" customFormat="1" ht="16.5" customHeight="1">
      <c r="A11" s="345">
        <v>6</v>
      </c>
      <c r="B11" s="64" t="s">
        <v>137</v>
      </c>
      <c r="C11" s="65">
        <v>1208</v>
      </c>
      <c r="D11" s="66">
        <v>4.7999999999999996E-3</v>
      </c>
      <c r="E11" s="65">
        <v>6</v>
      </c>
      <c r="F11" s="66">
        <v>3.6999999999999998E-2</v>
      </c>
      <c r="G11" s="65">
        <v>45</v>
      </c>
      <c r="H11" s="344" t="s">
        <v>132</v>
      </c>
      <c r="I11" s="344" t="s">
        <v>132</v>
      </c>
      <c r="J11" s="344" t="s">
        <v>132</v>
      </c>
      <c r="K11" s="344" t="s">
        <v>132</v>
      </c>
      <c r="L11" s="344" t="s">
        <v>132</v>
      </c>
      <c r="M11" s="344" t="s">
        <v>132</v>
      </c>
      <c r="N11" s="344" t="s">
        <v>132</v>
      </c>
      <c r="O11" s="344" t="s">
        <v>132</v>
      </c>
      <c r="Q11" s="71"/>
    </row>
    <row r="12" spans="1:17" s="121" customFormat="1" ht="16.5" customHeight="1">
      <c r="A12" s="345">
        <v>7</v>
      </c>
      <c r="B12" s="72" t="s">
        <v>138</v>
      </c>
      <c r="C12" s="65">
        <v>1208</v>
      </c>
      <c r="D12" s="66">
        <v>5.0000000000000001E-3</v>
      </c>
      <c r="E12" s="65">
        <v>6</v>
      </c>
      <c r="F12" s="66">
        <v>2.4899999999999999E-2</v>
      </c>
      <c r="G12" s="65">
        <v>30</v>
      </c>
      <c r="H12" s="344" t="s">
        <v>132</v>
      </c>
      <c r="I12" s="344" t="s">
        <v>132</v>
      </c>
      <c r="J12" s="344" t="s">
        <v>132</v>
      </c>
      <c r="K12" s="344" t="s">
        <v>132</v>
      </c>
      <c r="L12" s="344" t="s">
        <v>132</v>
      </c>
      <c r="M12" s="344" t="s">
        <v>132</v>
      </c>
      <c r="N12" s="344" t="s">
        <v>132</v>
      </c>
      <c r="O12" s="344" t="s">
        <v>132</v>
      </c>
      <c r="Q12" s="122"/>
    </row>
    <row r="13" spans="1:17" s="121" customFormat="1" ht="16.5" customHeight="1">
      <c r="A13" s="345">
        <v>8</v>
      </c>
      <c r="B13" s="64" t="s">
        <v>279</v>
      </c>
      <c r="C13" s="344"/>
      <c r="D13" s="66">
        <v>1.2500000000000001E-2</v>
      </c>
      <c r="E13" s="344" t="s">
        <v>132</v>
      </c>
      <c r="F13" s="66">
        <v>4.6800000000000001E-2</v>
      </c>
      <c r="G13" s="344" t="s">
        <v>132</v>
      </c>
      <c r="H13" s="344" t="s">
        <v>132</v>
      </c>
      <c r="I13" s="344" t="s">
        <v>132</v>
      </c>
      <c r="J13" s="344" t="s">
        <v>132</v>
      </c>
      <c r="K13" s="344" t="s">
        <v>132</v>
      </c>
      <c r="L13" s="344" t="s">
        <v>132</v>
      </c>
      <c r="M13" s="344" t="s">
        <v>132</v>
      </c>
      <c r="N13" s="344" t="s">
        <v>132</v>
      </c>
      <c r="O13" s="344" t="s">
        <v>132</v>
      </c>
      <c r="Q13" s="122"/>
    </row>
    <row r="14" spans="1:17" s="121" customFormat="1" ht="16.5" customHeight="1">
      <c r="A14" s="345">
        <v>9</v>
      </c>
      <c r="B14" s="64" t="s">
        <v>139</v>
      </c>
      <c r="C14" s="65"/>
      <c r="D14" s="67">
        <v>0.03</v>
      </c>
      <c r="E14" s="344" t="s">
        <v>132</v>
      </c>
      <c r="F14" s="66">
        <v>7.3999999999999996E-2</v>
      </c>
      <c r="G14" s="344" t="s">
        <v>132</v>
      </c>
      <c r="H14" s="344" t="s">
        <v>132</v>
      </c>
      <c r="I14" s="344" t="s">
        <v>132</v>
      </c>
      <c r="J14" s="66">
        <v>0.14699999999999999</v>
      </c>
      <c r="K14" s="344" t="s">
        <v>132</v>
      </c>
      <c r="L14" s="70" t="s">
        <v>132</v>
      </c>
      <c r="M14" s="344" t="s">
        <v>132</v>
      </c>
      <c r="N14" s="344" t="s">
        <v>132</v>
      </c>
      <c r="O14" s="344" t="s">
        <v>132</v>
      </c>
      <c r="Q14" s="124"/>
    </row>
    <row r="15" spans="1:17" s="121" customFormat="1" ht="16.5" customHeight="1">
      <c r="A15" s="345">
        <v>10</v>
      </c>
      <c r="B15" s="64" t="s">
        <v>140</v>
      </c>
      <c r="C15" s="65"/>
      <c r="D15" s="66">
        <v>4.4999999999999998E-2</v>
      </c>
      <c r="E15" s="344" t="s">
        <v>132</v>
      </c>
      <c r="F15" s="67">
        <v>0.12</v>
      </c>
      <c r="G15" s="344" t="s">
        <v>132</v>
      </c>
      <c r="H15" s="344" t="s">
        <v>132</v>
      </c>
      <c r="I15" s="344" t="s">
        <v>132</v>
      </c>
      <c r="J15" s="67">
        <v>0.24</v>
      </c>
      <c r="K15" s="344" t="s">
        <v>132</v>
      </c>
      <c r="L15" s="70" t="s">
        <v>132</v>
      </c>
      <c r="M15" s="70" t="s">
        <v>132</v>
      </c>
      <c r="N15" s="70" t="s">
        <v>132</v>
      </c>
      <c r="O15" s="70" t="s">
        <v>132</v>
      </c>
      <c r="Q15" s="122"/>
    </row>
    <row r="16" spans="1:17" s="121" customFormat="1" ht="16.5" customHeight="1">
      <c r="A16" s="345">
        <v>11</v>
      </c>
      <c r="B16" s="64" t="s">
        <v>142</v>
      </c>
      <c r="C16" s="267"/>
      <c r="D16" s="66">
        <v>8.8000000000000005E-3</v>
      </c>
      <c r="E16" s="344" t="s">
        <v>132</v>
      </c>
      <c r="F16" s="66">
        <v>0.03</v>
      </c>
      <c r="G16" s="344" t="s">
        <v>132</v>
      </c>
      <c r="H16" s="344" t="s">
        <v>132</v>
      </c>
      <c r="I16" s="344" t="s">
        <v>132</v>
      </c>
      <c r="J16" s="344" t="s">
        <v>132</v>
      </c>
      <c r="K16" s="344" t="s">
        <v>132</v>
      </c>
      <c r="L16" s="344" t="s">
        <v>132</v>
      </c>
      <c r="M16" s="344" t="s">
        <v>132</v>
      </c>
      <c r="N16" s="344" t="s">
        <v>132</v>
      </c>
      <c r="O16" s="344" t="s">
        <v>141</v>
      </c>
      <c r="Q16" s="122"/>
    </row>
    <row r="17" spans="1:17" s="121" customFormat="1" ht="16.5" customHeight="1">
      <c r="A17" s="345">
        <v>12</v>
      </c>
      <c r="B17" s="64" t="s">
        <v>143</v>
      </c>
      <c r="C17" s="65">
        <v>72</v>
      </c>
      <c r="D17" s="66">
        <v>1.9199999999999998E-2</v>
      </c>
      <c r="E17" s="65">
        <v>1</v>
      </c>
      <c r="F17" s="67">
        <v>0.05</v>
      </c>
      <c r="G17" s="65">
        <v>4</v>
      </c>
      <c r="H17" s="344" t="s">
        <v>132</v>
      </c>
      <c r="I17" s="344" t="s">
        <v>132</v>
      </c>
      <c r="J17" s="344" t="s">
        <v>132</v>
      </c>
      <c r="K17" s="344" t="s">
        <v>132</v>
      </c>
      <c r="L17" s="344" t="s">
        <v>132</v>
      </c>
      <c r="M17" s="344" t="s">
        <v>132</v>
      </c>
      <c r="N17" s="344" t="s">
        <v>132</v>
      </c>
      <c r="O17" s="344" t="s">
        <v>141</v>
      </c>
      <c r="Q17" s="122"/>
    </row>
    <row r="18" spans="1:17" ht="16.5" customHeight="1" thickBot="1">
      <c r="A18" s="345">
        <v>13</v>
      </c>
      <c r="B18" s="73" t="s">
        <v>144</v>
      </c>
      <c r="C18" s="91"/>
      <c r="D18" s="74" t="s">
        <v>132</v>
      </c>
      <c r="E18" s="74" t="s">
        <v>132</v>
      </c>
      <c r="F18" s="74" t="s">
        <v>132</v>
      </c>
      <c r="G18" s="74" t="s">
        <v>132</v>
      </c>
      <c r="H18" s="74" t="s">
        <v>132</v>
      </c>
      <c r="I18" s="74" t="s">
        <v>132</v>
      </c>
      <c r="J18" s="74" t="s">
        <v>132</v>
      </c>
      <c r="K18" s="74" t="s">
        <v>132</v>
      </c>
      <c r="L18" s="74" t="s">
        <v>132</v>
      </c>
      <c r="M18" s="74" t="s">
        <v>132</v>
      </c>
      <c r="N18" s="75" t="s">
        <v>132</v>
      </c>
      <c r="O18" s="74"/>
      <c r="Q18" s="120"/>
    </row>
    <row r="19" spans="1:17" s="125" customFormat="1" ht="16.5" customHeight="1" thickBot="1">
      <c r="A19" s="477" t="s">
        <v>145</v>
      </c>
      <c r="B19" s="477"/>
      <c r="C19" s="344"/>
      <c r="D19" s="76"/>
      <c r="E19" s="77">
        <v>15</v>
      </c>
      <c r="F19" s="78"/>
      <c r="G19" s="77">
        <v>100</v>
      </c>
      <c r="H19" s="78"/>
      <c r="I19" s="78"/>
      <c r="J19" s="78"/>
      <c r="K19" s="77"/>
      <c r="L19" s="78"/>
      <c r="M19" s="78">
        <v>107</v>
      </c>
      <c r="N19" s="79"/>
      <c r="O19" s="78"/>
      <c r="Q19" s="126"/>
    </row>
    <row r="20" spans="1:17" s="125" customFormat="1" ht="16.5" customHeight="1">
      <c r="A20" s="477" t="s">
        <v>146</v>
      </c>
      <c r="B20" s="477"/>
      <c r="C20" s="64" t="s">
        <v>147</v>
      </c>
      <c r="D20" s="478" t="s">
        <v>148</v>
      </c>
      <c r="E20" s="478"/>
      <c r="F20" s="478" t="s">
        <v>149</v>
      </c>
      <c r="G20" s="478"/>
      <c r="H20" s="478" t="s">
        <v>150</v>
      </c>
      <c r="I20" s="478"/>
      <c r="J20" s="478" t="s">
        <v>151</v>
      </c>
      <c r="K20" s="478"/>
      <c r="L20" s="478" t="s">
        <v>152</v>
      </c>
      <c r="M20" s="478"/>
      <c r="N20" s="346" t="s">
        <v>148</v>
      </c>
      <c r="O20" s="346" t="s">
        <v>153</v>
      </c>
      <c r="Q20" s="126"/>
    </row>
    <row r="21" spans="1:17" s="125" customFormat="1" ht="16.5" customHeight="1">
      <c r="A21" s="477" t="s">
        <v>154</v>
      </c>
      <c r="B21" s="477"/>
      <c r="C21" s="64" t="s">
        <v>155</v>
      </c>
      <c r="D21" s="477">
        <v>6</v>
      </c>
      <c r="E21" s="477"/>
      <c r="F21" s="477">
        <v>15</v>
      </c>
      <c r="G21" s="477"/>
      <c r="H21" s="477">
        <v>23</v>
      </c>
      <c r="I21" s="477"/>
      <c r="J21" s="477">
        <v>29</v>
      </c>
      <c r="K21" s="477"/>
      <c r="L21" s="477">
        <v>16</v>
      </c>
      <c r="M21" s="477"/>
      <c r="N21" s="344">
        <v>6</v>
      </c>
      <c r="O21" s="344">
        <v>3</v>
      </c>
    </row>
    <row r="22" spans="1:17" s="125" customFormat="1" ht="16.5" customHeight="1">
      <c r="A22" s="477"/>
      <c r="B22" s="477"/>
      <c r="C22" s="64" t="s">
        <v>156</v>
      </c>
      <c r="D22" s="477">
        <v>0</v>
      </c>
      <c r="E22" s="477"/>
      <c r="F22" s="477">
        <v>0</v>
      </c>
      <c r="G22" s="477"/>
      <c r="H22" s="477">
        <v>0</v>
      </c>
      <c r="I22" s="477"/>
      <c r="J22" s="477">
        <v>0</v>
      </c>
      <c r="K22" s="477"/>
      <c r="L22" s="477">
        <v>0</v>
      </c>
      <c r="M22" s="477"/>
      <c r="N22" s="344">
        <v>0</v>
      </c>
      <c r="O22" s="344">
        <v>0</v>
      </c>
    </row>
    <row r="23" spans="1:17" s="125" customFormat="1" ht="16.5" customHeight="1">
      <c r="A23" s="481" t="s">
        <v>157</v>
      </c>
      <c r="B23" s="481"/>
      <c r="C23" s="481"/>
      <c r="D23" s="481"/>
      <c r="E23" s="481"/>
      <c r="F23" s="481"/>
      <c r="G23" s="481"/>
      <c r="H23" s="481"/>
      <c r="I23" s="481"/>
      <c r="J23" s="481"/>
      <c r="K23" s="481"/>
      <c r="L23" s="481"/>
      <c r="M23" s="481"/>
      <c r="N23" s="481"/>
      <c r="O23" s="481"/>
    </row>
    <row r="24" spans="1:17" s="125" customFormat="1" ht="16.5" customHeight="1">
      <c r="A24" s="477" t="s">
        <v>158</v>
      </c>
      <c r="B24" s="477"/>
      <c r="C24" s="344" t="s">
        <v>159</v>
      </c>
      <c r="D24" s="482">
        <v>6.1</v>
      </c>
      <c r="E24" s="482"/>
      <c r="F24" s="482">
        <v>407</v>
      </c>
      <c r="G24" s="482"/>
      <c r="H24" s="482">
        <v>407</v>
      </c>
      <c r="I24" s="482"/>
      <c r="J24" s="482">
        <v>407</v>
      </c>
      <c r="K24" s="482"/>
      <c r="L24" s="482">
        <v>325.60000000000002</v>
      </c>
      <c r="M24" s="482"/>
      <c r="N24" s="341">
        <v>407</v>
      </c>
      <c r="O24" s="341">
        <v>407</v>
      </c>
    </row>
    <row r="25" spans="1:17" s="125" customFormat="1" ht="16.5" customHeight="1">
      <c r="A25" s="477" t="s">
        <v>160</v>
      </c>
      <c r="B25" s="477"/>
      <c r="C25" s="344" t="s">
        <v>159</v>
      </c>
      <c r="D25" s="484">
        <v>1.43</v>
      </c>
      <c r="E25" s="484"/>
      <c r="F25" s="482">
        <v>95.52</v>
      </c>
      <c r="G25" s="482"/>
      <c r="H25" s="482">
        <v>95.52</v>
      </c>
      <c r="I25" s="482"/>
      <c r="J25" s="482">
        <v>95.52</v>
      </c>
      <c r="K25" s="482"/>
      <c r="L25" s="482">
        <v>76.400000000000006</v>
      </c>
      <c r="M25" s="482"/>
      <c r="N25" s="341">
        <v>95.52</v>
      </c>
      <c r="O25" s="341">
        <v>95.52</v>
      </c>
    </row>
    <row r="26" spans="1:17" s="125" customFormat="1" ht="16.5" customHeight="1">
      <c r="A26" s="477" t="s">
        <v>161</v>
      </c>
      <c r="B26" s="477"/>
      <c r="C26" s="344" t="s">
        <v>159</v>
      </c>
      <c r="D26" s="483" t="s">
        <v>162</v>
      </c>
      <c r="E26" s="483"/>
      <c r="F26" s="482">
        <v>76.89</v>
      </c>
      <c r="G26" s="482"/>
      <c r="H26" s="482">
        <v>76.89</v>
      </c>
      <c r="I26" s="482"/>
      <c r="J26" s="482">
        <v>76.89</v>
      </c>
      <c r="K26" s="482"/>
      <c r="L26" s="482">
        <v>61.51</v>
      </c>
      <c r="M26" s="482"/>
      <c r="N26" s="341">
        <v>76.89</v>
      </c>
      <c r="O26" s="341">
        <v>76.89</v>
      </c>
    </row>
    <row r="27" spans="1:17" s="125" customFormat="1" ht="16.5" customHeight="1">
      <c r="A27" s="477" t="s">
        <v>163</v>
      </c>
      <c r="B27" s="477"/>
      <c r="C27" s="344" t="s">
        <v>159</v>
      </c>
      <c r="D27" s="483" t="s">
        <v>162</v>
      </c>
      <c r="E27" s="483"/>
      <c r="F27" s="482">
        <v>70.45</v>
      </c>
      <c r="G27" s="482"/>
      <c r="H27" s="482">
        <v>70.45</v>
      </c>
      <c r="I27" s="482"/>
      <c r="J27" s="482">
        <v>70.45</v>
      </c>
      <c r="K27" s="482"/>
      <c r="L27" s="482">
        <v>56.36</v>
      </c>
      <c r="M27" s="482"/>
      <c r="N27" s="341">
        <v>70.45</v>
      </c>
      <c r="O27" s="341"/>
    </row>
    <row r="28" spans="1:17" s="125" customFormat="1" ht="16.5" customHeight="1">
      <c r="A28" s="477" t="s">
        <v>164</v>
      </c>
      <c r="B28" s="477"/>
      <c r="C28" s="344" t="s">
        <v>159</v>
      </c>
      <c r="D28" s="483" t="s">
        <v>162</v>
      </c>
      <c r="E28" s="483"/>
      <c r="F28" s="482">
        <v>64.430000000000007</v>
      </c>
      <c r="G28" s="482"/>
      <c r="H28" s="482">
        <v>64.430000000000007</v>
      </c>
      <c r="I28" s="482"/>
      <c r="J28" s="482">
        <v>64.430000000000007</v>
      </c>
      <c r="K28" s="482"/>
      <c r="L28" s="482">
        <v>51.54</v>
      </c>
      <c r="M28" s="482"/>
      <c r="N28" s="341">
        <v>64.430000000000007</v>
      </c>
      <c r="O28" s="341"/>
    </row>
    <row r="29" spans="1:17" s="125" customFormat="1" ht="16.5" customHeight="1" thickBot="1">
      <c r="A29" s="486" t="s">
        <v>165</v>
      </c>
      <c r="B29" s="486"/>
      <c r="C29" s="343" t="s">
        <v>166</v>
      </c>
      <c r="D29" s="483" t="s">
        <v>162</v>
      </c>
      <c r="E29" s="483"/>
      <c r="F29" s="482">
        <v>57.67</v>
      </c>
      <c r="G29" s="482"/>
      <c r="H29" s="482">
        <v>57.67</v>
      </c>
      <c r="I29" s="482"/>
      <c r="J29" s="482">
        <v>57.67</v>
      </c>
      <c r="K29" s="482"/>
      <c r="L29" s="482">
        <v>46.13</v>
      </c>
      <c r="M29" s="482"/>
      <c r="N29" s="341">
        <v>57.67</v>
      </c>
      <c r="O29" s="341"/>
    </row>
    <row r="30" spans="1:17" s="125" customFormat="1" ht="16.5" customHeight="1">
      <c r="A30" s="485" t="s">
        <v>167</v>
      </c>
      <c r="B30" s="485"/>
      <c r="C30" s="342" t="s">
        <v>159</v>
      </c>
      <c r="D30" s="484">
        <f>SUM(D24:D29)</f>
        <v>7.5299999999999994</v>
      </c>
      <c r="E30" s="484"/>
      <c r="F30" s="482">
        <f>SUM(F24:F29)</f>
        <v>771.95999999999992</v>
      </c>
      <c r="G30" s="482"/>
      <c r="H30" s="482">
        <f>SUM(H24:H29)</f>
        <v>771.95999999999992</v>
      </c>
      <c r="I30" s="482"/>
      <c r="J30" s="482">
        <f>SUM(J24:J29)</f>
        <v>771.95999999999992</v>
      </c>
      <c r="K30" s="482"/>
      <c r="L30" s="482">
        <f>SUM(L24:L29)</f>
        <v>617.54</v>
      </c>
      <c r="M30" s="482"/>
      <c r="N30" s="341">
        <f>SUM(N24:N29)</f>
        <v>771.95999999999992</v>
      </c>
      <c r="O30" s="341">
        <f>SUM(O24:O29)</f>
        <v>579.41</v>
      </c>
    </row>
    <row r="31" spans="1:17" s="125" customFormat="1" ht="16.5" customHeight="1">
      <c r="A31" s="487" t="s">
        <v>168</v>
      </c>
      <c r="B31" s="487"/>
      <c r="C31" s="80"/>
      <c r="D31" s="490" t="s">
        <v>169</v>
      </c>
      <c r="E31" s="490"/>
      <c r="F31" s="490" t="s">
        <v>170</v>
      </c>
      <c r="G31" s="490"/>
      <c r="H31" s="490" t="s">
        <v>171</v>
      </c>
      <c r="I31" s="490"/>
      <c r="J31" s="490" t="s">
        <v>172</v>
      </c>
      <c r="K31" s="490"/>
      <c r="L31" s="491" t="s">
        <v>173</v>
      </c>
      <c r="M31" s="492"/>
      <c r="N31" s="85" t="s">
        <v>174</v>
      </c>
      <c r="O31" s="85" t="s">
        <v>175</v>
      </c>
      <c r="P31" s="116"/>
    </row>
    <row r="32" spans="1:17" s="125" customFormat="1" ht="16.5" customHeight="1">
      <c r="A32" s="487" t="s">
        <v>176</v>
      </c>
      <c r="B32" s="487"/>
      <c r="C32" s="81"/>
      <c r="D32" s="482">
        <v>9.93</v>
      </c>
      <c r="E32" s="482"/>
      <c r="F32" s="482">
        <v>1065</v>
      </c>
      <c r="G32" s="482"/>
      <c r="H32" s="482">
        <v>1325.48</v>
      </c>
      <c r="I32" s="482"/>
      <c r="J32" s="482">
        <v>1520.84</v>
      </c>
      <c r="K32" s="482"/>
      <c r="L32" s="488">
        <v>878.04</v>
      </c>
      <c r="M32" s="489"/>
      <c r="N32" s="341">
        <f>N30</f>
        <v>771.95999999999992</v>
      </c>
      <c r="O32" s="341">
        <v>579.41</v>
      </c>
      <c r="P32" s="127"/>
      <c r="Q32" s="116"/>
    </row>
    <row r="33" spans="1:17" s="125" customFormat="1" ht="16.5" customHeight="1">
      <c r="A33" s="487" t="s">
        <v>177</v>
      </c>
      <c r="B33" s="487"/>
      <c r="C33" s="80"/>
      <c r="D33" s="487">
        <v>149</v>
      </c>
      <c r="E33" s="487"/>
      <c r="F33" s="487">
        <v>160</v>
      </c>
      <c r="G33" s="487"/>
      <c r="H33" s="487"/>
      <c r="I33" s="487"/>
      <c r="J33" s="487"/>
      <c r="K33" s="487"/>
      <c r="L33" s="487">
        <v>94</v>
      </c>
      <c r="M33" s="487"/>
      <c r="N33" s="82"/>
      <c r="O33" s="340"/>
      <c r="P33" s="83"/>
      <c r="Q33" s="339"/>
    </row>
    <row r="34" spans="1:17" s="339" customFormat="1">
      <c r="A34" s="84"/>
    </row>
    <row r="35" spans="1:17" s="339" customFormat="1">
      <c r="A35" s="84"/>
    </row>
    <row r="36" spans="1:17" s="339" customFormat="1">
      <c r="A36" s="84"/>
    </row>
    <row r="37" spans="1:17" s="339" customFormat="1">
      <c r="A37" s="84"/>
      <c r="B37" s="339" t="s">
        <v>178</v>
      </c>
      <c r="E37" s="493" t="s">
        <v>179</v>
      </c>
      <c r="F37" s="493"/>
      <c r="G37" s="493"/>
      <c r="H37" s="493"/>
    </row>
    <row r="38" spans="1:17" s="339" customFormat="1">
      <c r="A38" s="84"/>
      <c r="E38" s="494" t="s">
        <v>229</v>
      </c>
      <c r="F38" s="494"/>
      <c r="G38" s="494"/>
      <c r="H38" s="494"/>
    </row>
    <row r="39" spans="1:17" s="339" customFormat="1">
      <c r="E39" s="494" t="s">
        <v>180</v>
      </c>
      <c r="F39" s="494"/>
      <c r="G39" s="494"/>
      <c r="H39" s="494"/>
      <c r="K39" s="493" t="s">
        <v>181</v>
      </c>
      <c r="L39" s="493"/>
      <c r="M39" s="129">
        <v>403</v>
      </c>
      <c r="N39" s="130"/>
    </row>
    <row r="40" spans="1:17" s="339" customFormat="1">
      <c r="E40" s="493"/>
      <c r="F40" s="493"/>
      <c r="G40" s="493"/>
      <c r="H40" s="493"/>
    </row>
    <row r="41" spans="1:17" s="339" customFormat="1">
      <c r="A41" s="495" t="s">
        <v>234</v>
      </c>
      <c r="B41" s="495"/>
      <c r="E41" s="493"/>
      <c r="F41" s="493"/>
      <c r="G41" s="493"/>
      <c r="H41" s="493"/>
    </row>
    <row r="42" spans="1:17" s="339" customFormat="1">
      <c r="E42" s="493"/>
      <c r="F42" s="493"/>
      <c r="G42" s="493"/>
      <c r="H42" s="493"/>
    </row>
    <row r="43" spans="1:17" s="339" customFormat="1"/>
    <row r="44" spans="1:17" s="339" customFormat="1"/>
    <row r="45" spans="1:17" s="339" customFormat="1"/>
    <row r="46" spans="1:17" s="339" customFormat="1"/>
    <row r="47" spans="1:17" s="339" customFormat="1"/>
    <row r="48" spans="1:17" s="339" customFormat="1"/>
    <row r="49" s="339" customFormat="1"/>
    <row r="50" s="339" customFormat="1"/>
    <row r="51" s="339" customFormat="1"/>
    <row r="52" s="339" customFormat="1"/>
    <row r="53" s="339" customFormat="1"/>
    <row r="54" s="339" customFormat="1"/>
    <row r="55" s="339" customFormat="1"/>
    <row r="56" s="339" customFormat="1"/>
    <row r="57" s="339" customFormat="1"/>
    <row r="58" s="339" customFormat="1"/>
    <row r="59" s="339" customFormat="1"/>
    <row r="60" s="339" customFormat="1"/>
    <row r="61" s="339" customFormat="1"/>
    <row r="62" s="339" customFormat="1"/>
    <row r="63" s="339" customFormat="1"/>
    <row r="64" s="339" customFormat="1"/>
    <row r="65" s="339" customFormat="1"/>
    <row r="66" s="339" customFormat="1"/>
    <row r="67" s="339" customFormat="1"/>
    <row r="68" s="339" customFormat="1"/>
    <row r="69" s="339" customFormat="1"/>
    <row r="70" s="339" customFormat="1"/>
    <row r="71" s="339" customFormat="1"/>
    <row r="72" s="339" customFormat="1"/>
    <row r="73" s="339" customFormat="1"/>
    <row r="74" s="339" customFormat="1"/>
    <row r="75" s="339" customFormat="1"/>
    <row r="76" s="339" customFormat="1"/>
    <row r="77" s="339" customFormat="1"/>
    <row r="78" s="339" customFormat="1"/>
    <row r="79" s="339" customFormat="1"/>
    <row r="80" s="339" customFormat="1"/>
    <row r="81" spans="1:15" s="339" customFormat="1"/>
    <row r="82" spans="1:15" s="339" customFormat="1"/>
    <row r="83" spans="1:15" s="339" customFormat="1"/>
    <row r="84" spans="1:15" s="339" customFormat="1"/>
    <row r="85" spans="1:15" s="132" customFormat="1">
      <c r="A85" s="131"/>
      <c r="D85" s="133"/>
      <c r="E85" s="133"/>
      <c r="F85" s="133"/>
      <c r="G85" s="133"/>
      <c r="H85" s="133"/>
      <c r="I85" s="133"/>
      <c r="J85" s="133"/>
      <c r="K85" s="133"/>
      <c r="L85" s="133"/>
      <c r="M85" s="133"/>
      <c r="N85" s="133"/>
      <c r="O85" s="133"/>
    </row>
    <row r="86" spans="1:15" s="132" customFormat="1">
      <c r="A86" s="131"/>
      <c r="D86" s="133"/>
      <c r="E86" s="133"/>
      <c r="F86" s="133"/>
      <c r="G86" s="133"/>
      <c r="H86" s="133"/>
      <c r="I86" s="133"/>
      <c r="J86" s="133"/>
      <c r="K86" s="133"/>
      <c r="L86" s="133"/>
      <c r="M86" s="133"/>
      <c r="N86" s="133"/>
      <c r="O86" s="133"/>
    </row>
    <row r="87" spans="1:15" s="132" customFormat="1">
      <c r="A87" s="131"/>
      <c r="D87" s="133"/>
      <c r="E87" s="133"/>
      <c r="F87" s="133"/>
      <c r="G87" s="133"/>
      <c r="H87" s="133"/>
      <c r="I87" s="133"/>
      <c r="J87" s="133"/>
      <c r="K87" s="133"/>
      <c r="L87" s="133"/>
      <c r="M87" s="133"/>
      <c r="N87" s="133"/>
      <c r="O87" s="133"/>
    </row>
    <row r="88" spans="1:15" s="132" customFormat="1">
      <c r="A88" s="131"/>
      <c r="D88" s="133"/>
      <c r="E88" s="133"/>
      <c r="F88" s="133"/>
      <c r="G88" s="133"/>
      <c r="H88" s="133"/>
      <c r="I88" s="133"/>
      <c r="J88" s="133"/>
      <c r="K88" s="133"/>
      <c r="L88" s="133"/>
      <c r="M88" s="133"/>
      <c r="N88" s="133"/>
      <c r="O88" s="133"/>
    </row>
    <row r="89" spans="1:15" s="132" customFormat="1">
      <c r="A89" s="131"/>
      <c r="D89" s="133"/>
      <c r="E89" s="133"/>
      <c r="F89" s="133"/>
      <c r="G89" s="133"/>
      <c r="H89" s="133"/>
      <c r="I89" s="133"/>
      <c r="J89" s="133"/>
      <c r="K89" s="133"/>
      <c r="L89" s="133"/>
      <c r="M89" s="133"/>
      <c r="N89" s="133"/>
      <c r="O89" s="133"/>
    </row>
    <row r="90" spans="1:15" s="132" customFormat="1">
      <c r="A90" s="131"/>
      <c r="D90" s="133"/>
      <c r="E90" s="133"/>
      <c r="F90" s="133"/>
      <c r="G90" s="133"/>
      <c r="H90" s="133"/>
      <c r="I90" s="133"/>
      <c r="J90" s="133"/>
      <c r="K90" s="133"/>
      <c r="L90" s="133"/>
      <c r="M90" s="133"/>
      <c r="N90" s="133"/>
      <c r="O90" s="133"/>
    </row>
    <row r="91" spans="1:15" s="132" customFormat="1">
      <c r="A91" s="131"/>
      <c r="D91" s="133"/>
      <c r="E91" s="133"/>
      <c r="F91" s="133"/>
      <c r="G91" s="133"/>
      <c r="H91" s="133"/>
      <c r="I91" s="133"/>
      <c r="J91" s="133"/>
      <c r="K91" s="133"/>
      <c r="L91" s="133"/>
      <c r="M91" s="133"/>
      <c r="N91" s="133"/>
      <c r="O91" s="133"/>
    </row>
    <row r="92" spans="1:15" s="132" customFormat="1">
      <c r="A92" s="131"/>
      <c r="D92" s="133"/>
      <c r="E92" s="133"/>
      <c r="F92" s="133"/>
      <c r="G92" s="133"/>
      <c r="H92" s="133"/>
      <c r="I92" s="133"/>
      <c r="J92" s="133"/>
      <c r="K92" s="133"/>
      <c r="L92" s="133"/>
      <c r="M92" s="133"/>
      <c r="N92" s="133"/>
      <c r="O92" s="133"/>
    </row>
    <row r="93" spans="1:15" s="132" customFormat="1">
      <c r="A93" s="131"/>
      <c r="D93" s="133"/>
      <c r="E93" s="133"/>
      <c r="F93" s="133"/>
      <c r="G93" s="133"/>
      <c r="H93" s="133"/>
      <c r="I93" s="133"/>
      <c r="J93" s="133"/>
      <c r="K93" s="133"/>
      <c r="L93" s="133"/>
      <c r="M93" s="133"/>
      <c r="N93" s="133"/>
      <c r="O93" s="133"/>
    </row>
    <row r="94" spans="1:15" s="132" customFormat="1">
      <c r="A94" s="131"/>
      <c r="D94" s="133"/>
      <c r="E94" s="133"/>
      <c r="F94" s="133"/>
      <c r="G94" s="133"/>
      <c r="H94" s="133"/>
      <c r="I94" s="133"/>
      <c r="J94" s="133"/>
      <c r="K94" s="133"/>
      <c r="L94" s="133"/>
      <c r="M94" s="133"/>
      <c r="N94" s="133"/>
      <c r="O94" s="133"/>
    </row>
    <row r="95" spans="1:15" s="132" customFormat="1">
      <c r="A95" s="131"/>
      <c r="D95" s="133"/>
      <c r="E95" s="133"/>
      <c r="F95" s="133"/>
      <c r="G95" s="133"/>
      <c r="H95" s="133"/>
      <c r="I95" s="133"/>
      <c r="J95" s="133"/>
      <c r="K95" s="133"/>
      <c r="L95" s="133"/>
      <c r="M95" s="133"/>
      <c r="N95" s="133"/>
      <c r="O95" s="133"/>
    </row>
    <row r="96" spans="1:15" s="132" customFormat="1">
      <c r="A96" s="131"/>
      <c r="D96" s="133"/>
      <c r="E96" s="133"/>
      <c r="F96" s="133"/>
      <c r="G96" s="133"/>
      <c r="H96" s="133"/>
      <c r="I96" s="133"/>
      <c r="J96" s="133"/>
      <c r="K96" s="133"/>
      <c r="L96" s="133"/>
      <c r="M96" s="133"/>
      <c r="N96" s="133"/>
      <c r="O96" s="133"/>
    </row>
    <row r="97" spans="1:15" s="132" customFormat="1">
      <c r="A97" s="131"/>
      <c r="D97" s="133"/>
      <c r="E97" s="133"/>
      <c r="F97" s="133"/>
      <c r="G97" s="133"/>
      <c r="H97" s="133"/>
      <c r="I97" s="133"/>
      <c r="J97" s="133"/>
      <c r="K97" s="133"/>
      <c r="L97" s="133"/>
      <c r="M97" s="133"/>
      <c r="N97" s="133"/>
      <c r="O97" s="133"/>
    </row>
    <row r="98" spans="1:15" s="132" customFormat="1">
      <c r="A98" s="131"/>
      <c r="D98" s="133"/>
      <c r="E98" s="133"/>
      <c r="F98" s="133"/>
      <c r="G98" s="133"/>
      <c r="H98" s="133"/>
      <c r="I98" s="133"/>
      <c r="J98" s="133"/>
      <c r="K98" s="133"/>
      <c r="L98" s="133"/>
      <c r="M98" s="133"/>
      <c r="N98" s="133"/>
      <c r="O98" s="133"/>
    </row>
    <row r="99" spans="1:15" s="132" customFormat="1">
      <c r="A99" s="131"/>
      <c r="D99" s="133"/>
      <c r="E99" s="133"/>
      <c r="F99" s="133"/>
      <c r="G99" s="133"/>
      <c r="H99" s="133"/>
      <c r="I99" s="133"/>
      <c r="J99" s="133"/>
      <c r="K99" s="133"/>
      <c r="L99" s="133"/>
      <c r="M99" s="133"/>
      <c r="N99" s="133"/>
      <c r="O99" s="133"/>
    </row>
    <row r="100" spans="1:15" s="132" customFormat="1">
      <c r="A100" s="131"/>
      <c r="D100" s="133"/>
      <c r="E100" s="133"/>
      <c r="F100" s="133"/>
      <c r="G100" s="133"/>
      <c r="H100" s="133"/>
      <c r="I100" s="133"/>
      <c r="J100" s="133"/>
      <c r="K100" s="133"/>
      <c r="L100" s="133"/>
      <c r="M100" s="133"/>
      <c r="N100" s="133"/>
      <c r="O100" s="133"/>
    </row>
    <row r="101" spans="1:15" s="132" customFormat="1">
      <c r="A101" s="131"/>
      <c r="D101" s="133"/>
      <c r="E101" s="133"/>
      <c r="F101" s="133"/>
      <c r="G101" s="133"/>
      <c r="H101" s="133"/>
      <c r="I101" s="133"/>
      <c r="J101" s="133"/>
      <c r="K101" s="133"/>
      <c r="L101" s="133"/>
      <c r="M101" s="133"/>
      <c r="N101" s="133"/>
      <c r="O101" s="133"/>
    </row>
    <row r="102" spans="1:15" s="132" customFormat="1">
      <c r="A102" s="131"/>
      <c r="D102" s="133"/>
      <c r="E102" s="133"/>
      <c r="F102" s="133"/>
      <c r="G102" s="133"/>
      <c r="H102" s="133"/>
      <c r="I102" s="133"/>
      <c r="J102" s="133"/>
      <c r="K102" s="133"/>
      <c r="L102" s="133"/>
      <c r="M102" s="133"/>
      <c r="N102" s="133"/>
      <c r="O102" s="133"/>
    </row>
    <row r="103" spans="1:15" s="132" customFormat="1">
      <c r="A103" s="131"/>
      <c r="D103" s="133"/>
      <c r="E103" s="133"/>
      <c r="F103" s="133"/>
      <c r="G103" s="133"/>
      <c r="H103" s="133"/>
      <c r="I103" s="133"/>
      <c r="J103" s="133"/>
      <c r="K103" s="133"/>
      <c r="L103" s="133"/>
      <c r="M103" s="133"/>
      <c r="N103" s="133"/>
      <c r="O103" s="133"/>
    </row>
    <row r="104" spans="1:15" s="132" customFormat="1">
      <c r="A104" s="131"/>
      <c r="D104" s="133"/>
      <c r="E104" s="133"/>
      <c r="F104" s="133"/>
      <c r="G104" s="133"/>
      <c r="H104" s="133"/>
      <c r="I104" s="133"/>
      <c r="J104" s="133"/>
      <c r="K104" s="133"/>
      <c r="L104" s="133"/>
      <c r="M104" s="133"/>
      <c r="N104" s="133"/>
      <c r="O104" s="133"/>
    </row>
    <row r="105" spans="1:15" s="132" customFormat="1">
      <c r="A105" s="131"/>
      <c r="D105" s="133"/>
      <c r="E105" s="133"/>
      <c r="F105" s="133"/>
      <c r="G105" s="133"/>
      <c r="H105" s="133"/>
      <c r="I105" s="133"/>
      <c r="J105" s="133"/>
      <c r="K105" s="133"/>
      <c r="L105" s="133"/>
      <c r="M105" s="133"/>
      <c r="N105" s="133"/>
      <c r="O105" s="133"/>
    </row>
    <row r="106" spans="1:15" s="132" customFormat="1">
      <c r="A106" s="131"/>
      <c r="D106" s="133"/>
      <c r="E106" s="133"/>
      <c r="F106" s="133"/>
      <c r="G106" s="133"/>
      <c r="H106" s="133"/>
      <c r="I106" s="133"/>
      <c r="J106" s="133"/>
      <c r="K106" s="133"/>
      <c r="L106" s="133"/>
      <c r="M106" s="133"/>
      <c r="N106" s="133"/>
      <c r="O106" s="133"/>
    </row>
    <row r="107" spans="1:15" s="132" customFormat="1">
      <c r="A107" s="131"/>
      <c r="D107" s="133"/>
      <c r="E107" s="133"/>
      <c r="F107" s="133"/>
      <c r="G107" s="133"/>
      <c r="H107" s="133"/>
      <c r="I107" s="133"/>
      <c r="J107" s="133"/>
      <c r="K107" s="133"/>
      <c r="L107" s="133"/>
      <c r="M107" s="133"/>
      <c r="N107" s="133"/>
      <c r="O107" s="133"/>
    </row>
    <row r="108" spans="1:15" s="132" customFormat="1">
      <c r="A108" s="131"/>
      <c r="D108" s="133"/>
      <c r="E108" s="133"/>
      <c r="F108" s="133"/>
      <c r="G108" s="133"/>
      <c r="H108" s="133"/>
      <c r="I108" s="133"/>
      <c r="J108" s="133"/>
      <c r="K108" s="133"/>
      <c r="L108" s="133"/>
      <c r="M108" s="133"/>
      <c r="N108" s="133"/>
      <c r="O108" s="133"/>
    </row>
    <row r="109" spans="1:15" s="132" customFormat="1">
      <c r="A109" s="131"/>
      <c r="D109" s="133"/>
      <c r="E109" s="133"/>
      <c r="F109" s="133"/>
      <c r="G109" s="133"/>
      <c r="H109" s="133"/>
      <c r="I109" s="133"/>
      <c r="J109" s="133"/>
      <c r="K109" s="133"/>
      <c r="L109" s="133"/>
      <c r="M109" s="133"/>
      <c r="N109" s="133"/>
      <c r="O109" s="133"/>
    </row>
    <row r="110" spans="1:15" s="132" customFormat="1">
      <c r="A110" s="131"/>
      <c r="D110" s="133"/>
      <c r="E110" s="133"/>
      <c r="F110" s="133"/>
      <c r="G110" s="133"/>
      <c r="H110" s="133"/>
      <c r="I110" s="133"/>
      <c r="J110" s="133"/>
      <c r="K110" s="133"/>
      <c r="L110" s="133"/>
      <c r="M110" s="133"/>
      <c r="N110" s="133"/>
      <c r="O110" s="133"/>
    </row>
    <row r="111" spans="1:15" s="132" customFormat="1">
      <c r="A111" s="131"/>
      <c r="D111" s="133"/>
      <c r="E111" s="133"/>
      <c r="F111" s="133"/>
      <c r="G111" s="133"/>
      <c r="H111" s="133"/>
      <c r="I111" s="133"/>
      <c r="J111" s="133"/>
      <c r="K111" s="133"/>
      <c r="L111" s="133"/>
      <c r="M111" s="133"/>
      <c r="N111" s="133"/>
      <c r="O111" s="133"/>
    </row>
    <row r="112" spans="1:15" s="132" customFormat="1">
      <c r="A112" s="131"/>
      <c r="D112" s="133"/>
      <c r="E112" s="133"/>
      <c r="F112" s="133"/>
      <c r="G112" s="133"/>
      <c r="H112" s="133"/>
      <c r="I112" s="133"/>
      <c r="J112" s="133"/>
      <c r="K112" s="133"/>
      <c r="L112" s="133"/>
      <c r="M112" s="133"/>
      <c r="N112" s="133"/>
      <c r="O112" s="133"/>
    </row>
    <row r="113" spans="1:15" s="132" customFormat="1">
      <c r="A113" s="131"/>
      <c r="D113" s="133"/>
      <c r="E113" s="133"/>
      <c r="F113" s="133"/>
      <c r="G113" s="133"/>
      <c r="H113" s="133"/>
      <c r="I113" s="133"/>
      <c r="J113" s="133"/>
      <c r="K113" s="133"/>
      <c r="L113" s="133"/>
      <c r="M113" s="133"/>
      <c r="N113" s="133"/>
      <c r="O113" s="133"/>
    </row>
    <row r="114" spans="1:15" s="132" customFormat="1">
      <c r="A114" s="131"/>
      <c r="D114" s="133"/>
      <c r="E114" s="133"/>
      <c r="F114" s="133"/>
      <c r="G114" s="133"/>
      <c r="H114" s="133"/>
      <c r="I114" s="133"/>
      <c r="J114" s="133"/>
      <c r="K114" s="133"/>
      <c r="L114" s="133"/>
      <c r="M114" s="133"/>
      <c r="N114" s="133"/>
      <c r="O114" s="133"/>
    </row>
    <row r="115" spans="1:15" s="132" customFormat="1">
      <c r="A115" s="131"/>
      <c r="D115" s="133"/>
      <c r="E115" s="133"/>
      <c r="F115" s="133"/>
      <c r="G115" s="133"/>
      <c r="H115" s="133"/>
      <c r="I115" s="133"/>
      <c r="J115" s="133"/>
      <c r="K115" s="133"/>
      <c r="L115" s="133"/>
      <c r="M115" s="133"/>
      <c r="N115" s="133"/>
      <c r="O115" s="133"/>
    </row>
    <row r="116" spans="1:15" s="132" customFormat="1">
      <c r="A116" s="131"/>
      <c r="D116" s="133"/>
      <c r="E116" s="133"/>
      <c r="F116" s="133"/>
      <c r="G116" s="133"/>
      <c r="H116" s="133"/>
      <c r="I116" s="133"/>
      <c r="J116" s="133"/>
      <c r="K116" s="133"/>
      <c r="L116" s="133"/>
      <c r="M116" s="133"/>
      <c r="N116" s="133"/>
      <c r="O116" s="133"/>
    </row>
    <row r="117" spans="1:15" s="132" customFormat="1">
      <c r="A117" s="131"/>
      <c r="D117" s="133"/>
      <c r="E117" s="133"/>
      <c r="F117" s="133"/>
      <c r="G117" s="133"/>
      <c r="H117" s="133"/>
      <c r="I117" s="133"/>
      <c r="J117" s="133"/>
      <c r="K117" s="133"/>
      <c r="L117" s="133"/>
      <c r="M117" s="133"/>
      <c r="N117" s="133"/>
      <c r="O117" s="133"/>
    </row>
  </sheetData>
  <mergeCells count="104">
    <mergeCell ref="E42:H42"/>
    <mergeCell ref="E37:H37"/>
    <mergeCell ref="E38:H38"/>
    <mergeCell ref="E39:H39"/>
    <mergeCell ref="K39:L39"/>
    <mergeCell ref="E40:H40"/>
    <mergeCell ref="A41:B41"/>
    <mergeCell ref="E41:H41"/>
    <mergeCell ref="A33:B33"/>
    <mergeCell ref="D33:E33"/>
    <mergeCell ref="F33:G33"/>
    <mergeCell ref="H33:I33"/>
    <mergeCell ref="J33:K33"/>
    <mergeCell ref="L33:M33"/>
    <mergeCell ref="A32:B32"/>
    <mergeCell ref="D32:E32"/>
    <mergeCell ref="F32:G32"/>
    <mergeCell ref="H32:I32"/>
    <mergeCell ref="J32:K32"/>
    <mergeCell ref="L32:M32"/>
    <mergeCell ref="A31:B31"/>
    <mergeCell ref="D31:E31"/>
    <mergeCell ref="F31:G31"/>
    <mergeCell ref="H31:I31"/>
    <mergeCell ref="J31:K31"/>
    <mergeCell ref="L31:M31"/>
    <mergeCell ref="A30:B30"/>
    <mergeCell ref="D30:E30"/>
    <mergeCell ref="F30:G30"/>
    <mergeCell ref="H30:I30"/>
    <mergeCell ref="J30:K30"/>
    <mergeCell ref="L30:M30"/>
    <mergeCell ref="A29:B29"/>
    <mergeCell ref="D29:E29"/>
    <mergeCell ref="F29:G29"/>
    <mergeCell ref="H29:I29"/>
    <mergeCell ref="J29:K29"/>
    <mergeCell ref="L29:M29"/>
    <mergeCell ref="A28:B28"/>
    <mergeCell ref="D28:E28"/>
    <mergeCell ref="F28:G28"/>
    <mergeCell ref="H28:I28"/>
    <mergeCell ref="J28:K28"/>
    <mergeCell ref="L28:M28"/>
    <mergeCell ref="A27:B27"/>
    <mergeCell ref="D27:E27"/>
    <mergeCell ref="F27:G27"/>
    <mergeCell ref="H27:I27"/>
    <mergeCell ref="J27:K27"/>
    <mergeCell ref="L27:M27"/>
    <mergeCell ref="A23:O23"/>
    <mergeCell ref="A24:B24"/>
    <mergeCell ref="D24:E24"/>
    <mergeCell ref="F24:G24"/>
    <mergeCell ref="H24:I24"/>
    <mergeCell ref="J24:K24"/>
    <mergeCell ref="L24:M24"/>
    <mergeCell ref="A26:B26"/>
    <mergeCell ref="D26:E26"/>
    <mergeCell ref="F26:G26"/>
    <mergeCell ref="H26:I26"/>
    <mergeCell ref="J26:K26"/>
    <mergeCell ref="L26:M26"/>
    <mergeCell ref="A25:B25"/>
    <mergeCell ref="D25:E25"/>
    <mergeCell ref="F25:G25"/>
    <mergeCell ref="H25:I25"/>
    <mergeCell ref="J25:K25"/>
    <mergeCell ref="L25:M25"/>
    <mergeCell ref="A21:B22"/>
    <mergeCell ref="D21:E21"/>
    <mergeCell ref="F21:G21"/>
    <mergeCell ref="H21:I21"/>
    <mergeCell ref="J21:K21"/>
    <mergeCell ref="L21:M21"/>
    <mergeCell ref="D22:E22"/>
    <mergeCell ref="F22:G22"/>
    <mergeCell ref="H22:I22"/>
    <mergeCell ref="J22:K22"/>
    <mergeCell ref="L22:M22"/>
    <mergeCell ref="A19:B19"/>
    <mergeCell ref="A20:B20"/>
    <mergeCell ref="D20:E20"/>
    <mergeCell ref="F20:G20"/>
    <mergeCell ref="H20:I20"/>
    <mergeCell ref="J20:K20"/>
    <mergeCell ref="N4:N5"/>
    <mergeCell ref="O4:O5"/>
    <mergeCell ref="D5:E5"/>
    <mergeCell ref="F5:G5"/>
    <mergeCell ref="H5:I5"/>
    <mergeCell ref="J5:K5"/>
    <mergeCell ref="L5:M5"/>
    <mergeCell ref="L20:M20"/>
    <mergeCell ref="A1:O1"/>
    <mergeCell ref="C2:O2"/>
    <mergeCell ref="A4:A5"/>
    <mergeCell ref="B4:B5"/>
    <mergeCell ref="C4:C5"/>
    <mergeCell ref="D4:E4"/>
    <mergeCell ref="F4:G4"/>
    <mergeCell ref="H4:I4"/>
    <mergeCell ref="J4:K4"/>
    <mergeCell ref="L4:M4"/>
  </mergeCells>
  <pageMargins left="0.5" right="0" top="0.25" bottom="0.25" header="0.3" footer="0.3"/>
  <pageSetup paperSize="9" scale="80" orientation="landscape" verticalDpi="0" r:id="rId1"/>
</worksheet>
</file>

<file path=xl/worksheets/sheet18.xml><?xml version="1.0" encoding="utf-8"?>
<worksheet xmlns="http://schemas.openxmlformats.org/spreadsheetml/2006/main" xmlns:r="http://schemas.openxmlformats.org/officeDocument/2006/relationships">
  <dimension ref="A1:S516"/>
  <sheetViews>
    <sheetView workbookViewId="0">
      <selection activeCell="E19" sqref="E19:E23"/>
    </sheetView>
  </sheetViews>
  <sheetFormatPr defaultRowHeight="15.75"/>
  <cols>
    <col min="1" max="1" width="4.5703125" style="210" customWidth="1"/>
    <col min="2" max="2" width="21.42578125" style="134" customWidth="1"/>
    <col min="3" max="3" width="2.7109375" style="134" customWidth="1"/>
    <col min="4" max="4" width="2.42578125" style="134" customWidth="1"/>
    <col min="5" max="5" width="4" style="134" bestFit="1" customWidth="1"/>
    <col min="6" max="6" width="4.42578125" style="134" customWidth="1"/>
    <col min="7" max="7" width="15.5703125" style="135" customWidth="1"/>
    <col min="8" max="8" width="5.28515625" style="135" customWidth="1"/>
    <col min="9" max="9" width="2.28515625" style="134" customWidth="1"/>
    <col min="10" max="10" width="9.5703125" style="135" bestFit="1" customWidth="1"/>
    <col min="11" max="11" width="3" style="134" bestFit="1" customWidth="1"/>
    <col min="12" max="12" width="9.5703125" style="134" bestFit="1" customWidth="1"/>
    <col min="13" max="13" width="6.85546875" style="134" bestFit="1" customWidth="1"/>
    <col min="14" max="14" width="4.28515625" style="134" bestFit="1" customWidth="1"/>
    <col min="15" max="15" width="9.85546875" style="149" bestFit="1" customWidth="1"/>
    <col min="16" max="16384" width="9.140625" style="134"/>
  </cols>
  <sheetData>
    <row r="1" spans="1:15" ht="37.5" customHeight="1" thickBot="1">
      <c r="A1" s="458" t="s">
        <v>385</v>
      </c>
      <c r="B1" s="458"/>
      <c r="C1" s="458"/>
      <c r="D1" s="458"/>
      <c r="E1" s="458"/>
      <c r="F1" s="458"/>
      <c r="G1" s="458"/>
      <c r="H1" s="458"/>
      <c r="I1" s="458"/>
      <c r="J1" s="458"/>
      <c r="K1" s="458"/>
      <c r="L1" s="458"/>
      <c r="M1" s="458"/>
      <c r="N1" s="458"/>
      <c r="O1" s="458"/>
    </row>
    <row r="2" spans="1:15" ht="37.5" customHeight="1" thickTop="1" thickBot="1">
      <c r="A2" s="461" t="s">
        <v>233</v>
      </c>
      <c r="B2" s="461"/>
      <c r="C2" s="461"/>
      <c r="D2" s="461" t="s">
        <v>381</v>
      </c>
      <c r="E2" s="461"/>
      <c r="F2" s="461"/>
      <c r="G2" s="461"/>
      <c r="H2" s="461"/>
      <c r="I2" s="461"/>
      <c r="J2" s="461"/>
      <c r="K2" s="461"/>
      <c r="L2" s="461"/>
      <c r="M2" s="461"/>
      <c r="N2" s="461"/>
      <c r="O2" s="461"/>
    </row>
    <row r="3" spans="1:15" ht="17.25" thickTop="1" thickBot="1"/>
    <row r="4" spans="1:15" s="367" customFormat="1" ht="17.25" thickTop="1" thickBot="1">
      <c r="A4" s="364" t="s">
        <v>232</v>
      </c>
      <c r="B4" s="459" t="s">
        <v>5</v>
      </c>
      <c r="C4" s="459"/>
      <c r="D4" s="459"/>
      <c r="E4" s="459"/>
      <c r="F4" s="459"/>
      <c r="G4" s="460" t="s">
        <v>9</v>
      </c>
      <c r="H4" s="460"/>
      <c r="I4" s="460"/>
      <c r="J4" s="460"/>
      <c r="K4" s="459" t="s">
        <v>8</v>
      </c>
      <c r="L4" s="459"/>
      <c r="M4" s="364" t="s">
        <v>6</v>
      </c>
      <c r="N4" s="459" t="s">
        <v>7</v>
      </c>
      <c r="O4" s="459"/>
    </row>
    <row r="5" spans="1:15" s="367" customFormat="1" ht="17.25" thickTop="1" thickBot="1">
      <c r="A5" s="347">
        <v>1</v>
      </c>
      <c r="B5" s="450" t="s">
        <v>345</v>
      </c>
      <c r="C5" s="450"/>
      <c r="D5" s="450"/>
      <c r="E5" s="450"/>
      <c r="F5" s="450"/>
      <c r="G5" s="450"/>
      <c r="H5" s="450"/>
      <c r="I5" s="433"/>
      <c r="J5" s="433"/>
      <c r="K5" s="433"/>
      <c r="L5" s="433"/>
      <c r="M5" s="433"/>
      <c r="N5" s="433"/>
      <c r="O5" s="144"/>
    </row>
    <row r="6" spans="1:15" s="367" customFormat="1" ht="16.5" thickBot="1">
      <c r="A6" s="348"/>
      <c r="B6" s="148"/>
      <c r="C6" s="365"/>
      <c r="D6" s="365"/>
      <c r="E6" s="365"/>
      <c r="F6" s="365"/>
      <c r="G6" s="365"/>
      <c r="H6" s="135"/>
      <c r="I6" s="134"/>
      <c r="J6" s="146">
        <v>76</v>
      </c>
      <c r="K6" s="138" t="s">
        <v>1</v>
      </c>
      <c r="L6" s="141">
        <v>12346.65</v>
      </c>
      <c r="M6" s="138" t="s">
        <v>227</v>
      </c>
      <c r="N6" s="140" t="s">
        <v>2</v>
      </c>
      <c r="O6" s="142">
        <f>J6*L6%</f>
        <v>9383.4539999999997</v>
      </c>
    </row>
    <row r="7" spans="1:15" s="367" customFormat="1">
      <c r="A7" s="348"/>
      <c r="B7" s="148"/>
      <c r="H7" s="135"/>
      <c r="I7" s="134"/>
      <c r="J7" s="150"/>
      <c r="K7" s="138"/>
      <c r="L7" s="141"/>
      <c r="M7" s="138"/>
      <c r="N7" s="140"/>
      <c r="O7" s="142"/>
    </row>
    <row r="8" spans="1:15" s="367" customFormat="1" ht="16.5" thickBot="1">
      <c r="A8" s="347">
        <v>2</v>
      </c>
      <c r="B8" s="450" t="s">
        <v>62</v>
      </c>
      <c r="C8" s="450"/>
      <c r="D8" s="450"/>
      <c r="E8" s="450"/>
      <c r="F8" s="450"/>
      <c r="G8" s="450"/>
      <c r="H8" s="450"/>
      <c r="I8" s="433"/>
      <c r="J8" s="433"/>
      <c r="K8" s="433"/>
      <c r="L8" s="433"/>
      <c r="M8" s="433"/>
      <c r="N8" s="433"/>
      <c r="O8" s="144"/>
    </row>
    <row r="9" spans="1:15" s="367" customFormat="1" ht="16.5" thickBot="1">
      <c r="A9" s="347"/>
      <c r="B9" s="134"/>
      <c r="C9" s="360"/>
      <c r="D9" s="360"/>
      <c r="E9" s="360"/>
      <c r="F9" s="360"/>
      <c r="G9" s="360"/>
      <c r="H9" s="135"/>
      <c r="I9" s="134"/>
      <c r="J9" s="146">
        <v>1208</v>
      </c>
      <c r="K9" s="138" t="s">
        <v>1</v>
      </c>
      <c r="L9" s="141">
        <v>2206.6</v>
      </c>
      <c r="M9" s="138" t="s">
        <v>3</v>
      </c>
      <c r="N9" s="140" t="s">
        <v>2</v>
      </c>
      <c r="O9" s="142">
        <f>J9*L9%</f>
        <v>26655.727999999999</v>
      </c>
    </row>
    <row r="10" spans="1:15" s="367" customFormat="1">
      <c r="A10" s="349"/>
      <c r="B10" s="138"/>
      <c r="C10" s="138"/>
      <c r="D10" s="138"/>
      <c r="E10" s="138"/>
      <c r="F10" s="138"/>
      <c r="G10" s="365"/>
      <c r="H10" s="140"/>
      <c r="I10" s="138"/>
      <c r="J10" s="150"/>
      <c r="K10" s="138"/>
      <c r="L10" s="141"/>
      <c r="M10" s="138"/>
      <c r="N10" s="140"/>
      <c r="O10" s="142"/>
    </row>
    <row r="11" spans="1:15" s="367" customFormat="1" ht="16.5" thickBot="1">
      <c r="A11" s="347">
        <v>3</v>
      </c>
      <c r="B11" s="450" t="s">
        <v>263</v>
      </c>
      <c r="C11" s="450"/>
      <c r="D11" s="450"/>
      <c r="E11" s="450"/>
      <c r="F11" s="450"/>
      <c r="G11" s="450"/>
      <c r="H11" s="450"/>
      <c r="I11" s="433"/>
      <c r="J11" s="433"/>
      <c r="K11" s="433"/>
      <c r="L11" s="433"/>
      <c r="M11" s="433"/>
      <c r="N11" s="433"/>
      <c r="O11" s="144"/>
    </row>
    <row r="12" spans="1:15" s="367" customFormat="1" ht="16.5" thickBot="1">
      <c r="A12" s="348"/>
      <c r="B12" s="148"/>
      <c r="C12" s="451"/>
      <c r="D12" s="451"/>
      <c r="E12" s="451"/>
      <c r="F12" s="451"/>
      <c r="G12" s="451"/>
      <c r="H12" s="135"/>
      <c r="I12" s="134"/>
      <c r="J12" s="146">
        <v>1208</v>
      </c>
      <c r="K12" s="138" t="s">
        <v>1</v>
      </c>
      <c r="L12" s="141">
        <v>2197.52</v>
      </c>
      <c r="M12" s="138" t="s">
        <v>3</v>
      </c>
      <c r="N12" s="140" t="s">
        <v>2</v>
      </c>
      <c r="O12" s="142">
        <f>J12*L12%</f>
        <v>26546.0416</v>
      </c>
    </row>
    <row r="13" spans="1:15" s="367" customFormat="1">
      <c r="A13" s="210"/>
      <c r="B13" s="148"/>
      <c r="C13" s="362"/>
      <c r="D13" s="362"/>
      <c r="E13" s="362"/>
      <c r="F13" s="362"/>
      <c r="G13" s="362"/>
      <c r="H13" s="135"/>
      <c r="I13" s="134"/>
      <c r="J13" s="150"/>
      <c r="K13" s="138"/>
      <c r="L13" s="141"/>
      <c r="M13" s="138"/>
      <c r="N13" s="140"/>
      <c r="O13" s="142"/>
    </row>
    <row r="14" spans="1:15" s="367" customFormat="1" ht="16.5" thickBot="1">
      <c r="A14" s="350">
        <v>4</v>
      </c>
      <c r="B14" s="450" t="s">
        <v>356</v>
      </c>
      <c r="C14" s="450"/>
      <c r="D14" s="450"/>
      <c r="E14" s="450"/>
      <c r="F14" s="450"/>
      <c r="G14" s="450"/>
      <c r="H14" s="450"/>
      <c r="I14" s="450"/>
      <c r="J14" s="450"/>
      <c r="K14" s="450"/>
      <c r="L14" s="450"/>
      <c r="M14" s="450"/>
      <c r="N14" s="134"/>
      <c r="O14" s="149"/>
    </row>
    <row r="15" spans="1:15" s="367" customFormat="1" ht="16.5" thickBot="1">
      <c r="A15" s="210"/>
      <c r="B15" s="134"/>
      <c r="C15" s="446"/>
      <c r="D15" s="446"/>
      <c r="E15" s="446"/>
      <c r="F15" s="446"/>
      <c r="G15" s="446"/>
      <c r="H15" s="135"/>
      <c r="I15" s="134"/>
      <c r="J15" s="215">
        <v>72</v>
      </c>
      <c r="K15" s="138" t="s">
        <v>1</v>
      </c>
      <c r="L15" s="141">
        <v>34520.31</v>
      </c>
      <c r="M15" s="138" t="s">
        <v>3</v>
      </c>
      <c r="N15" s="140" t="s">
        <v>2</v>
      </c>
      <c r="O15" s="142">
        <f>J15*L15%</f>
        <v>24854.623199999995</v>
      </c>
    </row>
    <row r="16" spans="1:15" s="367" customFormat="1" ht="16.5" thickBot="1">
      <c r="A16" s="210"/>
      <c r="B16" s="134"/>
      <c r="C16" s="134"/>
      <c r="D16" s="134"/>
      <c r="E16" s="134"/>
      <c r="F16" s="134"/>
      <c r="G16" s="135"/>
      <c r="H16" s="135"/>
      <c r="I16" s="134"/>
      <c r="J16" s="135"/>
      <c r="K16" s="134"/>
      <c r="L16" s="134"/>
      <c r="M16" s="134"/>
      <c r="N16" s="134"/>
      <c r="O16" s="149"/>
    </row>
    <row r="17" spans="1:15" s="367" customFormat="1" ht="16.5" thickBot="1">
      <c r="A17" s="210"/>
      <c r="B17" s="134"/>
      <c r="C17" s="134"/>
      <c r="D17" s="134"/>
      <c r="E17" s="134"/>
      <c r="F17" s="134"/>
      <c r="G17" s="135"/>
      <c r="H17" s="135"/>
      <c r="I17" s="134"/>
      <c r="J17" s="135"/>
      <c r="K17" s="134"/>
      <c r="L17" s="447" t="s">
        <v>231</v>
      </c>
      <c r="M17" s="448"/>
      <c r="N17" s="154" t="s">
        <v>2</v>
      </c>
      <c r="O17" s="155">
        <f>SUM(O5:O16)</f>
        <v>87439.846799999999</v>
      </c>
    </row>
    <row r="18" spans="1:15" s="367" customFormat="1">
      <c r="A18" s="210"/>
      <c r="B18" s="134"/>
      <c r="C18" s="134"/>
      <c r="D18" s="134"/>
      <c r="E18" s="134"/>
      <c r="F18" s="134"/>
      <c r="G18" s="135"/>
      <c r="H18" s="135"/>
      <c r="I18" s="134"/>
      <c r="J18" s="135"/>
      <c r="K18" s="134"/>
      <c r="L18" s="134"/>
      <c r="M18" s="134"/>
      <c r="N18" s="134"/>
      <c r="O18" s="149"/>
    </row>
    <row r="19" spans="1:15" s="367" customFormat="1">
      <c r="A19" s="159"/>
      <c r="B19" s="159"/>
      <c r="C19" s="159"/>
      <c r="D19" s="159"/>
      <c r="E19" s="159"/>
      <c r="F19" s="159"/>
      <c r="G19" s="238"/>
      <c r="H19" s="238"/>
      <c r="I19" s="238"/>
      <c r="J19" s="238"/>
      <c r="K19" s="159"/>
      <c r="L19" s="159"/>
      <c r="M19" s="159"/>
      <c r="N19" s="159"/>
      <c r="O19" s="159"/>
    </row>
    <row r="20" spans="1:15" s="367" customFormat="1">
      <c r="A20" s="159"/>
      <c r="B20" s="159"/>
      <c r="C20" s="159"/>
      <c r="D20" s="159"/>
      <c r="E20" s="159"/>
      <c r="F20" s="159"/>
      <c r="G20" s="238"/>
      <c r="H20" s="238"/>
      <c r="I20" s="238"/>
      <c r="J20" s="238"/>
      <c r="K20" s="159"/>
      <c r="L20" s="159"/>
      <c r="M20" s="159"/>
      <c r="N20" s="159"/>
      <c r="O20" s="159"/>
    </row>
    <row r="21" spans="1:15" s="367" customFormat="1">
      <c r="A21" s="159"/>
      <c r="B21" s="159"/>
      <c r="C21" s="159"/>
      <c r="D21" s="159"/>
      <c r="E21" s="159"/>
      <c r="F21" s="159"/>
      <c r="G21" s="238"/>
      <c r="H21" s="238"/>
      <c r="I21" s="238"/>
      <c r="J21" s="238"/>
      <c r="K21" s="159"/>
      <c r="L21" s="159"/>
      <c r="M21" s="159"/>
      <c r="N21" s="159"/>
      <c r="O21" s="159"/>
    </row>
    <row r="22" spans="1:15" s="367" customFormat="1">
      <c r="A22" s="159"/>
      <c r="B22" s="159"/>
      <c r="C22" s="159"/>
      <c r="D22" s="159"/>
      <c r="E22" s="159"/>
      <c r="F22" s="159"/>
      <c r="G22" s="238"/>
      <c r="H22" s="238"/>
      <c r="I22" s="238"/>
      <c r="J22" s="238"/>
      <c r="K22" s="159"/>
      <c r="L22" s="159"/>
      <c r="M22" s="159"/>
      <c r="N22" s="159"/>
      <c r="O22" s="159"/>
    </row>
    <row r="23" spans="1:15" s="367" customFormat="1">
      <c r="A23" s="159"/>
      <c r="B23" s="159"/>
      <c r="C23" s="159"/>
      <c r="D23" s="159"/>
      <c r="E23" s="159"/>
      <c r="F23" s="159"/>
      <c r="G23" s="238"/>
      <c r="H23" s="238"/>
      <c r="I23" s="238"/>
      <c r="J23" s="238"/>
      <c r="K23" s="159"/>
      <c r="L23" s="159"/>
      <c r="M23" s="159"/>
      <c r="N23" s="159"/>
      <c r="O23" s="159"/>
    </row>
    <row r="24" spans="1:15" s="367" customFormat="1">
      <c r="A24" s="159"/>
      <c r="B24" s="159"/>
      <c r="C24" s="159"/>
      <c r="D24" s="159"/>
      <c r="E24" s="159"/>
      <c r="F24" s="159"/>
      <c r="G24" s="238"/>
      <c r="H24" s="238"/>
      <c r="I24" s="238"/>
      <c r="J24" s="238"/>
      <c r="K24" s="159"/>
      <c r="L24" s="159"/>
      <c r="M24" s="159"/>
      <c r="N24" s="159"/>
      <c r="O24" s="159"/>
    </row>
    <row r="25" spans="1:15" s="367" customFormat="1">
      <c r="A25" s="159"/>
      <c r="B25" s="159"/>
      <c r="C25" s="159"/>
      <c r="D25" s="159"/>
      <c r="E25" s="159"/>
      <c r="F25" s="159"/>
      <c r="G25" s="238"/>
      <c r="H25" s="238"/>
      <c r="I25" s="238"/>
      <c r="J25" s="238"/>
      <c r="K25" s="159"/>
      <c r="L25" s="159"/>
      <c r="M25" s="159"/>
      <c r="N25" s="159"/>
      <c r="O25" s="159"/>
    </row>
    <row r="26" spans="1:15" s="367" customFormat="1">
      <c r="A26" s="159"/>
      <c r="B26" s="159"/>
      <c r="C26" s="159"/>
      <c r="D26" s="159"/>
      <c r="E26" s="159"/>
      <c r="F26" s="159"/>
      <c r="G26" s="238"/>
      <c r="H26" s="238"/>
      <c r="I26" s="238"/>
      <c r="J26" s="238"/>
      <c r="K26" s="159"/>
      <c r="L26" s="159"/>
      <c r="M26" s="159"/>
      <c r="N26" s="159"/>
      <c r="O26" s="159"/>
    </row>
    <row r="27" spans="1:15" s="367" customFormat="1">
      <c r="A27" s="159"/>
      <c r="B27" s="159"/>
      <c r="C27" s="159"/>
      <c r="D27" s="159"/>
      <c r="E27" s="159"/>
      <c r="F27" s="159"/>
      <c r="G27" s="238"/>
      <c r="H27" s="238"/>
      <c r="I27" s="238"/>
      <c r="J27" s="238"/>
      <c r="K27" s="159"/>
      <c r="L27" s="159"/>
      <c r="M27" s="159"/>
      <c r="N27" s="159"/>
      <c r="O27" s="159"/>
    </row>
    <row r="28" spans="1:15" s="367" customFormat="1">
      <c r="A28" s="159"/>
      <c r="B28" s="159"/>
      <c r="C28" s="159"/>
      <c r="D28" s="159"/>
      <c r="E28" s="159"/>
      <c r="F28" s="159"/>
      <c r="G28" s="238"/>
      <c r="H28" s="238"/>
      <c r="I28" s="238"/>
      <c r="J28" s="238"/>
      <c r="K28" s="159"/>
      <c r="L28" s="159"/>
      <c r="M28" s="159"/>
      <c r="N28" s="159"/>
      <c r="O28" s="159"/>
    </row>
    <row r="29" spans="1:15" s="367" customFormat="1">
      <c r="A29" s="159"/>
      <c r="B29" s="159"/>
      <c r="C29" s="159"/>
      <c r="D29" s="159"/>
      <c r="E29" s="159"/>
      <c r="F29" s="159"/>
      <c r="G29" s="238"/>
      <c r="H29" s="238"/>
      <c r="I29" s="238"/>
      <c r="J29" s="238"/>
      <c r="K29" s="159"/>
      <c r="L29" s="159"/>
      <c r="M29" s="159"/>
      <c r="N29" s="159"/>
      <c r="O29" s="159"/>
    </row>
    <row r="30" spans="1:15" s="367" customFormat="1">
      <c r="A30" s="159"/>
      <c r="B30" s="159"/>
      <c r="C30" s="159"/>
      <c r="D30" s="159"/>
      <c r="E30" s="159"/>
      <c r="F30" s="159"/>
      <c r="G30" s="238"/>
      <c r="H30" s="238"/>
      <c r="I30" s="238"/>
      <c r="J30" s="238"/>
      <c r="K30" s="159"/>
      <c r="L30" s="159"/>
      <c r="M30" s="159"/>
      <c r="N30" s="159"/>
      <c r="O30" s="159"/>
    </row>
    <row r="31" spans="1:15" s="367" customFormat="1">
      <c r="A31" s="159"/>
      <c r="B31" s="159"/>
      <c r="C31" s="159"/>
      <c r="D31" s="159"/>
      <c r="E31" s="159"/>
      <c r="F31" s="159"/>
      <c r="G31" s="238"/>
      <c r="H31" s="238"/>
      <c r="I31" s="238"/>
      <c r="J31" s="238"/>
      <c r="K31" s="159"/>
      <c r="L31" s="159"/>
      <c r="M31" s="159"/>
      <c r="N31" s="159"/>
      <c r="O31" s="159"/>
    </row>
    <row r="32" spans="1:15" s="367" customFormat="1">
      <c r="A32" s="159"/>
      <c r="B32" s="159"/>
      <c r="C32" s="159"/>
      <c r="D32" s="159"/>
      <c r="E32" s="159"/>
      <c r="F32" s="159"/>
      <c r="G32" s="238"/>
      <c r="H32" s="238"/>
      <c r="I32" s="238"/>
      <c r="J32" s="238"/>
      <c r="K32" s="159"/>
      <c r="L32" s="159"/>
      <c r="M32" s="159"/>
      <c r="N32" s="159"/>
      <c r="O32" s="159"/>
    </row>
    <row r="33" spans="1:15" s="367" customFormat="1">
      <c r="A33" s="159"/>
      <c r="B33" s="159"/>
      <c r="C33" s="159"/>
      <c r="D33" s="159"/>
      <c r="E33" s="159"/>
      <c r="F33" s="159"/>
      <c r="G33" s="238"/>
      <c r="H33" s="238"/>
      <c r="I33" s="238"/>
      <c r="J33" s="238"/>
      <c r="K33" s="159"/>
      <c r="L33" s="159"/>
      <c r="M33" s="159"/>
      <c r="N33" s="159"/>
      <c r="O33" s="159"/>
    </row>
    <row r="34" spans="1:15" s="367" customFormat="1">
      <c r="A34" s="159"/>
      <c r="B34" s="159"/>
      <c r="C34" s="159"/>
      <c r="D34" s="159"/>
      <c r="E34" s="159"/>
      <c r="F34" s="159"/>
      <c r="G34" s="238"/>
      <c r="H34" s="238"/>
      <c r="I34" s="238"/>
      <c r="J34" s="238"/>
      <c r="K34" s="159"/>
      <c r="L34" s="159"/>
      <c r="M34" s="159"/>
      <c r="N34" s="159"/>
      <c r="O34" s="159"/>
    </row>
    <row r="35" spans="1:15" s="367" customFormat="1">
      <c r="A35" s="159"/>
      <c r="B35" s="159"/>
      <c r="C35" s="159"/>
      <c r="D35" s="159"/>
      <c r="E35" s="159"/>
      <c r="F35" s="159"/>
      <c r="G35" s="238"/>
      <c r="H35" s="238"/>
      <c r="I35" s="238"/>
      <c r="J35" s="238"/>
      <c r="K35" s="159"/>
      <c r="L35" s="159"/>
      <c r="M35" s="159"/>
      <c r="N35" s="159"/>
      <c r="O35" s="159"/>
    </row>
    <row r="36" spans="1:15" s="367" customFormat="1">
      <c r="A36" s="159"/>
      <c r="B36" s="159"/>
      <c r="C36" s="159"/>
      <c r="D36" s="159"/>
      <c r="E36" s="159"/>
      <c r="F36" s="159"/>
      <c r="G36" s="238"/>
      <c r="H36" s="238"/>
      <c r="I36" s="238"/>
      <c r="J36" s="238"/>
      <c r="K36" s="159"/>
      <c r="L36" s="159"/>
      <c r="M36" s="159"/>
      <c r="N36" s="159"/>
      <c r="O36" s="159"/>
    </row>
    <row r="37" spans="1:15" s="367" customFormat="1">
      <c r="A37" s="159"/>
      <c r="B37" s="159"/>
      <c r="C37" s="159"/>
      <c r="D37" s="159"/>
      <c r="E37" s="159"/>
      <c r="F37" s="159"/>
      <c r="G37" s="238"/>
      <c r="H37" s="238"/>
      <c r="I37" s="238"/>
      <c r="J37" s="238"/>
      <c r="K37" s="159"/>
      <c r="L37" s="159"/>
      <c r="M37" s="159"/>
      <c r="N37" s="159"/>
      <c r="O37" s="159"/>
    </row>
    <row r="38" spans="1:15" s="367" customFormat="1">
      <c r="A38" s="159"/>
      <c r="B38" s="159"/>
      <c r="C38" s="159"/>
      <c r="D38" s="159"/>
      <c r="E38" s="159"/>
      <c r="F38" s="159"/>
      <c r="G38" s="238"/>
      <c r="H38" s="238"/>
      <c r="I38" s="238"/>
      <c r="J38" s="238"/>
      <c r="K38" s="159"/>
      <c r="L38" s="159"/>
      <c r="M38" s="159"/>
      <c r="N38" s="159"/>
      <c r="O38" s="159"/>
    </row>
    <row r="39" spans="1:15" s="367" customFormat="1">
      <c r="A39" s="159"/>
      <c r="B39" s="159"/>
      <c r="C39" s="159"/>
      <c r="D39" s="159"/>
      <c r="E39" s="159"/>
      <c r="F39" s="159"/>
      <c r="G39" s="238"/>
      <c r="H39" s="238"/>
      <c r="I39" s="238"/>
      <c r="J39" s="238"/>
      <c r="K39" s="159"/>
      <c r="L39" s="159"/>
      <c r="M39" s="159"/>
      <c r="N39" s="159"/>
      <c r="O39" s="159"/>
    </row>
    <row r="40" spans="1:15" s="367" customFormat="1">
      <c r="A40" s="159"/>
      <c r="B40" s="159"/>
      <c r="C40" s="159"/>
      <c r="D40" s="159"/>
      <c r="E40" s="159"/>
      <c r="F40" s="159"/>
      <c r="G40" s="238"/>
      <c r="H40" s="238"/>
      <c r="I40" s="238"/>
      <c r="J40" s="238"/>
      <c r="K40" s="159"/>
      <c r="L40" s="159"/>
      <c r="M40" s="159"/>
      <c r="N40" s="159"/>
      <c r="O40" s="159"/>
    </row>
    <row r="41" spans="1:15" s="367" customFormat="1">
      <c r="A41" s="159"/>
      <c r="B41" s="159"/>
      <c r="C41" s="159"/>
      <c r="D41" s="159"/>
      <c r="E41" s="159"/>
      <c r="F41" s="159"/>
      <c r="G41" s="238"/>
      <c r="H41" s="238"/>
      <c r="I41" s="238"/>
      <c r="J41" s="238"/>
      <c r="K41" s="159"/>
      <c r="L41" s="159"/>
      <c r="M41" s="159"/>
      <c r="N41" s="159"/>
      <c r="O41" s="159"/>
    </row>
    <row r="42" spans="1:15" s="367" customFormat="1">
      <c r="A42" s="159"/>
      <c r="B42" s="159"/>
      <c r="C42" s="159"/>
      <c r="D42" s="159"/>
      <c r="E42" s="159"/>
      <c r="F42" s="159"/>
      <c r="G42" s="238"/>
      <c r="H42" s="238"/>
      <c r="I42" s="238"/>
      <c r="J42" s="238"/>
      <c r="K42" s="159"/>
      <c r="L42" s="159"/>
      <c r="M42" s="159"/>
      <c r="N42" s="159"/>
      <c r="O42" s="159"/>
    </row>
    <row r="43" spans="1:15" s="367" customFormat="1">
      <c r="A43" s="159"/>
      <c r="B43" s="159"/>
      <c r="C43" s="159"/>
      <c r="D43" s="159"/>
      <c r="E43" s="159"/>
      <c r="F43" s="159"/>
      <c r="G43" s="238"/>
      <c r="H43" s="238"/>
      <c r="I43" s="238"/>
      <c r="J43" s="238"/>
      <c r="K43" s="159"/>
      <c r="L43" s="159"/>
      <c r="M43" s="159"/>
      <c r="N43" s="159"/>
      <c r="O43" s="159"/>
    </row>
    <row r="44" spans="1:15" s="367" customFormat="1">
      <c r="A44" s="159"/>
      <c r="B44" s="159"/>
      <c r="C44" s="159"/>
      <c r="D44" s="159"/>
      <c r="E44" s="159"/>
      <c r="F44" s="159"/>
      <c r="G44" s="238"/>
      <c r="H44" s="238"/>
      <c r="I44" s="238"/>
      <c r="J44" s="238"/>
      <c r="K44" s="159"/>
      <c r="L44" s="159"/>
      <c r="M44" s="159"/>
      <c r="N44" s="159"/>
      <c r="O44" s="159"/>
    </row>
    <row r="45" spans="1:15" s="367" customFormat="1">
      <c r="A45" s="159"/>
      <c r="B45" s="159"/>
      <c r="C45" s="159"/>
      <c r="D45" s="159"/>
      <c r="E45" s="159"/>
      <c r="F45" s="159"/>
      <c r="G45" s="238"/>
      <c r="H45" s="238"/>
      <c r="I45" s="238"/>
      <c r="J45" s="238"/>
      <c r="K45" s="159"/>
      <c r="L45" s="159"/>
      <c r="M45" s="159"/>
      <c r="N45" s="159"/>
      <c r="O45" s="159"/>
    </row>
    <row r="46" spans="1:15" s="367" customFormat="1">
      <c r="A46" s="159"/>
      <c r="B46" s="159"/>
      <c r="C46" s="159"/>
      <c r="D46" s="159"/>
      <c r="E46" s="159"/>
      <c r="F46" s="159"/>
      <c r="G46" s="238"/>
      <c r="H46" s="238"/>
      <c r="I46" s="238"/>
      <c r="J46" s="238"/>
      <c r="K46" s="159"/>
      <c r="L46" s="159"/>
      <c r="M46" s="159"/>
      <c r="N46" s="159"/>
      <c r="O46" s="159"/>
    </row>
    <row r="47" spans="1:15" s="367" customFormat="1">
      <c r="A47" s="159"/>
      <c r="B47" s="159"/>
      <c r="C47" s="159"/>
      <c r="D47" s="159"/>
      <c r="E47" s="159"/>
      <c r="F47" s="159"/>
      <c r="G47" s="238"/>
      <c r="H47" s="238"/>
      <c r="I47" s="238"/>
      <c r="J47" s="238"/>
      <c r="K47" s="159"/>
      <c r="L47" s="159"/>
      <c r="M47" s="159"/>
      <c r="N47" s="159"/>
      <c r="O47" s="159"/>
    </row>
    <row r="48" spans="1:15" s="367" customFormat="1">
      <c r="A48" s="159"/>
      <c r="B48" s="159"/>
      <c r="C48" s="159"/>
      <c r="D48" s="159"/>
      <c r="E48" s="159"/>
      <c r="F48" s="159"/>
      <c r="G48" s="238"/>
      <c r="H48" s="238"/>
      <c r="I48" s="238"/>
      <c r="J48" s="238"/>
      <c r="K48" s="159"/>
      <c r="L48" s="159"/>
      <c r="M48" s="159"/>
      <c r="N48" s="159"/>
      <c r="O48" s="159"/>
    </row>
    <row r="49" spans="1:15" s="367" customFormat="1">
      <c r="A49" s="159"/>
      <c r="B49" s="159"/>
      <c r="C49" s="159"/>
      <c r="D49" s="159"/>
      <c r="E49" s="159"/>
      <c r="F49" s="159"/>
      <c r="G49" s="238"/>
      <c r="H49" s="238"/>
      <c r="I49" s="238"/>
      <c r="J49" s="238"/>
      <c r="K49" s="159"/>
      <c r="L49" s="159"/>
      <c r="M49" s="159"/>
      <c r="N49" s="159"/>
      <c r="O49" s="159"/>
    </row>
    <row r="50" spans="1:15" s="367" customFormat="1">
      <c r="A50" s="159"/>
      <c r="B50" s="159"/>
      <c r="C50" s="159"/>
      <c r="D50" s="159"/>
      <c r="E50" s="159"/>
      <c r="F50" s="159"/>
      <c r="G50" s="238"/>
      <c r="H50" s="238"/>
      <c r="I50" s="238"/>
      <c r="J50" s="238"/>
      <c r="K50" s="159"/>
      <c r="L50" s="159"/>
      <c r="M50" s="159"/>
      <c r="N50" s="159"/>
      <c r="O50" s="159"/>
    </row>
    <row r="51" spans="1:15" s="367" customFormat="1">
      <c r="A51" s="159"/>
      <c r="B51" s="159"/>
      <c r="C51" s="159"/>
      <c r="D51" s="159"/>
      <c r="E51" s="159"/>
      <c r="F51" s="159"/>
      <c r="G51" s="238"/>
      <c r="H51" s="238"/>
      <c r="I51" s="238"/>
      <c r="J51" s="238"/>
      <c r="K51" s="159"/>
      <c r="L51" s="159"/>
      <c r="M51" s="159"/>
      <c r="N51" s="159"/>
      <c r="O51" s="159"/>
    </row>
    <row r="52" spans="1:15" s="367" customFormat="1">
      <c r="A52" s="159"/>
      <c r="B52" s="159"/>
      <c r="C52" s="159"/>
      <c r="D52" s="159"/>
      <c r="E52" s="159"/>
      <c r="F52" s="159"/>
      <c r="G52" s="238"/>
      <c r="H52" s="238"/>
      <c r="I52" s="238"/>
      <c r="J52" s="238"/>
      <c r="K52" s="159"/>
      <c r="L52" s="159"/>
      <c r="M52" s="159"/>
      <c r="N52" s="159"/>
      <c r="O52" s="159"/>
    </row>
    <row r="53" spans="1:15" s="367" customFormat="1">
      <c r="A53" s="159"/>
      <c r="B53" s="159"/>
      <c r="C53" s="159"/>
      <c r="D53" s="159"/>
      <c r="E53" s="159"/>
      <c r="F53" s="159"/>
      <c r="G53" s="238"/>
      <c r="H53" s="238"/>
      <c r="I53" s="238"/>
      <c r="J53" s="238"/>
      <c r="K53" s="159"/>
      <c r="L53" s="159"/>
      <c r="M53" s="159"/>
      <c r="N53" s="159"/>
      <c r="O53" s="159"/>
    </row>
    <row r="54" spans="1:15" s="367" customFormat="1">
      <c r="A54" s="159"/>
      <c r="B54" s="159"/>
      <c r="C54" s="159"/>
      <c r="D54" s="159"/>
      <c r="E54" s="159"/>
      <c r="F54" s="159"/>
      <c r="G54" s="238"/>
      <c r="H54" s="238"/>
      <c r="I54" s="238"/>
      <c r="J54" s="238"/>
      <c r="K54" s="159"/>
      <c r="L54" s="159"/>
      <c r="M54" s="159"/>
      <c r="N54" s="159"/>
      <c r="O54" s="159"/>
    </row>
    <row r="55" spans="1:15" s="367" customFormat="1">
      <c r="A55" s="159"/>
      <c r="B55" s="159"/>
      <c r="C55" s="159"/>
      <c r="D55" s="159"/>
      <c r="E55" s="159"/>
      <c r="F55" s="159"/>
      <c r="G55" s="238"/>
      <c r="H55" s="238"/>
      <c r="I55" s="238"/>
      <c r="J55" s="238"/>
      <c r="K55" s="159"/>
      <c r="L55" s="159"/>
      <c r="M55" s="159"/>
      <c r="N55" s="159"/>
      <c r="O55" s="159"/>
    </row>
    <row r="56" spans="1:15" s="367" customFormat="1">
      <c r="A56" s="159"/>
      <c r="B56" s="159"/>
      <c r="C56" s="159"/>
      <c r="D56" s="159"/>
      <c r="E56" s="159"/>
      <c r="F56" s="159"/>
      <c r="G56" s="238"/>
      <c r="H56" s="238"/>
      <c r="I56" s="238"/>
      <c r="J56" s="238"/>
      <c r="K56" s="159"/>
      <c r="L56" s="159"/>
      <c r="M56" s="159"/>
      <c r="N56" s="159"/>
      <c r="O56" s="159"/>
    </row>
    <row r="57" spans="1:15" s="367" customFormat="1">
      <c r="A57" s="159"/>
      <c r="B57" s="159"/>
      <c r="C57" s="159"/>
      <c r="D57" s="159"/>
      <c r="E57" s="159"/>
      <c r="F57" s="159"/>
      <c r="G57" s="238"/>
      <c r="H57" s="238"/>
      <c r="I57" s="238"/>
      <c r="J57" s="238"/>
      <c r="K57" s="159"/>
      <c r="L57" s="159"/>
      <c r="M57" s="159"/>
      <c r="N57" s="159"/>
      <c r="O57" s="159"/>
    </row>
    <row r="58" spans="1:15" s="367" customFormat="1">
      <c r="A58" s="159"/>
      <c r="B58" s="159"/>
      <c r="C58" s="159"/>
      <c r="D58" s="159"/>
      <c r="E58" s="159"/>
      <c r="F58" s="159"/>
      <c r="G58" s="238"/>
      <c r="H58" s="238"/>
      <c r="I58" s="238"/>
      <c r="J58" s="238"/>
      <c r="K58" s="159"/>
      <c r="L58" s="159"/>
      <c r="M58" s="159"/>
      <c r="N58" s="159"/>
      <c r="O58" s="159"/>
    </row>
    <row r="59" spans="1:15" s="367" customFormat="1">
      <c r="A59" s="159"/>
      <c r="B59" s="159"/>
      <c r="C59" s="159"/>
      <c r="D59" s="159"/>
      <c r="E59" s="159"/>
      <c r="F59" s="159"/>
      <c r="G59" s="238"/>
      <c r="H59" s="238"/>
      <c r="I59" s="238"/>
      <c r="J59" s="238"/>
      <c r="K59" s="159"/>
      <c r="L59" s="159"/>
      <c r="M59" s="159"/>
      <c r="N59" s="159"/>
      <c r="O59" s="159"/>
    </row>
    <row r="60" spans="1:15" s="367" customFormat="1">
      <c r="A60" s="159"/>
      <c r="B60" s="159"/>
      <c r="C60" s="159"/>
      <c r="D60" s="159"/>
      <c r="E60" s="159"/>
      <c r="F60" s="159"/>
      <c r="G60" s="238"/>
      <c r="H60" s="238"/>
      <c r="I60" s="238"/>
      <c r="J60" s="238"/>
      <c r="K60" s="159"/>
      <c r="L60" s="159"/>
      <c r="M60" s="159"/>
      <c r="N60" s="159"/>
      <c r="O60" s="159"/>
    </row>
    <row r="61" spans="1:15" s="367" customFormat="1">
      <c r="A61" s="159"/>
      <c r="B61" s="159"/>
      <c r="C61" s="159"/>
      <c r="D61" s="159"/>
      <c r="E61" s="159"/>
      <c r="F61" s="159"/>
      <c r="G61" s="238"/>
      <c r="H61" s="238"/>
      <c r="I61" s="238"/>
      <c r="J61" s="238"/>
      <c r="K61" s="159"/>
      <c r="L61" s="159"/>
      <c r="M61" s="159"/>
      <c r="N61" s="159"/>
      <c r="O61" s="159"/>
    </row>
    <row r="62" spans="1:15" s="367" customFormat="1">
      <c r="A62" s="159"/>
      <c r="B62" s="159"/>
      <c r="C62" s="159"/>
      <c r="D62" s="159"/>
      <c r="E62" s="159"/>
      <c r="F62" s="159"/>
      <c r="G62" s="238"/>
      <c r="H62" s="238"/>
      <c r="I62" s="238"/>
      <c r="J62" s="238"/>
      <c r="K62" s="159"/>
      <c r="L62" s="159"/>
      <c r="M62" s="159"/>
      <c r="N62" s="159"/>
      <c r="O62" s="159"/>
    </row>
    <row r="63" spans="1:15" s="367" customFormat="1">
      <c r="A63" s="159"/>
      <c r="B63" s="159"/>
      <c r="C63" s="159"/>
      <c r="D63" s="159"/>
      <c r="E63" s="159"/>
      <c r="F63" s="159"/>
      <c r="G63" s="238"/>
      <c r="H63" s="238"/>
      <c r="I63" s="238"/>
      <c r="J63" s="238"/>
      <c r="K63" s="159"/>
      <c r="L63" s="159"/>
      <c r="M63" s="159"/>
      <c r="N63" s="159"/>
      <c r="O63" s="159"/>
    </row>
    <row r="64" spans="1:15" s="367" customFormat="1">
      <c r="A64" s="159"/>
      <c r="B64" s="159"/>
      <c r="C64" s="159"/>
      <c r="D64" s="159"/>
      <c r="E64" s="159"/>
      <c r="F64" s="159"/>
      <c r="G64" s="238"/>
      <c r="H64" s="238"/>
      <c r="I64" s="238"/>
      <c r="J64" s="238"/>
      <c r="K64" s="159"/>
      <c r="L64" s="159"/>
      <c r="M64" s="159"/>
      <c r="N64" s="159"/>
      <c r="O64" s="159"/>
    </row>
    <row r="65" spans="1:15" s="367" customFormat="1">
      <c r="A65" s="159"/>
      <c r="B65" s="159"/>
      <c r="C65" s="159"/>
      <c r="D65" s="159"/>
      <c r="E65" s="159"/>
      <c r="F65" s="159"/>
      <c r="G65" s="238"/>
      <c r="H65" s="238"/>
      <c r="I65" s="238"/>
      <c r="J65" s="238"/>
      <c r="K65" s="159"/>
      <c r="L65" s="159"/>
      <c r="M65" s="159"/>
      <c r="N65" s="159"/>
      <c r="O65" s="159"/>
    </row>
    <row r="66" spans="1:15" s="367" customFormat="1">
      <c r="A66" s="159"/>
      <c r="B66" s="159"/>
      <c r="C66" s="159"/>
      <c r="D66" s="159"/>
      <c r="E66" s="159"/>
      <c r="F66" s="159"/>
      <c r="G66" s="238"/>
      <c r="H66" s="238"/>
      <c r="I66" s="238"/>
      <c r="J66" s="238"/>
      <c r="K66" s="159"/>
      <c r="L66" s="159"/>
      <c r="M66" s="159"/>
      <c r="N66" s="159"/>
      <c r="O66" s="159"/>
    </row>
    <row r="67" spans="1:15" s="367" customFormat="1">
      <c r="A67" s="159"/>
      <c r="B67" s="159"/>
      <c r="C67" s="159"/>
      <c r="D67" s="159"/>
      <c r="E67" s="159"/>
      <c r="F67" s="159"/>
      <c r="G67" s="238"/>
      <c r="H67" s="238"/>
      <c r="I67" s="238"/>
      <c r="J67" s="238"/>
      <c r="K67" s="159"/>
      <c r="L67" s="159"/>
      <c r="M67" s="159"/>
      <c r="N67" s="159"/>
      <c r="O67" s="159"/>
    </row>
    <row r="68" spans="1:15" s="367" customFormat="1">
      <c r="A68" s="159"/>
      <c r="B68" s="159"/>
      <c r="C68" s="159"/>
      <c r="D68" s="159"/>
      <c r="E68" s="159"/>
      <c r="F68" s="159"/>
      <c r="G68" s="238"/>
      <c r="H68" s="238"/>
      <c r="I68" s="238"/>
      <c r="J68" s="238"/>
      <c r="K68" s="159"/>
      <c r="L68" s="159"/>
      <c r="M68" s="159"/>
      <c r="N68" s="159"/>
      <c r="O68" s="159"/>
    </row>
    <row r="69" spans="1:15" s="367" customFormat="1">
      <c r="A69" s="159"/>
      <c r="B69" s="159"/>
      <c r="C69" s="159"/>
      <c r="D69" s="159"/>
      <c r="E69" s="159"/>
      <c r="F69" s="159"/>
      <c r="G69" s="238"/>
      <c r="H69" s="238"/>
      <c r="I69" s="238"/>
      <c r="J69" s="238"/>
      <c r="K69" s="159"/>
      <c r="L69" s="159"/>
      <c r="M69" s="159"/>
      <c r="N69" s="159"/>
      <c r="O69" s="159"/>
    </row>
    <row r="70" spans="1:15" s="367" customFormat="1">
      <c r="A70" s="159"/>
      <c r="B70" s="159"/>
      <c r="C70" s="159"/>
      <c r="D70" s="159"/>
      <c r="E70" s="159"/>
      <c r="F70" s="159"/>
      <c r="G70" s="238"/>
      <c r="H70" s="238"/>
      <c r="I70" s="238"/>
      <c r="J70" s="238"/>
      <c r="K70" s="159"/>
      <c r="L70" s="159"/>
      <c r="M70" s="159"/>
      <c r="N70" s="159"/>
      <c r="O70" s="159"/>
    </row>
    <row r="71" spans="1:15" s="367" customFormat="1">
      <c r="A71" s="159"/>
      <c r="B71" s="159"/>
      <c r="C71" s="159"/>
      <c r="D71" s="159"/>
      <c r="E71" s="159"/>
      <c r="F71" s="159"/>
      <c r="G71" s="238"/>
      <c r="H71" s="238"/>
      <c r="I71" s="238"/>
      <c r="J71" s="238"/>
      <c r="K71" s="159"/>
      <c r="L71" s="159"/>
      <c r="M71" s="159"/>
      <c r="N71" s="159"/>
      <c r="O71" s="159"/>
    </row>
    <row r="72" spans="1:15" s="367" customFormat="1">
      <c r="A72" s="159"/>
      <c r="B72" s="159"/>
      <c r="C72" s="159"/>
      <c r="D72" s="159"/>
      <c r="E72" s="159"/>
      <c r="F72" s="159"/>
      <c r="G72" s="238"/>
      <c r="H72" s="238"/>
      <c r="I72" s="238"/>
      <c r="J72" s="238"/>
      <c r="K72" s="159"/>
      <c r="L72" s="159"/>
      <c r="M72" s="159"/>
      <c r="N72" s="159"/>
      <c r="O72" s="159"/>
    </row>
    <row r="73" spans="1:15" s="367" customFormat="1">
      <c r="A73" s="159"/>
      <c r="B73" s="159"/>
      <c r="C73" s="159"/>
      <c r="D73" s="159"/>
      <c r="E73" s="159"/>
      <c r="F73" s="159"/>
      <c r="G73" s="238"/>
      <c r="H73" s="238"/>
      <c r="I73" s="238"/>
      <c r="J73" s="238"/>
      <c r="K73" s="159"/>
      <c r="L73" s="159"/>
      <c r="M73" s="159"/>
      <c r="N73" s="159"/>
      <c r="O73" s="159"/>
    </row>
    <row r="74" spans="1:15" s="367" customFormat="1">
      <c r="A74" s="159"/>
      <c r="B74" s="159"/>
      <c r="C74" s="159"/>
      <c r="D74" s="159"/>
      <c r="E74" s="159"/>
      <c r="F74" s="159"/>
      <c r="G74" s="238"/>
      <c r="H74" s="238"/>
      <c r="I74" s="238"/>
      <c r="J74" s="238"/>
      <c r="K74" s="159"/>
      <c r="L74" s="159"/>
      <c r="M74" s="159"/>
      <c r="N74" s="159"/>
      <c r="O74" s="159"/>
    </row>
    <row r="75" spans="1:15" s="367" customFormat="1">
      <c r="A75" s="159"/>
      <c r="B75" s="159"/>
      <c r="C75" s="159"/>
      <c r="D75" s="159"/>
      <c r="E75" s="159"/>
      <c r="F75" s="159"/>
      <c r="G75" s="238"/>
      <c r="H75" s="238"/>
      <c r="I75" s="238"/>
      <c r="J75" s="238"/>
      <c r="K75" s="159"/>
      <c r="L75" s="159"/>
      <c r="M75" s="159"/>
      <c r="N75" s="159"/>
      <c r="O75" s="159"/>
    </row>
    <row r="76" spans="1:15" s="367" customFormat="1">
      <c r="A76" s="159"/>
      <c r="B76" s="159"/>
      <c r="C76" s="159"/>
      <c r="D76" s="159"/>
      <c r="E76" s="159"/>
      <c r="F76" s="159"/>
      <c r="G76" s="238"/>
      <c r="H76" s="238"/>
      <c r="I76" s="238"/>
      <c r="J76" s="238"/>
      <c r="K76" s="159"/>
      <c r="L76" s="159"/>
      <c r="M76" s="159"/>
      <c r="N76" s="159"/>
      <c r="O76" s="159"/>
    </row>
    <row r="77" spans="1:15" s="367" customFormat="1">
      <c r="A77" s="159"/>
      <c r="B77" s="159"/>
      <c r="C77" s="159"/>
      <c r="D77" s="159"/>
      <c r="E77" s="159"/>
      <c r="F77" s="159"/>
      <c r="G77" s="238"/>
      <c r="H77" s="238"/>
      <c r="I77" s="238"/>
      <c r="J77" s="238"/>
      <c r="K77" s="159"/>
      <c r="L77" s="159"/>
      <c r="M77" s="159"/>
      <c r="N77" s="159"/>
      <c r="O77" s="159"/>
    </row>
    <row r="78" spans="1:15" s="367" customFormat="1">
      <c r="A78" s="159"/>
      <c r="B78" s="159"/>
      <c r="C78" s="159"/>
      <c r="D78" s="159"/>
      <c r="E78" s="159"/>
      <c r="F78" s="159"/>
      <c r="G78" s="238"/>
      <c r="H78" s="238"/>
      <c r="I78" s="238"/>
      <c r="J78" s="238"/>
      <c r="K78" s="159"/>
      <c r="L78" s="159"/>
      <c r="M78" s="159"/>
      <c r="N78" s="159"/>
      <c r="O78" s="159"/>
    </row>
    <row r="79" spans="1:15" s="367" customFormat="1">
      <c r="A79" s="159"/>
      <c r="B79" s="159"/>
      <c r="C79" s="159"/>
      <c r="D79" s="159"/>
      <c r="E79" s="159"/>
      <c r="F79" s="159"/>
      <c r="G79" s="238"/>
      <c r="H79" s="238"/>
      <c r="I79" s="238"/>
      <c r="J79" s="238"/>
      <c r="K79" s="159"/>
      <c r="L79" s="159"/>
      <c r="M79" s="159"/>
      <c r="N79" s="159"/>
      <c r="O79" s="159"/>
    </row>
    <row r="80" spans="1:15" s="367" customFormat="1">
      <c r="A80" s="159"/>
      <c r="B80" s="159"/>
      <c r="C80" s="159"/>
      <c r="D80" s="159"/>
      <c r="E80" s="159"/>
      <c r="F80" s="159"/>
      <c r="G80" s="238"/>
      <c r="H80" s="238"/>
      <c r="I80" s="238"/>
      <c r="J80" s="238"/>
      <c r="K80" s="159"/>
      <c r="L80" s="159"/>
      <c r="M80" s="159"/>
      <c r="N80" s="159"/>
      <c r="O80" s="159"/>
    </row>
    <row r="81" spans="1:15" s="367" customFormat="1">
      <c r="A81" s="159"/>
      <c r="B81" s="159"/>
      <c r="C81" s="159"/>
      <c r="D81" s="159"/>
      <c r="E81" s="159"/>
      <c r="F81" s="159"/>
      <c r="G81" s="238"/>
      <c r="H81" s="238"/>
      <c r="I81" s="238"/>
      <c r="J81" s="238"/>
      <c r="K81" s="159"/>
      <c r="L81" s="159"/>
      <c r="M81" s="159"/>
      <c r="N81" s="159"/>
      <c r="O81" s="159"/>
    </row>
    <row r="82" spans="1:15" s="367" customFormat="1">
      <c r="A82" s="159"/>
      <c r="B82" s="159"/>
      <c r="C82" s="159"/>
      <c r="D82" s="159"/>
      <c r="E82" s="159"/>
      <c r="F82" s="159"/>
      <c r="G82" s="238"/>
      <c r="H82" s="238"/>
      <c r="I82" s="238"/>
      <c r="J82" s="238"/>
      <c r="K82" s="159"/>
      <c r="L82" s="159"/>
      <c r="M82" s="159"/>
      <c r="N82" s="159"/>
      <c r="O82" s="159"/>
    </row>
    <row r="83" spans="1:15" s="367" customFormat="1">
      <c r="A83" s="159"/>
      <c r="B83" s="159"/>
      <c r="C83" s="159"/>
      <c r="D83" s="159"/>
      <c r="E83" s="159"/>
      <c r="F83" s="159"/>
      <c r="G83" s="238"/>
      <c r="H83" s="238"/>
      <c r="I83" s="238"/>
      <c r="J83" s="238"/>
      <c r="K83" s="159"/>
      <c r="L83" s="159"/>
      <c r="M83" s="159"/>
      <c r="N83" s="159"/>
      <c r="O83" s="159"/>
    </row>
    <row r="84" spans="1:15" s="367" customFormat="1">
      <c r="A84" s="159"/>
      <c r="B84" s="159"/>
      <c r="C84" s="159"/>
      <c r="D84" s="159"/>
      <c r="E84" s="159"/>
      <c r="F84" s="159"/>
      <c r="G84" s="238"/>
      <c r="H84" s="238"/>
      <c r="I84" s="238"/>
      <c r="J84" s="238"/>
      <c r="K84" s="159"/>
      <c r="L84" s="159"/>
      <c r="M84" s="159"/>
      <c r="N84" s="159"/>
      <c r="O84" s="159"/>
    </row>
    <row r="85" spans="1:15" s="367" customFormat="1">
      <c r="A85" s="159"/>
      <c r="B85" s="159"/>
      <c r="C85" s="159"/>
      <c r="D85" s="159"/>
      <c r="E85" s="159"/>
      <c r="F85" s="159"/>
      <c r="G85" s="238"/>
      <c r="H85" s="238"/>
      <c r="I85" s="238"/>
      <c r="J85" s="238"/>
      <c r="K85" s="159"/>
      <c r="L85" s="159"/>
      <c r="M85" s="159"/>
      <c r="N85" s="159"/>
      <c r="O85" s="159"/>
    </row>
    <row r="86" spans="1:15" s="367" customFormat="1">
      <c r="A86" s="159"/>
      <c r="B86" s="159"/>
      <c r="C86" s="159"/>
      <c r="D86" s="159"/>
      <c r="E86" s="159"/>
      <c r="F86" s="159"/>
      <c r="G86" s="238"/>
      <c r="H86" s="238"/>
      <c r="I86" s="238"/>
      <c r="J86" s="238"/>
      <c r="K86" s="159"/>
      <c r="L86" s="159"/>
      <c r="M86" s="159"/>
      <c r="N86" s="159"/>
      <c r="O86" s="159"/>
    </row>
    <row r="87" spans="1:15" s="367" customFormat="1">
      <c r="A87" s="159"/>
      <c r="B87" s="159"/>
      <c r="C87" s="159"/>
      <c r="D87" s="159"/>
      <c r="E87" s="159"/>
      <c r="F87" s="159"/>
      <c r="G87" s="238"/>
      <c r="H87" s="238"/>
      <c r="I87" s="238"/>
      <c r="J87" s="238"/>
      <c r="K87" s="159"/>
      <c r="L87" s="159"/>
      <c r="M87" s="159"/>
      <c r="N87" s="159"/>
      <c r="O87" s="159"/>
    </row>
    <row r="88" spans="1:15" s="367" customFormat="1">
      <c r="A88" s="159"/>
      <c r="B88" s="159"/>
      <c r="C88" s="159"/>
      <c r="D88" s="159"/>
      <c r="E88" s="159"/>
      <c r="F88" s="159"/>
      <c r="G88" s="238"/>
      <c r="H88" s="238"/>
      <c r="I88" s="238"/>
      <c r="J88" s="238"/>
      <c r="K88" s="159"/>
      <c r="L88" s="159"/>
      <c r="M88" s="159"/>
      <c r="N88" s="159"/>
      <c r="O88" s="159"/>
    </row>
    <row r="89" spans="1:15" s="367" customFormat="1">
      <c r="A89" s="159"/>
      <c r="B89" s="159"/>
      <c r="C89" s="159"/>
      <c r="D89" s="159"/>
      <c r="E89" s="159"/>
      <c r="F89" s="159"/>
      <c r="G89" s="238"/>
      <c r="H89" s="238"/>
      <c r="I89" s="238"/>
      <c r="J89" s="238"/>
      <c r="K89" s="159"/>
      <c r="L89" s="159"/>
      <c r="M89" s="159"/>
      <c r="N89" s="159"/>
      <c r="O89" s="159"/>
    </row>
    <row r="90" spans="1:15" s="367" customFormat="1">
      <c r="A90" s="159"/>
      <c r="B90" s="159"/>
      <c r="C90" s="159"/>
      <c r="D90" s="159"/>
      <c r="E90" s="159"/>
      <c r="F90" s="159"/>
      <c r="G90" s="238"/>
      <c r="H90" s="238"/>
      <c r="I90" s="238"/>
      <c r="J90" s="238"/>
      <c r="K90" s="159"/>
      <c r="L90" s="159"/>
      <c r="M90" s="159"/>
      <c r="N90" s="159"/>
      <c r="O90" s="159"/>
    </row>
    <row r="91" spans="1:15" s="367" customFormat="1">
      <c r="A91" s="159"/>
      <c r="B91" s="159"/>
      <c r="C91" s="159"/>
      <c r="D91" s="159"/>
      <c r="E91" s="159"/>
      <c r="F91" s="159"/>
      <c r="G91" s="238"/>
      <c r="H91" s="238"/>
      <c r="I91" s="238"/>
      <c r="J91" s="238"/>
      <c r="K91" s="159"/>
      <c r="L91" s="159"/>
      <c r="M91" s="159"/>
      <c r="N91" s="159"/>
      <c r="O91" s="159"/>
    </row>
    <row r="92" spans="1:15" s="367" customFormat="1">
      <c r="A92" s="159"/>
      <c r="B92" s="159"/>
      <c r="C92" s="159"/>
      <c r="D92" s="159"/>
      <c r="E92" s="159"/>
      <c r="F92" s="159"/>
      <c r="G92" s="238"/>
      <c r="H92" s="238"/>
      <c r="I92" s="238"/>
      <c r="J92" s="238"/>
      <c r="K92" s="159"/>
      <c r="L92" s="159"/>
      <c r="M92" s="159"/>
      <c r="N92" s="159"/>
      <c r="O92" s="159"/>
    </row>
    <row r="93" spans="1:15" s="367" customFormat="1">
      <c r="A93" s="159"/>
      <c r="B93" s="159"/>
      <c r="C93" s="159"/>
      <c r="D93" s="159"/>
      <c r="E93" s="159"/>
      <c r="F93" s="159"/>
      <c r="G93" s="238"/>
      <c r="H93" s="238"/>
      <c r="I93" s="238"/>
      <c r="J93" s="238"/>
      <c r="K93" s="159"/>
      <c r="L93" s="159"/>
      <c r="M93" s="159"/>
      <c r="N93" s="159"/>
      <c r="O93" s="159"/>
    </row>
    <row r="94" spans="1:15" s="367" customFormat="1">
      <c r="A94" s="159"/>
      <c r="B94" s="159"/>
      <c r="C94" s="159"/>
      <c r="D94" s="159"/>
      <c r="E94" s="159"/>
      <c r="F94" s="159"/>
      <c r="G94" s="238"/>
      <c r="H94" s="238"/>
      <c r="I94" s="238"/>
      <c r="J94" s="238"/>
      <c r="K94" s="159"/>
      <c r="L94" s="159"/>
      <c r="M94" s="159"/>
      <c r="N94" s="159"/>
      <c r="O94" s="159"/>
    </row>
    <row r="95" spans="1:15" s="367" customFormat="1">
      <c r="A95" s="159"/>
      <c r="B95" s="159"/>
      <c r="C95" s="159"/>
      <c r="D95" s="159"/>
      <c r="E95" s="159"/>
      <c r="F95" s="159"/>
      <c r="G95" s="238"/>
      <c r="H95" s="238"/>
      <c r="I95" s="238"/>
      <c r="J95" s="238"/>
      <c r="K95" s="159"/>
      <c r="L95" s="159"/>
      <c r="M95" s="159"/>
      <c r="N95" s="159"/>
      <c r="O95" s="159"/>
    </row>
    <row r="96" spans="1:15" s="367" customFormat="1">
      <c r="A96" s="159"/>
      <c r="B96" s="159"/>
      <c r="C96" s="159"/>
      <c r="D96" s="159"/>
      <c r="E96" s="159"/>
      <c r="F96" s="159"/>
      <c r="G96" s="238"/>
      <c r="H96" s="238"/>
      <c r="I96" s="238"/>
      <c r="J96" s="238"/>
      <c r="K96" s="159"/>
      <c r="L96" s="159"/>
      <c r="M96" s="159"/>
      <c r="N96" s="159"/>
      <c r="O96" s="159"/>
    </row>
    <row r="97" spans="1:15" s="367" customFormat="1">
      <c r="A97" s="159"/>
      <c r="B97" s="159"/>
      <c r="C97" s="159"/>
      <c r="D97" s="159"/>
      <c r="E97" s="159"/>
      <c r="F97" s="159"/>
      <c r="G97" s="238"/>
      <c r="H97" s="238"/>
      <c r="I97" s="238"/>
      <c r="J97" s="238"/>
      <c r="K97" s="159"/>
      <c r="L97" s="159"/>
      <c r="M97" s="159"/>
      <c r="N97" s="159"/>
      <c r="O97" s="159"/>
    </row>
    <row r="98" spans="1:15" s="367" customFormat="1">
      <c r="A98" s="159"/>
      <c r="B98" s="159"/>
      <c r="C98" s="159"/>
      <c r="D98" s="159"/>
      <c r="E98" s="159"/>
      <c r="F98" s="159"/>
      <c r="G98" s="238"/>
      <c r="H98" s="238"/>
      <c r="I98" s="238"/>
      <c r="J98" s="238"/>
      <c r="K98" s="159"/>
      <c r="L98" s="159"/>
      <c r="M98" s="159"/>
      <c r="N98" s="159"/>
      <c r="O98" s="159"/>
    </row>
    <row r="99" spans="1:15" s="367" customFormat="1">
      <c r="A99" s="159"/>
      <c r="B99" s="159"/>
      <c r="C99" s="159"/>
      <c r="D99" s="159"/>
      <c r="E99" s="159"/>
      <c r="F99" s="159"/>
      <c r="G99" s="238"/>
      <c r="H99" s="238"/>
      <c r="I99" s="238"/>
      <c r="J99" s="238"/>
      <c r="K99" s="159"/>
      <c r="L99" s="159"/>
      <c r="M99" s="159"/>
      <c r="N99" s="159"/>
      <c r="O99" s="159"/>
    </row>
    <row r="100" spans="1:15" s="367" customFormat="1">
      <c r="A100" s="159"/>
      <c r="B100" s="159"/>
      <c r="C100" s="159"/>
      <c r="D100" s="159"/>
      <c r="E100" s="159"/>
      <c r="F100" s="159"/>
      <c r="G100" s="238"/>
      <c r="H100" s="238"/>
      <c r="I100" s="238"/>
      <c r="J100" s="238"/>
      <c r="K100" s="159"/>
      <c r="L100" s="159"/>
      <c r="M100" s="159"/>
      <c r="N100" s="159"/>
      <c r="O100" s="159"/>
    </row>
    <row r="101" spans="1:15" s="367" customFormat="1">
      <c r="A101" s="159"/>
      <c r="B101" s="159"/>
      <c r="C101" s="159"/>
      <c r="D101" s="159"/>
      <c r="E101" s="159"/>
      <c r="F101" s="159"/>
      <c r="G101" s="238"/>
      <c r="H101" s="238"/>
      <c r="I101" s="238"/>
      <c r="J101" s="238"/>
      <c r="K101" s="159"/>
      <c r="L101" s="159"/>
      <c r="M101" s="159"/>
      <c r="N101" s="159"/>
      <c r="O101" s="159"/>
    </row>
    <row r="102" spans="1:15" s="367" customFormat="1">
      <c r="A102" s="159"/>
      <c r="B102" s="159"/>
      <c r="C102" s="159"/>
      <c r="D102" s="159"/>
      <c r="E102" s="159"/>
      <c r="F102" s="159"/>
      <c r="G102" s="238"/>
      <c r="H102" s="238"/>
      <c r="I102" s="238"/>
      <c r="J102" s="238"/>
      <c r="K102" s="159"/>
      <c r="L102" s="159"/>
      <c r="M102" s="159"/>
      <c r="N102" s="159"/>
      <c r="O102" s="159"/>
    </row>
    <row r="103" spans="1:15" s="367" customFormat="1">
      <c r="A103" s="159"/>
      <c r="B103" s="159"/>
      <c r="C103" s="159"/>
      <c r="D103" s="159"/>
      <c r="E103" s="159"/>
      <c r="F103" s="159"/>
      <c r="G103" s="238"/>
      <c r="H103" s="238"/>
      <c r="I103" s="238"/>
      <c r="J103" s="238"/>
      <c r="K103" s="159"/>
      <c r="L103" s="159"/>
      <c r="M103" s="159"/>
      <c r="N103" s="159"/>
      <c r="O103" s="159"/>
    </row>
    <row r="104" spans="1:15" s="367" customFormat="1">
      <c r="A104" s="159"/>
      <c r="B104" s="159"/>
      <c r="C104" s="159"/>
      <c r="D104" s="159"/>
      <c r="E104" s="159"/>
      <c r="F104" s="159"/>
      <c r="G104" s="238"/>
      <c r="H104" s="238"/>
      <c r="I104" s="238"/>
      <c r="J104" s="238"/>
      <c r="K104" s="159"/>
      <c r="L104" s="159"/>
      <c r="M104" s="159"/>
      <c r="N104" s="159"/>
      <c r="O104" s="159"/>
    </row>
    <row r="105" spans="1:15" s="367" customFormat="1">
      <c r="A105" s="159"/>
      <c r="B105" s="159"/>
      <c r="C105" s="159"/>
      <c r="D105" s="159"/>
      <c r="E105" s="159"/>
      <c r="F105" s="159"/>
      <c r="G105" s="238"/>
      <c r="H105" s="238"/>
      <c r="I105" s="238"/>
      <c r="J105" s="238"/>
      <c r="K105" s="159"/>
      <c r="L105" s="159"/>
      <c r="M105" s="159"/>
      <c r="N105" s="159"/>
      <c r="O105" s="159"/>
    </row>
    <row r="106" spans="1:15" s="367" customFormat="1">
      <c r="A106" s="159"/>
      <c r="B106" s="159"/>
      <c r="C106" s="159"/>
      <c r="D106" s="159"/>
      <c r="E106" s="159"/>
      <c r="F106" s="159"/>
      <c r="G106" s="238"/>
      <c r="H106" s="238"/>
      <c r="I106" s="238"/>
      <c r="J106" s="238"/>
      <c r="K106" s="159"/>
      <c r="L106" s="159"/>
      <c r="M106" s="159"/>
      <c r="N106" s="159"/>
      <c r="O106" s="159"/>
    </row>
    <row r="107" spans="1:15" s="367" customFormat="1">
      <c r="A107" s="159"/>
      <c r="B107" s="159"/>
      <c r="C107" s="159"/>
      <c r="D107" s="159"/>
      <c r="E107" s="159"/>
      <c r="F107" s="159"/>
      <c r="G107" s="238"/>
      <c r="H107" s="238"/>
      <c r="I107" s="238"/>
      <c r="J107" s="238"/>
      <c r="K107" s="159"/>
      <c r="L107" s="159"/>
      <c r="M107" s="159"/>
      <c r="N107" s="159"/>
      <c r="O107" s="159"/>
    </row>
    <row r="108" spans="1:15" s="367" customFormat="1">
      <c r="A108" s="159"/>
      <c r="B108" s="159"/>
      <c r="C108" s="159"/>
      <c r="D108" s="159"/>
      <c r="E108" s="159"/>
      <c r="F108" s="159"/>
      <c r="G108" s="238"/>
      <c r="H108" s="238"/>
      <c r="I108" s="238"/>
      <c r="J108" s="238"/>
      <c r="K108" s="159"/>
      <c r="L108" s="159"/>
      <c r="M108" s="159"/>
      <c r="N108" s="159"/>
      <c r="O108" s="159"/>
    </row>
    <row r="109" spans="1:15" s="367" customFormat="1">
      <c r="A109" s="159"/>
      <c r="B109" s="159"/>
      <c r="C109" s="159"/>
      <c r="D109" s="159"/>
      <c r="E109" s="159"/>
      <c r="F109" s="159"/>
      <c r="G109" s="238"/>
      <c r="H109" s="238"/>
      <c r="I109" s="238"/>
      <c r="J109" s="238"/>
      <c r="K109" s="159"/>
      <c r="L109" s="159"/>
      <c r="M109" s="159"/>
      <c r="N109" s="159"/>
      <c r="O109" s="159"/>
    </row>
    <row r="110" spans="1:15" s="367" customFormat="1">
      <c r="A110" s="159"/>
      <c r="B110" s="159"/>
      <c r="C110" s="159"/>
      <c r="D110" s="159"/>
      <c r="E110" s="159"/>
      <c r="F110" s="159"/>
      <c r="G110" s="238"/>
      <c r="H110" s="238"/>
      <c r="I110" s="238"/>
      <c r="J110" s="238"/>
      <c r="K110" s="159"/>
      <c r="L110" s="159"/>
      <c r="M110" s="159"/>
      <c r="N110" s="159"/>
      <c r="O110" s="159"/>
    </row>
    <row r="111" spans="1:15" s="367" customFormat="1">
      <c r="A111" s="159"/>
      <c r="B111" s="159"/>
      <c r="C111" s="159"/>
      <c r="D111" s="159"/>
      <c r="E111" s="159"/>
      <c r="F111" s="159"/>
      <c r="G111" s="238"/>
      <c r="H111" s="238"/>
      <c r="I111" s="238"/>
      <c r="J111" s="238"/>
      <c r="K111" s="159"/>
      <c r="L111" s="159"/>
      <c r="M111" s="159"/>
      <c r="N111" s="159"/>
      <c r="O111" s="159"/>
    </row>
    <row r="112" spans="1:15" s="367" customFormat="1">
      <c r="A112" s="159"/>
      <c r="B112" s="159"/>
      <c r="C112" s="159"/>
      <c r="D112" s="159"/>
      <c r="E112" s="159"/>
      <c r="F112" s="159"/>
      <c r="G112" s="238"/>
      <c r="H112" s="238"/>
      <c r="I112" s="238"/>
      <c r="J112" s="238"/>
      <c r="K112" s="159"/>
      <c r="L112" s="159"/>
      <c r="M112" s="159"/>
      <c r="N112" s="159"/>
      <c r="O112" s="159"/>
    </row>
    <row r="113" spans="1:15" s="367" customFormat="1">
      <c r="A113" s="159"/>
      <c r="B113" s="159"/>
      <c r="C113" s="159"/>
      <c r="D113" s="159"/>
      <c r="E113" s="159"/>
      <c r="F113" s="159"/>
      <c r="G113" s="238"/>
      <c r="H113" s="238"/>
      <c r="I113" s="238"/>
      <c r="J113" s="238"/>
      <c r="K113" s="159"/>
      <c r="L113" s="159"/>
      <c r="M113" s="159"/>
      <c r="N113" s="159"/>
      <c r="O113" s="159"/>
    </row>
    <row r="114" spans="1:15" s="367" customFormat="1">
      <c r="A114" s="159"/>
      <c r="B114" s="159"/>
      <c r="C114" s="159"/>
      <c r="D114" s="159"/>
      <c r="E114" s="159"/>
      <c r="F114" s="159"/>
      <c r="G114" s="238"/>
      <c r="H114" s="238"/>
      <c r="I114" s="238"/>
      <c r="J114" s="238"/>
      <c r="K114" s="159"/>
      <c r="L114" s="159"/>
      <c r="M114" s="159"/>
      <c r="N114" s="159"/>
      <c r="O114" s="159"/>
    </row>
    <row r="115" spans="1:15" s="367" customFormat="1">
      <c r="A115" s="159"/>
      <c r="B115" s="159"/>
      <c r="C115" s="159"/>
      <c r="D115" s="159"/>
      <c r="E115" s="159"/>
      <c r="F115" s="159"/>
      <c r="G115" s="238"/>
      <c r="H115" s="238"/>
      <c r="I115" s="238"/>
      <c r="J115" s="238"/>
      <c r="K115" s="159"/>
      <c r="L115" s="159"/>
      <c r="M115" s="159"/>
      <c r="N115" s="159"/>
      <c r="O115" s="159"/>
    </row>
    <row r="116" spans="1:15" s="367" customFormat="1">
      <c r="A116" s="159"/>
      <c r="B116" s="159"/>
      <c r="C116" s="159"/>
      <c r="D116" s="159"/>
      <c r="E116" s="159"/>
      <c r="F116" s="159"/>
      <c r="G116" s="238"/>
      <c r="H116" s="238"/>
      <c r="I116" s="238"/>
      <c r="J116" s="238"/>
      <c r="K116" s="159"/>
      <c r="L116" s="159"/>
      <c r="M116" s="159"/>
      <c r="N116" s="159"/>
      <c r="O116" s="159"/>
    </row>
    <row r="117" spans="1:15" s="367" customFormat="1">
      <c r="A117" s="159"/>
      <c r="B117" s="159"/>
      <c r="C117" s="159"/>
      <c r="D117" s="159"/>
      <c r="E117" s="159"/>
      <c r="F117" s="159"/>
      <c r="G117" s="238"/>
      <c r="H117" s="238"/>
      <c r="I117" s="238"/>
      <c r="J117" s="238"/>
      <c r="K117" s="159"/>
      <c r="L117" s="159"/>
      <c r="M117" s="159"/>
      <c r="N117" s="159"/>
      <c r="O117" s="159"/>
    </row>
    <row r="118" spans="1:15" s="367" customFormat="1">
      <c r="A118" s="159"/>
      <c r="B118" s="159"/>
      <c r="C118" s="159"/>
      <c r="D118" s="159"/>
      <c r="E118" s="159"/>
      <c r="F118" s="159"/>
      <c r="G118" s="238"/>
      <c r="H118" s="238"/>
      <c r="I118" s="238"/>
      <c r="J118" s="238"/>
      <c r="K118" s="159"/>
      <c r="L118" s="159"/>
      <c r="M118" s="159"/>
      <c r="N118" s="159"/>
      <c r="O118" s="159"/>
    </row>
    <row r="119" spans="1:15" s="367" customFormat="1">
      <c r="A119" s="159"/>
      <c r="B119" s="159"/>
      <c r="C119" s="159"/>
      <c r="D119" s="159"/>
      <c r="E119" s="159"/>
      <c r="F119" s="159"/>
      <c r="G119" s="238"/>
      <c r="H119" s="238"/>
      <c r="I119" s="238"/>
      <c r="J119" s="238"/>
      <c r="K119" s="159"/>
      <c r="L119" s="159"/>
      <c r="M119" s="159"/>
      <c r="N119" s="159"/>
      <c r="O119" s="159"/>
    </row>
    <row r="120" spans="1:15" s="367" customFormat="1">
      <c r="A120" s="159"/>
      <c r="B120" s="159"/>
      <c r="C120" s="159"/>
      <c r="D120" s="159"/>
      <c r="E120" s="159"/>
      <c r="F120" s="159"/>
      <c r="G120" s="238"/>
      <c r="H120" s="238"/>
      <c r="I120" s="238"/>
      <c r="J120" s="238"/>
      <c r="K120" s="159"/>
      <c r="L120" s="159"/>
      <c r="M120" s="159"/>
      <c r="N120" s="159"/>
      <c r="O120" s="159"/>
    </row>
    <row r="121" spans="1:15" s="367" customFormat="1">
      <c r="A121" s="159"/>
      <c r="B121" s="159"/>
      <c r="C121" s="159"/>
      <c r="D121" s="159"/>
      <c r="E121" s="159"/>
      <c r="F121" s="159"/>
      <c r="G121" s="238"/>
      <c r="H121" s="238"/>
      <c r="I121" s="238"/>
      <c r="J121" s="238"/>
      <c r="K121" s="159"/>
      <c r="L121" s="159"/>
      <c r="M121" s="159"/>
      <c r="N121" s="159"/>
      <c r="O121" s="159"/>
    </row>
    <row r="122" spans="1:15" s="367" customFormat="1">
      <c r="A122" s="159"/>
      <c r="B122" s="159"/>
      <c r="C122" s="159"/>
      <c r="D122" s="159"/>
      <c r="E122" s="159"/>
      <c r="F122" s="159"/>
      <c r="G122" s="238"/>
      <c r="H122" s="238"/>
      <c r="I122" s="238"/>
      <c r="J122" s="238"/>
      <c r="K122" s="159"/>
      <c r="L122" s="159"/>
      <c r="M122" s="159"/>
      <c r="N122" s="159"/>
      <c r="O122" s="159"/>
    </row>
    <row r="123" spans="1:15" s="367" customFormat="1">
      <c r="A123" s="159"/>
      <c r="B123" s="159"/>
      <c r="C123" s="159"/>
      <c r="D123" s="159"/>
      <c r="E123" s="159"/>
      <c r="F123" s="159"/>
      <c r="G123" s="238"/>
      <c r="H123" s="238"/>
      <c r="I123" s="238"/>
      <c r="J123" s="238"/>
      <c r="K123" s="159"/>
      <c r="L123" s="159"/>
      <c r="M123" s="159"/>
      <c r="N123" s="159"/>
      <c r="O123" s="159"/>
    </row>
    <row r="124" spans="1:15" s="367" customFormat="1">
      <c r="A124" s="159"/>
      <c r="B124" s="159"/>
      <c r="C124" s="159"/>
      <c r="D124" s="159"/>
      <c r="E124" s="159"/>
      <c r="F124" s="159"/>
      <c r="G124" s="238"/>
      <c r="H124" s="238"/>
      <c r="I124" s="238"/>
      <c r="J124" s="238"/>
      <c r="K124" s="159"/>
      <c r="L124" s="159"/>
      <c r="M124" s="159"/>
      <c r="N124" s="159"/>
      <c r="O124" s="159"/>
    </row>
    <row r="125" spans="1:15" s="367" customFormat="1">
      <c r="A125" s="159"/>
      <c r="B125" s="159"/>
      <c r="C125" s="159"/>
      <c r="D125" s="159"/>
      <c r="E125" s="159"/>
      <c r="F125" s="159"/>
      <c r="G125" s="238"/>
      <c r="H125" s="238"/>
      <c r="I125" s="238"/>
      <c r="J125" s="238"/>
      <c r="K125" s="159"/>
      <c r="L125" s="159"/>
      <c r="M125" s="159"/>
      <c r="N125" s="159"/>
      <c r="O125" s="159"/>
    </row>
    <row r="126" spans="1:15" s="367" customFormat="1">
      <c r="A126" s="159"/>
      <c r="B126" s="159"/>
      <c r="C126" s="159"/>
      <c r="D126" s="159"/>
      <c r="E126" s="159"/>
      <c r="F126" s="159"/>
      <c r="G126" s="238"/>
      <c r="H126" s="238"/>
      <c r="I126" s="238"/>
      <c r="J126" s="238"/>
      <c r="K126" s="159"/>
      <c r="L126" s="159"/>
      <c r="M126" s="159"/>
      <c r="N126" s="159"/>
      <c r="O126" s="159"/>
    </row>
    <row r="127" spans="1:15" s="367" customFormat="1">
      <c r="A127" s="159"/>
      <c r="B127" s="159"/>
      <c r="C127" s="159"/>
      <c r="D127" s="159"/>
      <c r="E127" s="159"/>
      <c r="F127" s="159"/>
      <c r="G127" s="238"/>
      <c r="H127" s="238"/>
      <c r="I127" s="238"/>
      <c r="J127" s="238"/>
      <c r="K127" s="159"/>
      <c r="L127" s="159"/>
      <c r="M127" s="159"/>
      <c r="N127" s="159"/>
      <c r="O127" s="159"/>
    </row>
    <row r="128" spans="1:15" s="367" customFormat="1">
      <c r="A128" s="159"/>
      <c r="B128" s="159"/>
      <c r="C128" s="159"/>
      <c r="D128" s="159"/>
      <c r="E128" s="159"/>
      <c r="F128" s="159"/>
      <c r="G128" s="238"/>
      <c r="H128" s="238"/>
      <c r="I128" s="238"/>
      <c r="J128" s="238"/>
      <c r="K128" s="159"/>
      <c r="L128" s="159"/>
      <c r="M128" s="159"/>
      <c r="N128" s="159"/>
      <c r="O128" s="159"/>
    </row>
    <row r="129" spans="1:15" s="367" customFormat="1">
      <c r="A129" s="159"/>
      <c r="B129" s="159"/>
      <c r="C129" s="159"/>
      <c r="D129" s="159"/>
      <c r="E129" s="159"/>
      <c r="F129" s="159"/>
      <c r="G129" s="238"/>
      <c r="H129" s="238"/>
      <c r="I129" s="238"/>
      <c r="J129" s="238"/>
      <c r="K129" s="159"/>
      <c r="L129" s="159"/>
      <c r="M129" s="159"/>
      <c r="N129" s="159"/>
      <c r="O129" s="159"/>
    </row>
    <row r="130" spans="1:15" s="367" customFormat="1">
      <c r="A130" s="159"/>
      <c r="B130" s="159"/>
      <c r="C130" s="159"/>
      <c r="D130" s="159"/>
      <c r="E130" s="159"/>
      <c r="F130" s="159"/>
      <c r="G130" s="238"/>
      <c r="H130" s="238"/>
      <c r="I130" s="238"/>
      <c r="J130" s="238"/>
      <c r="K130" s="159"/>
      <c r="L130" s="159"/>
      <c r="M130" s="159"/>
      <c r="N130" s="159"/>
      <c r="O130" s="159"/>
    </row>
    <row r="131" spans="1:15" s="367" customFormat="1">
      <c r="A131" s="159"/>
      <c r="B131" s="159"/>
      <c r="C131" s="159"/>
      <c r="D131" s="159"/>
      <c r="E131" s="159"/>
      <c r="F131" s="159"/>
      <c r="G131" s="238"/>
      <c r="H131" s="238"/>
      <c r="I131" s="238"/>
      <c r="J131" s="238"/>
      <c r="K131" s="159"/>
      <c r="L131" s="159"/>
      <c r="M131" s="159"/>
      <c r="N131" s="159"/>
      <c r="O131" s="159"/>
    </row>
    <row r="132" spans="1:15" s="367" customFormat="1">
      <c r="A132" s="159"/>
      <c r="B132" s="159"/>
      <c r="C132" s="159"/>
      <c r="D132" s="159"/>
      <c r="E132" s="159"/>
      <c r="F132" s="159"/>
      <c r="G132" s="238"/>
      <c r="H132" s="238"/>
      <c r="I132" s="238"/>
      <c r="J132" s="238"/>
      <c r="K132" s="159"/>
      <c r="L132" s="159"/>
      <c r="M132" s="159"/>
      <c r="N132" s="159"/>
      <c r="O132" s="159"/>
    </row>
    <row r="133" spans="1:15" s="367" customFormat="1">
      <c r="A133" s="159"/>
      <c r="B133" s="159"/>
      <c r="C133" s="159"/>
      <c r="D133" s="159"/>
      <c r="E133" s="159"/>
      <c r="F133" s="159"/>
      <c r="G133" s="238"/>
      <c r="H133" s="238"/>
      <c r="I133" s="238"/>
      <c r="J133" s="238"/>
      <c r="K133" s="159"/>
      <c r="L133" s="159"/>
      <c r="M133" s="159"/>
      <c r="N133" s="159"/>
      <c r="O133" s="159"/>
    </row>
    <row r="134" spans="1:15" s="367" customFormat="1">
      <c r="A134" s="159"/>
      <c r="B134" s="159"/>
      <c r="C134" s="159"/>
      <c r="D134" s="159"/>
      <c r="E134" s="159"/>
      <c r="F134" s="159"/>
      <c r="G134" s="238"/>
      <c r="H134" s="238"/>
      <c r="I134" s="238"/>
      <c r="J134" s="238"/>
      <c r="K134" s="159"/>
      <c r="L134" s="159"/>
      <c r="M134" s="159"/>
      <c r="N134" s="159"/>
      <c r="O134" s="159"/>
    </row>
    <row r="135" spans="1:15" s="367" customFormat="1">
      <c r="A135" s="159"/>
      <c r="B135" s="159"/>
      <c r="C135" s="159"/>
      <c r="D135" s="159"/>
      <c r="E135" s="159"/>
      <c r="F135" s="159"/>
      <c r="G135" s="238"/>
      <c r="H135" s="238"/>
      <c r="I135" s="238"/>
      <c r="J135" s="238"/>
      <c r="K135" s="159"/>
      <c r="L135" s="159"/>
      <c r="M135" s="159"/>
      <c r="N135" s="159"/>
      <c r="O135" s="159"/>
    </row>
    <row r="136" spans="1:15" s="367" customFormat="1">
      <c r="A136" s="159"/>
      <c r="B136" s="159"/>
      <c r="C136" s="159"/>
      <c r="D136" s="159"/>
      <c r="E136" s="159"/>
      <c r="F136" s="159"/>
      <c r="G136" s="238"/>
      <c r="H136" s="238"/>
      <c r="I136" s="238"/>
      <c r="J136" s="238"/>
      <c r="K136" s="159"/>
      <c r="L136" s="159"/>
      <c r="M136" s="159"/>
      <c r="N136" s="159"/>
      <c r="O136" s="159"/>
    </row>
    <row r="137" spans="1:15" s="367" customFormat="1">
      <c r="A137" s="159"/>
      <c r="B137" s="159"/>
      <c r="C137" s="159"/>
      <c r="D137" s="159"/>
      <c r="E137" s="159"/>
      <c r="F137" s="159"/>
      <c r="G137" s="238"/>
      <c r="H137" s="238"/>
      <c r="I137" s="238"/>
      <c r="J137" s="238"/>
      <c r="K137" s="159"/>
      <c r="L137" s="159"/>
      <c r="M137" s="159"/>
      <c r="N137" s="159"/>
      <c r="O137" s="159"/>
    </row>
    <row r="138" spans="1:15" s="367" customFormat="1">
      <c r="A138" s="159"/>
      <c r="B138" s="159"/>
      <c r="C138" s="159"/>
      <c r="D138" s="159"/>
      <c r="E138" s="159"/>
      <c r="F138" s="159"/>
      <c r="G138" s="238"/>
      <c r="H138" s="238"/>
      <c r="I138" s="238"/>
      <c r="J138" s="238"/>
      <c r="K138" s="159"/>
      <c r="L138" s="159"/>
      <c r="M138" s="159"/>
      <c r="N138" s="159"/>
      <c r="O138" s="159"/>
    </row>
    <row r="139" spans="1:15" s="367" customFormat="1">
      <c r="A139" s="159"/>
      <c r="B139" s="159"/>
      <c r="C139" s="159"/>
      <c r="D139" s="159"/>
      <c r="E139" s="159"/>
      <c r="F139" s="159"/>
      <c r="G139" s="238"/>
      <c r="H139" s="238"/>
      <c r="I139" s="238"/>
      <c r="J139" s="238"/>
      <c r="K139" s="159"/>
      <c r="L139" s="159"/>
      <c r="M139" s="159"/>
      <c r="N139" s="159"/>
      <c r="O139" s="159"/>
    </row>
    <row r="140" spans="1:15" s="367" customFormat="1">
      <c r="A140" s="159"/>
      <c r="B140" s="159"/>
      <c r="C140" s="159"/>
      <c r="D140" s="159"/>
      <c r="E140" s="159"/>
      <c r="F140" s="159"/>
      <c r="G140" s="238"/>
      <c r="H140" s="238"/>
      <c r="I140" s="238"/>
      <c r="J140" s="238"/>
      <c r="K140" s="159"/>
      <c r="L140" s="159"/>
      <c r="M140" s="159"/>
      <c r="N140" s="159"/>
      <c r="O140" s="159"/>
    </row>
    <row r="141" spans="1:15" s="367" customFormat="1">
      <c r="A141" s="159"/>
      <c r="B141" s="159"/>
      <c r="C141" s="159"/>
      <c r="D141" s="159"/>
      <c r="E141" s="159"/>
      <c r="F141" s="159"/>
      <c r="G141" s="238"/>
      <c r="H141" s="238"/>
      <c r="I141" s="238"/>
      <c r="J141" s="238"/>
      <c r="K141" s="159"/>
      <c r="L141" s="159"/>
      <c r="M141" s="159"/>
      <c r="N141" s="159"/>
      <c r="O141" s="159"/>
    </row>
    <row r="142" spans="1:15" s="367" customFormat="1">
      <c r="A142" s="159"/>
      <c r="B142" s="159"/>
      <c r="C142" s="159"/>
      <c r="D142" s="159"/>
      <c r="E142" s="159"/>
      <c r="F142" s="159"/>
      <c r="G142" s="238"/>
      <c r="H142" s="238"/>
      <c r="I142" s="238"/>
      <c r="J142" s="238"/>
      <c r="K142" s="159"/>
      <c r="L142" s="159"/>
      <c r="M142" s="159"/>
      <c r="N142" s="159"/>
      <c r="O142" s="159"/>
    </row>
    <row r="143" spans="1:15" s="367" customFormat="1" ht="16.5" thickBot="1">
      <c r="A143" s="350">
        <v>1</v>
      </c>
      <c r="B143" s="464" t="s">
        <v>26</v>
      </c>
      <c r="C143" s="464"/>
      <c r="D143" s="464"/>
      <c r="E143" s="464"/>
      <c r="F143" s="464"/>
      <c r="G143" s="464"/>
      <c r="H143" s="464"/>
      <c r="I143" s="464"/>
      <c r="J143" s="464"/>
      <c r="K143" s="464"/>
      <c r="L143" s="464"/>
      <c r="M143" s="464"/>
      <c r="N143" s="134"/>
      <c r="O143" s="134"/>
    </row>
    <row r="144" spans="1:15" s="367" customFormat="1" ht="16.5" thickBot="1">
      <c r="A144" s="350"/>
      <c r="B144" s="134"/>
      <c r="C144" s="446" t="s">
        <v>321</v>
      </c>
      <c r="D144" s="446"/>
      <c r="E144" s="446"/>
      <c r="F144" s="446"/>
      <c r="G144" s="446"/>
      <c r="H144" s="135"/>
      <c r="I144" s="134" t="s">
        <v>0</v>
      </c>
      <c r="J144" s="146">
        <v>2</v>
      </c>
      <c r="K144" s="138" t="s">
        <v>1</v>
      </c>
      <c r="L144" s="141">
        <v>142.18</v>
      </c>
      <c r="M144" s="138" t="s">
        <v>27</v>
      </c>
      <c r="N144" s="140" t="s">
        <v>2</v>
      </c>
      <c r="O144" s="142">
        <f>J144*L144</f>
        <v>284.36</v>
      </c>
    </row>
    <row r="145" spans="1:15" s="367" customFormat="1">
      <c r="A145" s="350"/>
      <c r="B145" s="134"/>
      <c r="C145" s="446"/>
      <c r="D145" s="446"/>
      <c r="E145" s="446"/>
      <c r="F145" s="446"/>
      <c r="G145" s="446"/>
      <c r="H145" s="135"/>
      <c r="I145" s="134"/>
      <c r="J145" s="136"/>
      <c r="K145" s="363"/>
      <c r="L145" s="363"/>
      <c r="M145" s="363"/>
      <c r="N145" s="134"/>
      <c r="O145" s="134"/>
    </row>
    <row r="146" spans="1:15" s="367" customFormat="1">
      <c r="A146" s="347">
        <v>2</v>
      </c>
      <c r="B146" s="450" t="s">
        <v>62</v>
      </c>
      <c r="C146" s="450"/>
      <c r="D146" s="450"/>
      <c r="E146" s="450"/>
      <c r="F146" s="450"/>
      <c r="G146" s="450"/>
      <c r="H146" s="450"/>
      <c r="I146" s="433"/>
      <c r="J146" s="433"/>
      <c r="K146" s="433"/>
      <c r="L146" s="433"/>
      <c r="M146" s="433"/>
      <c r="N146" s="433"/>
      <c r="O146" s="144"/>
    </row>
    <row r="147" spans="1:15" s="367" customFormat="1">
      <c r="A147" s="347"/>
      <c r="B147" s="134"/>
      <c r="C147" s="446" t="s">
        <v>324</v>
      </c>
      <c r="D147" s="446"/>
      <c r="E147" s="446"/>
      <c r="F147" s="446"/>
      <c r="G147" s="446"/>
      <c r="H147" s="135"/>
      <c r="I147" s="134" t="s">
        <v>0</v>
      </c>
      <c r="J147" s="136">
        <v>424</v>
      </c>
      <c r="K147" s="356"/>
      <c r="L147" s="356"/>
      <c r="M147" s="356"/>
      <c r="N147" s="356"/>
      <c r="O147" s="144"/>
    </row>
    <row r="148" spans="1:15" s="367" customFormat="1">
      <c r="A148" s="347"/>
      <c r="B148" s="134" t="s">
        <v>322</v>
      </c>
      <c r="C148" s="446" t="s">
        <v>325</v>
      </c>
      <c r="D148" s="446"/>
      <c r="E148" s="446"/>
      <c r="F148" s="446"/>
      <c r="G148" s="446"/>
      <c r="H148" s="135"/>
      <c r="I148" s="134" t="s">
        <v>0</v>
      </c>
      <c r="J148" s="136">
        <v>35</v>
      </c>
      <c r="K148" s="356"/>
      <c r="L148" s="356"/>
      <c r="M148" s="356"/>
      <c r="N148" s="356"/>
      <c r="O148" s="144"/>
    </row>
    <row r="149" spans="1:15" s="367" customFormat="1">
      <c r="A149" s="347"/>
      <c r="B149" s="134" t="s">
        <v>293</v>
      </c>
      <c r="C149" s="446" t="s">
        <v>326</v>
      </c>
      <c r="D149" s="446"/>
      <c r="E149" s="446"/>
      <c r="F149" s="446"/>
      <c r="G149" s="446"/>
      <c r="H149" s="135"/>
      <c r="I149" s="134" t="s">
        <v>0</v>
      </c>
      <c r="J149" s="136">
        <v>88</v>
      </c>
      <c r="K149" s="356"/>
      <c r="L149" s="356"/>
      <c r="M149" s="356"/>
      <c r="N149" s="356"/>
      <c r="O149" s="144"/>
    </row>
    <row r="150" spans="1:15" s="367" customFormat="1" ht="16.5" thickBot="1">
      <c r="A150" s="347"/>
      <c r="B150" s="134" t="s">
        <v>323</v>
      </c>
      <c r="C150" s="446" t="s">
        <v>327</v>
      </c>
      <c r="D150" s="446"/>
      <c r="E150" s="446"/>
      <c r="F150" s="446"/>
      <c r="G150" s="446"/>
      <c r="H150" s="135"/>
      <c r="I150" s="134" t="s">
        <v>0</v>
      </c>
      <c r="J150" s="136">
        <v>64</v>
      </c>
      <c r="K150" s="356"/>
      <c r="L150" s="356"/>
      <c r="M150" s="356"/>
      <c r="N150" s="356"/>
      <c r="O150" s="144"/>
    </row>
    <row r="151" spans="1:15" s="367" customFormat="1" ht="16.5" thickBot="1">
      <c r="A151" s="347"/>
      <c r="B151" s="134"/>
      <c r="C151" s="360"/>
      <c r="D151" s="360"/>
      <c r="E151" s="360"/>
      <c r="F151" s="360"/>
      <c r="G151" s="360"/>
      <c r="H151" s="135"/>
      <c r="I151" s="134"/>
      <c r="J151" s="146">
        <f>SUM(J147:J150)</f>
        <v>611</v>
      </c>
      <c r="K151" s="356"/>
      <c r="L151" s="356"/>
      <c r="M151" s="356"/>
      <c r="N151" s="356"/>
      <c r="O151" s="144"/>
    </row>
    <row r="152" spans="1:15" s="367" customFormat="1">
      <c r="A152" s="347"/>
      <c r="B152" s="147" t="s">
        <v>268</v>
      </c>
      <c r="C152" s="360"/>
      <c r="D152" s="360"/>
      <c r="E152" s="360"/>
      <c r="F152" s="360"/>
      <c r="G152" s="360"/>
      <c r="H152" s="135"/>
      <c r="I152" s="134"/>
      <c r="J152" s="136"/>
      <c r="K152" s="356"/>
      <c r="L152" s="356"/>
      <c r="M152" s="356"/>
      <c r="N152" s="356"/>
      <c r="O152" s="144"/>
    </row>
    <row r="153" spans="1:15" s="367" customFormat="1">
      <c r="A153" s="347"/>
      <c r="B153" s="134" t="s">
        <v>239</v>
      </c>
      <c r="C153" s="446" t="s">
        <v>328</v>
      </c>
      <c r="D153" s="446"/>
      <c r="E153" s="446"/>
      <c r="F153" s="446"/>
      <c r="G153" s="446"/>
      <c r="H153" s="135"/>
      <c r="I153" s="134" t="s">
        <v>0</v>
      </c>
      <c r="J153" s="136">
        <v>8</v>
      </c>
      <c r="K153" s="356"/>
      <c r="L153" s="356"/>
      <c r="M153" s="356"/>
      <c r="N153" s="356"/>
      <c r="O153" s="144"/>
    </row>
    <row r="154" spans="1:15" s="367" customFormat="1" ht="16.5" thickBot="1">
      <c r="A154" s="347"/>
      <c r="B154" s="134" t="s">
        <v>284</v>
      </c>
      <c r="C154" s="446" t="s">
        <v>329</v>
      </c>
      <c r="D154" s="446"/>
      <c r="E154" s="446"/>
      <c r="F154" s="446"/>
      <c r="G154" s="446"/>
      <c r="H154" s="135"/>
      <c r="I154" s="134" t="s">
        <v>0</v>
      </c>
      <c r="J154" s="136">
        <v>6</v>
      </c>
      <c r="K154" s="356"/>
      <c r="L154" s="356"/>
      <c r="M154" s="356"/>
      <c r="N154" s="356"/>
      <c r="O154" s="144"/>
    </row>
    <row r="155" spans="1:15" s="367" customFormat="1" ht="16.5" thickBot="1">
      <c r="A155" s="347"/>
      <c r="B155" s="134"/>
      <c r="C155" s="360"/>
      <c r="D155" s="360"/>
      <c r="E155" s="360"/>
      <c r="F155" s="360"/>
      <c r="G155" s="360"/>
      <c r="H155" s="135"/>
      <c r="I155" s="134"/>
      <c r="J155" s="146">
        <f>SUM(J153:J154)</f>
        <v>14</v>
      </c>
      <c r="K155" s="356"/>
      <c r="L155" s="356"/>
      <c r="M155" s="356"/>
      <c r="N155" s="356"/>
      <c r="O155" s="144"/>
    </row>
    <row r="156" spans="1:15" s="367" customFormat="1" ht="16.5" thickBot="1">
      <c r="A156" s="347"/>
      <c r="B156" s="134"/>
      <c r="C156" s="360"/>
      <c r="D156" s="360"/>
      <c r="E156" s="360"/>
      <c r="F156" s="360"/>
      <c r="G156" s="360"/>
      <c r="H156" s="135"/>
      <c r="I156" s="134"/>
      <c r="J156" s="154"/>
      <c r="K156" s="356"/>
      <c r="L156" s="356"/>
      <c r="M156" s="356"/>
      <c r="N156" s="356"/>
      <c r="O156" s="144"/>
    </row>
    <row r="157" spans="1:15" s="367" customFormat="1" ht="16.5" thickBot="1">
      <c r="A157" s="348"/>
      <c r="B157" s="148" t="s">
        <v>269</v>
      </c>
      <c r="C157" s="453" t="s">
        <v>330</v>
      </c>
      <c r="D157" s="453"/>
      <c r="E157" s="453"/>
      <c r="F157" s="453"/>
      <c r="G157" s="453"/>
      <c r="H157" s="135"/>
      <c r="I157" s="134" t="s">
        <v>0</v>
      </c>
      <c r="J157" s="146">
        <v>597</v>
      </c>
      <c r="K157" s="138" t="s">
        <v>1</v>
      </c>
      <c r="L157" s="141">
        <v>2206.6</v>
      </c>
      <c r="M157" s="138" t="s">
        <v>3</v>
      </c>
      <c r="N157" s="140" t="s">
        <v>2</v>
      </c>
      <c r="O157" s="142">
        <f>J157*L157%</f>
        <v>13173.402</v>
      </c>
    </row>
    <row r="158" spans="1:15" s="367" customFormat="1">
      <c r="A158" s="349"/>
      <c r="B158" s="138"/>
      <c r="C158" s="138"/>
      <c r="D158" s="138"/>
      <c r="E158" s="138"/>
      <c r="F158" s="138"/>
      <c r="G158" s="365"/>
      <c r="H158" s="140"/>
      <c r="I158" s="138"/>
      <c r="J158" s="150"/>
      <c r="K158" s="138"/>
      <c r="L158" s="141"/>
      <c r="M158" s="138"/>
      <c r="N158" s="140"/>
      <c r="O158" s="142"/>
    </row>
    <row r="159" spans="1:15" s="367" customFormat="1">
      <c r="A159" s="347">
        <v>3</v>
      </c>
      <c r="B159" s="450" t="s">
        <v>263</v>
      </c>
      <c r="C159" s="450"/>
      <c r="D159" s="450"/>
      <c r="E159" s="450"/>
      <c r="F159" s="450"/>
      <c r="G159" s="450"/>
      <c r="H159" s="450"/>
      <c r="I159" s="433"/>
      <c r="J159" s="433"/>
      <c r="K159" s="433"/>
      <c r="L159" s="433"/>
      <c r="M159" s="433"/>
      <c r="N159" s="433"/>
      <c r="O159" s="144"/>
    </row>
    <row r="160" spans="1:15" s="367" customFormat="1" ht="16.5" thickBot="1">
      <c r="A160" s="348"/>
      <c r="B160" s="134"/>
      <c r="C160" s="360"/>
      <c r="D160" s="360"/>
      <c r="E160" s="360"/>
      <c r="F160" s="360"/>
      <c r="G160" s="360"/>
      <c r="H160" s="135"/>
      <c r="I160" s="134"/>
      <c r="K160" s="138"/>
      <c r="L160" s="141"/>
      <c r="M160" s="138"/>
      <c r="N160" s="140"/>
      <c r="O160" s="142"/>
    </row>
    <row r="161" spans="1:15" s="367" customFormat="1" ht="16.5" thickBot="1">
      <c r="A161" s="348"/>
      <c r="B161" s="148"/>
      <c r="C161" s="451" t="s">
        <v>303</v>
      </c>
      <c r="D161" s="451"/>
      <c r="E161" s="451"/>
      <c r="F161" s="451"/>
      <c r="G161" s="451"/>
      <c r="H161" s="135"/>
      <c r="I161" s="134" t="s">
        <v>0</v>
      </c>
      <c r="J161" s="146">
        <v>597</v>
      </c>
      <c r="K161" s="138" t="s">
        <v>1</v>
      </c>
      <c r="L161" s="141">
        <v>2197.52</v>
      </c>
      <c r="M161" s="138" t="s">
        <v>3</v>
      </c>
      <c r="N161" s="140" t="s">
        <v>2</v>
      </c>
      <c r="O161" s="142">
        <f>J161*L161%</f>
        <v>13119.1944</v>
      </c>
    </row>
    <row r="162" spans="1:15" s="367" customFormat="1">
      <c r="A162" s="348"/>
      <c r="B162" s="148"/>
      <c r="C162" s="365"/>
      <c r="D162" s="365"/>
      <c r="E162" s="365"/>
      <c r="F162" s="365"/>
      <c r="G162" s="365"/>
      <c r="H162" s="135"/>
      <c r="I162" s="134"/>
      <c r="J162" s="150"/>
      <c r="K162" s="138"/>
      <c r="L162" s="141"/>
      <c r="M162" s="138"/>
      <c r="N162" s="140"/>
      <c r="O162" s="142"/>
    </row>
    <row r="163" spans="1:15" s="367" customFormat="1">
      <c r="A163" s="347">
        <v>4</v>
      </c>
      <c r="B163" s="450" t="s">
        <v>267</v>
      </c>
      <c r="C163" s="450"/>
      <c r="D163" s="450"/>
      <c r="E163" s="450"/>
      <c r="F163" s="450"/>
      <c r="G163" s="450"/>
      <c r="H163" s="450"/>
      <c r="I163" s="450"/>
      <c r="J163" s="450"/>
      <c r="K163" s="450"/>
      <c r="L163" s="450"/>
      <c r="M163" s="450"/>
      <c r="N163" s="134"/>
      <c r="O163" s="134"/>
    </row>
    <row r="164" spans="1:15" s="367" customFormat="1">
      <c r="A164" s="351" t="s">
        <v>304</v>
      </c>
      <c r="B164" s="280" t="s">
        <v>305</v>
      </c>
      <c r="C164" s="359"/>
      <c r="D164" s="359"/>
      <c r="E164" s="359"/>
      <c r="F164" s="359"/>
      <c r="G164" s="359"/>
      <c r="H164" s="359"/>
      <c r="I164" s="359"/>
      <c r="J164" s="359"/>
      <c r="K164" s="359"/>
      <c r="L164" s="359"/>
      <c r="M164" s="359"/>
      <c r="N164" s="134"/>
      <c r="O164" s="134"/>
    </row>
    <row r="165" spans="1:15" s="367" customFormat="1">
      <c r="A165" s="350"/>
      <c r="B165" s="134"/>
      <c r="C165" s="446" t="s">
        <v>306</v>
      </c>
      <c r="D165" s="446"/>
      <c r="E165" s="446"/>
      <c r="F165" s="446"/>
      <c r="G165" s="446"/>
      <c r="H165" s="135"/>
      <c r="I165" s="134" t="s">
        <v>0</v>
      </c>
      <c r="J165" s="136">
        <v>28</v>
      </c>
      <c r="K165" s="356"/>
      <c r="L165" s="356"/>
      <c r="M165" s="356"/>
      <c r="N165" s="356"/>
      <c r="O165" s="144"/>
    </row>
    <row r="166" spans="1:15" s="367" customFormat="1" ht="16.5" thickBot="1">
      <c r="A166" s="350"/>
      <c r="B166" s="134"/>
      <c r="C166" s="446" t="s">
        <v>307</v>
      </c>
      <c r="D166" s="446"/>
      <c r="E166" s="446"/>
      <c r="F166" s="446"/>
      <c r="G166" s="446"/>
      <c r="H166" s="135"/>
      <c r="I166" s="134" t="s">
        <v>0</v>
      </c>
      <c r="J166" s="136">
        <v>4</v>
      </c>
      <c r="K166" s="134"/>
      <c r="L166" s="135"/>
      <c r="M166" s="134"/>
      <c r="N166" s="135"/>
      <c r="O166" s="137"/>
    </row>
    <row r="167" spans="1:15" s="367" customFormat="1" ht="16.5" thickBot="1">
      <c r="A167" s="350"/>
      <c r="B167" s="138"/>
      <c r="C167" s="138"/>
      <c r="D167" s="138"/>
      <c r="E167" s="138"/>
      <c r="F167" s="138"/>
      <c r="G167" s="365"/>
      <c r="H167" s="140"/>
      <c r="I167" s="138"/>
      <c r="J167" s="146">
        <v>32</v>
      </c>
      <c r="K167" s="138" t="s">
        <v>1</v>
      </c>
      <c r="L167" s="141">
        <v>228.9</v>
      </c>
      <c r="M167" s="138" t="s">
        <v>13</v>
      </c>
      <c r="N167" s="140" t="s">
        <v>2</v>
      </c>
      <c r="O167" s="142">
        <f>J167*L167</f>
        <v>7324.8</v>
      </c>
    </row>
    <row r="168" spans="1:15" s="367" customFormat="1">
      <c r="A168" s="348"/>
      <c r="B168" s="148"/>
      <c r="C168" s="365"/>
      <c r="D168" s="365"/>
      <c r="E168" s="365"/>
      <c r="F168" s="365"/>
      <c r="G168" s="365"/>
      <c r="H168" s="135"/>
      <c r="I168" s="134"/>
      <c r="J168" s="150"/>
      <c r="K168" s="138"/>
      <c r="L168" s="141"/>
      <c r="M168" s="138"/>
      <c r="N168" s="140"/>
      <c r="O168" s="142"/>
    </row>
    <row r="169" spans="1:15" s="367" customFormat="1">
      <c r="A169" s="350">
        <v>5</v>
      </c>
      <c r="B169" s="450" t="s">
        <v>68</v>
      </c>
      <c r="C169" s="450"/>
      <c r="D169" s="450"/>
      <c r="E169" s="450"/>
      <c r="F169" s="450"/>
      <c r="G169" s="450"/>
      <c r="H169" s="450"/>
      <c r="I169" s="450"/>
      <c r="J169" s="450"/>
      <c r="K169" s="450"/>
      <c r="L169" s="450"/>
      <c r="M169" s="450"/>
      <c r="N169" s="134"/>
      <c r="O169" s="149"/>
    </row>
    <row r="170" spans="1:15" s="367" customFormat="1">
      <c r="A170" s="210"/>
      <c r="B170" s="147" t="s">
        <v>237</v>
      </c>
      <c r="C170" s="134"/>
      <c r="D170" s="134"/>
      <c r="E170" s="134"/>
      <c r="F170" s="134"/>
      <c r="G170" s="135"/>
      <c r="H170" s="135"/>
      <c r="I170" s="134"/>
      <c r="J170" s="135"/>
      <c r="K170" s="134"/>
      <c r="L170" s="134"/>
      <c r="M170" s="134"/>
      <c r="N170" s="134"/>
      <c r="O170" s="149"/>
    </row>
    <row r="171" spans="1:15" s="367" customFormat="1">
      <c r="A171" s="210"/>
      <c r="B171" s="134"/>
      <c r="C171" s="446" t="s">
        <v>309</v>
      </c>
      <c r="D171" s="446"/>
      <c r="E171" s="446"/>
      <c r="F171" s="446"/>
      <c r="G171" s="446"/>
      <c r="H171" s="135"/>
      <c r="I171" s="134" t="s">
        <v>0</v>
      </c>
      <c r="J171" s="136">
        <v>29</v>
      </c>
      <c r="K171" s="134"/>
      <c r="L171" s="134"/>
      <c r="M171" s="134"/>
      <c r="N171" s="134"/>
      <c r="O171" s="149"/>
    </row>
    <row r="172" spans="1:15" s="367" customFormat="1" ht="16.5" thickBot="1">
      <c r="A172" s="210"/>
      <c r="B172" s="134" t="s">
        <v>308</v>
      </c>
      <c r="C172" s="446" t="s">
        <v>310</v>
      </c>
      <c r="D172" s="446"/>
      <c r="E172" s="446"/>
      <c r="F172" s="446"/>
      <c r="G172" s="446"/>
      <c r="H172" s="135"/>
      <c r="I172" s="134" t="s">
        <v>0</v>
      </c>
      <c r="J172" s="136">
        <v>4</v>
      </c>
      <c r="K172" s="134"/>
      <c r="L172" s="134"/>
      <c r="M172" s="134"/>
      <c r="N172" s="134"/>
      <c r="O172" s="149"/>
    </row>
    <row r="173" spans="1:15" s="367" customFormat="1" ht="16.5" thickBot="1">
      <c r="A173" s="210"/>
      <c r="B173" s="138"/>
      <c r="C173" s="138"/>
      <c r="D173" s="138"/>
      <c r="E173" s="138"/>
      <c r="F173" s="138"/>
      <c r="G173" s="365"/>
      <c r="H173" s="140"/>
      <c r="I173" s="138"/>
      <c r="J173" s="146">
        <f>SUM(J169:J172)</f>
        <v>33</v>
      </c>
      <c r="K173" s="138" t="s">
        <v>1</v>
      </c>
      <c r="L173" s="141">
        <v>902.93</v>
      </c>
      <c r="M173" s="138" t="s">
        <v>13</v>
      </c>
      <c r="N173" s="140" t="s">
        <v>2</v>
      </c>
      <c r="O173" s="142">
        <f>J173*L173</f>
        <v>29796.69</v>
      </c>
    </row>
    <row r="174" spans="1:15" s="367" customFormat="1">
      <c r="A174" s="348"/>
      <c r="B174" s="148"/>
      <c r="C174" s="365"/>
      <c r="D174" s="365"/>
      <c r="E174" s="365"/>
      <c r="F174" s="365"/>
      <c r="G174" s="365"/>
      <c r="H174" s="135"/>
      <c r="I174" s="134"/>
      <c r="J174" s="150"/>
      <c r="K174" s="138"/>
      <c r="L174" s="141"/>
      <c r="M174" s="138"/>
      <c r="N174" s="140"/>
      <c r="O174" s="142"/>
    </row>
    <row r="175" spans="1:15" s="367" customFormat="1" ht="16.5" thickBot="1">
      <c r="A175" s="347">
        <v>6</v>
      </c>
      <c r="B175" s="450" t="s">
        <v>331</v>
      </c>
      <c r="C175" s="450"/>
      <c r="D175" s="450"/>
      <c r="E175" s="450"/>
      <c r="F175" s="450"/>
      <c r="G175" s="450"/>
      <c r="H175" s="450"/>
      <c r="I175" s="433"/>
      <c r="J175" s="433"/>
      <c r="K175" s="433"/>
      <c r="L175" s="433"/>
      <c r="M175" s="433"/>
      <c r="N175" s="433"/>
      <c r="O175" s="144"/>
    </row>
    <row r="176" spans="1:15" s="367" customFormat="1" ht="16.5" thickBot="1">
      <c r="A176" s="347"/>
      <c r="B176" s="134" t="s">
        <v>311</v>
      </c>
      <c r="C176" s="446" t="s">
        <v>332</v>
      </c>
      <c r="D176" s="446"/>
      <c r="E176" s="446"/>
      <c r="F176" s="446"/>
      <c r="G176" s="446"/>
      <c r="H176" s="135"/>
      <c r="I176" s="134" t="s">
        <v>0</v>
      </c>
      <c r="J176" s="146">
        <v>86</v>
      </c>
      <c r="K176" s="138" t="s">
        <v>1</v>
      </c>
      <c r="L176" s="141">
        <v>3275.5</v>
      </c>
      <c r="M176" s="138" t="s">
        <v>3</v>
      </c>
      <c r="N176" s="140" t="s">
        <v>2</v>
      </c>
      <c r="O176" s="142">
        <f>J176*L176%</f>
        <v>2816.9300000000003</v>
      </c>
    </row>
    <row r="177" spans="1:15" s="367" customFormat="1">
      <c r="A177" s="348"/>
      <c r="B177" s="148"/>
      <c r="C177" s="365"/>
      <c r="D177" s="365"/>
      <c r="E177" s="365"/>
      <c r="F177" s="365"/>
      <c r="G177" s="365"/>
      <c r="H177" s="135"/>
      <c r="I177" s="134"/>
      <c r="J177" s="150"/>
      <c r="K177" s="138"/>
      <c r="L177" s="141"/>
      <c r="M177" s="138"/>
      <c r="N177" s="140"/>
      <c r="O177" s="142"/>
    </row>
    <row r="178" spans="1:15" s="367" customFormat="1">
      <c r="A178" s="347">
        <v>7</v>
      </c>
      <c r="B178" s="450" t="s">
        <v>104</v>
      </c>
      <c r="C178" s="450"/>
      <c r="D178" s="450"/>
      <c r="E178" s="450"/>
      <c r="F178" s="450"/>
      <c r="G178" s="450"/>
      <c r="H178" s="450"/>
      <c r="I178" s="433"/>
      <c r="J178" s="433"/>
      <c r="K178" s="433"/>
      <c r="L178" s="433"/>
      <c r="M178" s="433"/>
      <c r="N178" s="433"/>
      <c r="O178" s="144"/>
    </row>
    <row r="179" spans="1:15" s="367" customFormat="1">
      <c r="A179" s="347"/>
      <c r="B179" s="134"/>
      <c r="C179" s="451" t="s">
        <v>333</v>
      </c>
      <c r="D179" s="451"/>
      <c r="E179" s="451"/>
      <c r="F179" s="451"/>
      <c r="G179" s="451"/>
      <c r="H179" s="135"/>
      <c r="I179" s="134" t="s">
        <v>0</v>
      </c>
      <c r="J179" s="136">
        <v>597</v>
      </c>
      <c r="K179" s="356"/>
      <c r="L179" s="356"/>
      <c r="M179" s="356"/>
      <c r="N179" s="356"/>
      <c r="O179" s="144"/>
    </row>
    <row r="180" spans="1:15" s="367" customFormat="1">
      <c r="A180" s="347"/>
      <c r="B180" s="134" t="s">
        <v>243</v>
      </c>
      <c r="C180" s="446" t="s">
        <v>334</v>
      </c>
      <c r="D180" s="446"/>
      <c r="E180" s="446"/>
      <c r="F180" s="446"/>
      <c r="G180" s="446"/>
      <c r="H180" s="135"/>
      <c r="I180" s="134" t="s">
        <v>0</v>
      </c>
      <c r="J180" s="136">
        <v>117</v>
      </c>
      <c r="K180" s="356"/>
      <c r="L180" s="356"/>
      <c r="M180" s="356"/>
      <c r="N180" s="356"/>
      <c r="O180" s="144"/>
    </row>
    <row r="181" spans="1:15" s="367" customFormat="1" ht="16.5" thickBot="1">
      <c r="A181" s="347"/>
      <c r="B181" s="134"/>
      <c r="C181" s="446" t="s">
        <v>335</v>
      </c>
      <c r="D181" s="446"/>
      <c r="E181" s="446"/>
      <c r="F181" s="446"/>
      <c r="G181" s="446"/>
      <c r="H181" s="135"/>
      <c r="I181" s="134" t="s">
        <v>0</v>
      </c>
      <c r="J181" s="136">
        <v>27</v>
      </c>
      <c r="K181" s="356"/>
      <c r="L181" s="356"/>
      <c r="M181" s="356"/>
      <c r="N181" s="356"/>
      <c r="O181" s="144"/>
    </row>
    <row r="182" spans="1:15" s="367" customFormat="1" ht="16.5" thickBot="1">
      <c r="A182" s="352"/>
      <c r="B182" s="212"/>
      <c r="C182" s="452"/>
      <c r="D182" s="452"/>
      <c r="E182" s="452"/>
      <c r="F182" s="452"/>
      <c r="G182" s="452"/>
      <c r="H182" s="213"/>
      <c r="I182" s="214"/>
      <c r="J182" s="215">
        <f>SUM(J179:J181)</f>
        <v>741</v>
      </c>
    </row>
    <row r="183" spans="1:15" s="367" customFormat="1" ht="16.5" thickBot="1">
      <c r="A183" s="352"/>
      <c r="B183" s="147" t="s">
        <v>268</v>
      </c>
      <c r="C183" s="360"/>
      <c r="D183" s="360"/>
      <c r="E183" s="360"/>
      <c r="F183" s="360"/>
      <c r="G183" s="360"/>
      <c r="H183" s="135"/>
      <c r="I183" s="134"/>
      <c r="J183" s="136"/>
      <c r="K183" s="356"/>
      <c r="L183" s="356"/>
      <c r="M183" s="216"/>
      <c r="N183" s="218"/>
      <c r="O183" s="219"/>
    </row>
    <row r="184" spans="1:15" s="367" customFormat="1" ht="16.5" thickBot="1">
      <c r="A184" s="352"/>
      <c r="B184" s="134" t="s">
        <v>293</v>
      </c>
      <c r="C184" s="446" t="s">
        <v>327</v>
      </c>
      <c r="D184" s="446"/>
      <c r="E184" s="446"/>
      <c r="F184" s="446"/>
      <c r="G184" s="446"/>
      <c r="H184" s="135"/>
      <c r="I184" s="134" t="s">
        <v>0</v>
      </c>
      <c r="J184" s="146">
        <v>64</v>
      </c>
      <c r="K184" s="356"/>
      <c r="L184" s="356"/>
      <c r="M184" s="216"/>
      <c r="N184" s="218"/>
      <c r="O184" s="219"/>
    </row>
    <row r="185" spans="1:15" s="367" customFormat="1" ht="16.5" thickBot="1">
      <c r="A185" s="352"/>
      <c r="B185" s="134"/>
      <c r="C185" s="446"/>
      <c r="D185" s="446"/>
      <c r="E185" s="446"/>
      <c r="F185" s="446"/>
      <c r="G185" s="446"/>
      <c r="H185" s="135"/>
      <c r="I185" s="134"/>
      <c r="J185" s="136"/>
      <c r="K185" s="356"/>
      <c r="L185" s="356"/>
      <c r="M185" s="216"/>
      <c r="N185" s="218"/>
      <c r="O185" s="219"/>
    </row>
    <row r="186" spans="1:15" s="367" customFormat="1" ht="16.5" thickBot="1">
      <c r="A186" s="352"/>
      <c r="B186" s="148" t="s">
        <v>269</v>
      </c>
      <c r="C186" s="453" t="s">
        <v>336</v>
      </c>
      <c r="D186" s="453"/>
      <c r="E186" s="453"/>
      <c r="F186" s="453"/>
      <c r="G186" s="453"/>
      <c r="H186" s="135"/>
      <c r="I186" s="134" t="s">
        <v>0</v>
      </c>
      <c r="J186" s="146">
        <v>677</v>
      </c>
      <c r="K186" s="216" t="s">
        <v>1</v>
      </c>
      <c r="L186" s="217">
        <v>442.75</v>
      </c>
      <c r="M186" s="216" t="s">
        <v>3</v>
      </c>
      <c r="N186" s="218" t="s">
        <v>2</v>
      </c>
      <c r="O186" s="142">
        <f>J186*L186%</f>
        <v>2997.4175</v>
      </c>
    </row>
    <row r="187" spans="1:15" s="367" customFormat="1">
      <c r="A187" s="352"/>
      <c r="B187" s="212"/>
      <c r="C187" s="366"/>
      <c r="D187" s="366"/>
      <c r="E187" s="366"/>
      <c r="F187" s="366"/>
      <c r="G187" s="366"/>
      <c r="H187" s="213"/>
      <c r="I187" s="214"/>
      <c r="J187" s="301"/>
      <c r="K187" s="216"/>
      <c r="L187" s="217"/>
      <c r="M187" s="216"/>
      <c r="N187" s="218"/>
      <c r="O187" s="219"/>
    </row>
    <row r="188" spans="1:15" s="367" customFormat="1"/>
    <row r="189" spans="1:15" s="367" customFormat="1" ht="16.5" thickBot="1">
      <c r="A189" s="347">
        <v>8</v>
      </c>
      <c r="B189" s="450" t="s">
        <v>315</v>
      </c>
      <c r="C189" s="450"/>
      <c r="D189" s="450"/>
      <c r="E189" s="450"/>
      <c r="F189" s="450"/>
      <c r="G189" s="450"/>
      <c r="H189" s="450"/>
      <c r="I189" s="433"/>
      <c r="J189" s="433"/>
      <c r="K189" s="433"/>
      <c r="L189" s="433"/>
      <c r="M189" s="433"/>
      <c r="N189" s="433"/>
      <c r="O189" s="144"/>
    </row>
    <row r="190" spans="1:15" s="367" customFormat="1" ht="16.5" thickBot="1">
      <c r="A190" s="348"/>
      <c r="B190" s="147"/>
      <c r="C190" s="451" t="s">
        <v>337</v>
      </c>
      <c r="D190" s="451"/>
      <c r="E190" s="451"/>
      <c r="F190" s="451"/>
      <c r="G190" s="451"/>
      <c r="H190" s="135"/>
      <c r="I190" s="134"/>
      <c r="J190" s="146">
        <v>677</v>
      </c>
      <c r="K190" s="138" t="s">
        <v>1</v>
      </c>
      <c r="L190" s="141">
        <v>1079.6500000000001</v>
      </c>
      <c r="M190" s="138" t="s">
        <v>30</v>
      </c>
      <c r="N190" s="140" t="s">
        <v>2</v>
      </c>
      <c r="O190" s="142">
        <f>J190*L190%</f>
        <v>7309.2305000000015</v>
      </c>
    </row>
    <row r="191" spans="1:15" s="367" customFormat="1">
      <c r="A191" s="350"/>
      <c r="B191" s="134"/>
      <c r="C191" s="360"/>
      <c r="D191" s="360"/>
      <c r="E191" s="360"/>
      <c r="F191" s="360"/>
      <c r="G191" s="360"/>
      <c r="H191" s="135"/>
      <c r="I191" s="134"/>
      <c r="J191" s="136"/>
      <c r="K191" s="363"/>
      <c r="L191" s="363"/>
      <c r="M191" s="363"/>
      <c r="N191" s="134"/>
      <c r="O191" s="134"/>
    </row>
    <row r="192" spans="1:15" s="367" customFormat="1">
      <c r="A192" s="350">
        <v>9</v>
      </c>
      <c r="B192" s="449" t="s">
        <v>111</v>
      </c>
      <c r="C192" s="449"/>
      <c r="D192" s="449"/>
      <c r="E192" s="449"/>
      <c r="F192" s="449"/>
      <c r="G192" s="449"/>
      <c r="H192" s="449"/>
      <c r="I192" s="449"/>
      <c r="J192" s="449"/>
      <c r="K192" s="449"/>
      <c r="L192" s="449"/>
      <c r="M192" s="449"/>
      <c r="N192" s="361"/>
      <c r="O192" s="361"/>
    </row>
    <row r="193" spans="1:15" s="367" customFormat="1">
      <c r="A193" s="350"/>
      <c r="B193" s="134"/>
      <c r="C193" s="446" t="s">
        <v>316</v>
      </c>
      <c r="D193" s="446"/>
      <c r="E193" s="446"/>
      <c r="F193" s="446"/>
      <c r="G193" s="446"/>
      <c r="H193" s="135"/>
      <c r="I193" s="134" t="s">
        <v>0</v>
      </c>
      <c r="J193" s="136">
        <v>68</v>
      </c>
      <c r="K193" s="363"/>
      <c r="L193" s="363"/>
      <c r="M193" s="363"/>
      <c r="N193" s="361"/>
      <c r="O193" s="361"/>
    </row>
    <row r="194" spans="1:15" s="367" customFormat="1" ht="16.5" thickBot="1">
      <c r="A194" s="350"/>
      <c r="B194" s="134" t="s">
        <v>284</v>
      </c>
      <c r="C194" s="446" t="s">
        <v>317</v>
      </c>
      <c r="D194" s="446"/>
      <c r="E194" s="446"/>
      <c r="F194" s="446"/>
      <c r="G194" s="446"/>
      <c r="H194" s="135"/>
      <c r="I194" s="134" t="s">
        <v>0</v>
      </c>
      <c r="J194" s="136">
        <v>12</v>
      </c>
      <c r="K194" s="363"/>
      <c r="L194" s="363"/>
      <c r="M194" s="363"/>
      <c r="N194" s="361"/>
      <c r="O194" s="361"/>
    </row>
    <row r="195" spans="1:15" s="367" customFormat="1" ht="16.5" thickBot="1">
      <c r="A195" s="350"/>
      <c r="B195" s="134"/>
      <c r="C195" s="446"/>
      <c r="D195" s="446"/>
      <c r="E195" s="446"/>
      <c r="F195" s="446"/>
      <c r="G195" s="446"/>
      <c r="H195" s="135"/>
      <c r="I195" s="134"/>
      <c r="J195" s="146">
        <f>SUM(J193:J194)</f>
        <v>80</v>
      </c>
      <c r="K195" s="138" t="s">
        <v>1</v>
      </c>
      <c r="L195" s="141">
        <v>2116.41</v>
      </c>
      <c r="M195" s="138" t="s">
        <v>30</v>
      </c>
      <c r="N195" s="140" t="s">
        <v>2</v>
      </c>
      <c r="O195" s="142">
        <f>J195*L195%</f>
        <v>1693.1279999999997</v>
      </c>
    </row>
    <row r="196" spans="1:15" s="367" customFormat="1" ht="16.5" thickBot="1">
      <c r="A196" s="210"/>
      <c r="B196" s="134"/>
      <c r="C196" s="134"/>
      <c r="D196" s="134"/>
      <c r="E196" s="134"/>
      <c r="F196" s="134"/>
      <c r="G196" s="135"/>
      <c r="H196" s="135"/>
      <c r="I196" s="134"/>
      <c r="J196" s="135"/>
      <c r="K196" s="134"/>
      <c r="L196" s="134"/>
      <c r="M196" s="134"/>
      <c r="N196" s="134"/>
      <c r="O196" s="149"/>
    </row>
    <row r="197" spans="1:15" s="367" customFormat="1" ht="16.5" thickBot="1">
      <c r="A197" s="210"/>
      <c r="B197" s="134"/>
      <c r="C197" s="134"/>
      <c r="D197" s="134"/>
      <c r="E197" s="134"/>
      <c r="F197" s="134"/>
      <c r="G197" s="135"/>
      <c r="H197" s="135"/>
      <c r="I197" s="134"/>
      <c r="J197" s="135"/>
      <c r="K197" s="134"/>
      <c r="L197" s="447" t="s">
        <v>231</v>
      </c>
      <c r="M197" s="448"/>
      <c r="N197" s="154" t="s">
        <v>2</v>
      </c>
      <c r="O197" s="155">
        <f>SUM(O144:O196)</f>
        <v>78515.152400000006</v>
      </c>
    </row>
    <row r="198" spans="1:15" s="367" customFormat="1">
      <c r="A198" s="210"/>
      <c r="B198" s="134"/>
      <c r="C198" s="134"/>
      <c r="D198" s="134"/>
      <c r="E198" s="134"/>
      <c r="F198" s="134"/>
      <c r="G198" s="135"/>
      <c r="H198" s="135"/>
      <c r="I198" s="134"/>
      <c r="J198" s="135"/>
      <c r="K198" s="134"/>
      <c r="L198" s="134"/>
      <c r="M198" s="134"/>
      <c r="N198" s="134"/>
      <c r="O198" s="149"/>
    </row>
    <row r="199" spans="1:15" s="367" customFormat="1">
      <c r="A199" s="358"/>
      <c r="B199" s="95"/>
      <c r="C199" s="95"/>
      <c r="D199" s="95"/>
      <c r="E199" s="95"/>
      <c r="F199" s="95"/>
      <c r="G199" s="95"/>
      <c r="H199" s="95"/>
      <c r="I199" s="95"/>
      <c r="J199" s="95"/>
      <c r="K199" s="95"/>
      <c r="L199" s="204"/>
      <c r="M199" s="159"/>
      <c r="N199" s="159"/>
      <c r="O199" s="159"/>
    </row>
    <row r="200" spans="1:15" s="367" customFormat="1" ht="18.75">
      <c r="A200" s="357"/>
      <c r="B200" s="90"/>
      <c r="C200" s="90"/>
      <c r="D200" s="90"/>
      <c r="E200" s="90"/>
      <c r="F200" s="90"/>
      <c r="G200" s="90"/>
      <c r="H200" s="90"/>
      <c r="I200" s="90"/>
      <c r="J200" s="90"/>
      <c r="K200" s="90"/>
      <c r="L200" s="171"/>
      <c r="M200" s="159"/>
      <c r="N200" s="159"/>
      <c r="O200" s="159"/>
    </row>
    <row r="201" spans="1:15" s="367" customFormat="1" ht="18.75">
      <c r="A201" s="357"/>
      <c r="B201" s="90"/>
      <c r="C201" s="90"/>
      <c r="D201" s="90"/>
      <c r="E201" s="90"/>
      <c r="F201" s="90"/>
      <c r="G201" s="90"/>
      <c r="H201" s="90"/>
      <c r="I201" s="90"/>
      <c r="J201" s="90"/>
      <c r="K201" s="90"/>
      <c r="L201" s="171"/>
      <c r="M201" s="159"/>
      <c r="N201" s="159"/>
      <c r="O201" s="159"/>
    </row>
    <row r="202" spans="1:15" s="367" customFormat="1" ht="18.75">
      <c r="A202" s="357"/>
      <c r="B202" s="90"/>
      <c r="C202" s="90"/>
      <c r="D202" s="90"/>
      <c r="E202" s="90"/>
      <c r="F202" s="90"/>
      <c r="G202" s="90"/>
      <c r="H202" s="90"/>
      <c r="I202" s="90"/>
      <c r="J202" s="90"/>
      <c r="K202" s="90"/>
      <c r="L202" s="171"/>
      <c r="M202" s="159"/>
      <c r="N202" s="159"/>
      <c r="O202" s="159"/>
    </row>
    <row r="203" spans="1:15" s="367" customFormat="1" ht="18.75">
      <c r="A203" s="357"/>
      <c r="B203" s="90"/>
      <c r="C203" s="90"/>
      <c r="D203" s="90"/>
      <c r="E203" s="90"/>
      <c r="F203" s="90"/>
      <c r="G203" s="90"/>
      <c r="H203" s="90"/>
      <c r="I203" s="90"/>
      <c r="J203" s="90"/>
      <c r="K203" s="90"/>
      <c r="L203" s="171"/>
      <c r="M203" s="159"/>
      <c r="N203" s="159"/>
      <c r="O203" s="159"/>
    </row>
    <row r="204" spans="1:15" s="367" customFormat="1" ht="18.75">
      <c r="A204" s="357"/>
      <c r="B204" s="90"/>
      <c r="C204" s="90"/>
      <c r="D204" s="90"/>
      <c r="E204" s="90"/>
      <c r="F204" s="90"/>
      <c r="G204" s="90"/>
      <c r="H204" s="90"/>
      <c r="I204" s="90"/>
      <c r="J204" s="90"/>
      <c r="K204" s="90"/>
      <c r="L204" s="171"/>
      <c r="M204" s="159"/>
      <c r="N204" s="159"/>
      <c r="O204" s="159"/>
    </row>
    <row r="205" spans="1:15" s="367" customFormat="1" ht="18.75">
      <c r="A205" s="357"/>
      <c r="B205" s="90"/>
      <c r="C205" s="90"/>
      <c r="D205" s="90"/>
      <c r="E205" s="90"/>
      <c r="F205" s="90"/>
      <c r="G205" s="90"/>
      <c r="H205" s="90"/>
      <c r="I205" s="90"/>
      <c r="J205" s="90"/>
      <c r="K205" s="90"/>
      <c r="L205" s="171"/>
      <c r="M205" s="159"/>
      <c r="N205" s="159"/>
      <c r="O205" s="159"/>
    </row>
    <row r="206" spans="1:15" s="367" customFormat="1" ht="18.75">
      <c r="A206" s="357"/>
      <c r="B206" s="90"/>
      <c r="C206" s="90"/>
      <c r="D206" s="90"/>
      <c r="E206" s="90"/>
      <c r="F206" s="90"/>
      <c r="G206" s="90"/>
      <c r="H206" s="90"/>
      <c r="I206" s="90"/>
      <c r="J206" s="90"/>
      <c r="K206" s="90"/>
      <c r="L206" s="171"/>
      <c r="M206" s="159"/>
      <c r="N206" s="159"/>
      <c r="O206" s="159"/>
    </row>
    <row r="207" spans="1:15" s="367" customFormat="1" ht="18.75">
      <c r="A207" s="357"/>
      <c r="B207" s="90"/>
      <c r="C207" s="90"/>
      <c r="D207" s="90"/>
      <c r="E207" s="90"/>
      <c r="F207" s="90"/>
      <c r="G207" s="90"/>
      <c r="H207" s="90"/>
      <c r="I207" s="90"/>
      <c r="J207" s="90"/>
      <c r="K207" s="90"/>
      <c r="L207" s="171"/>
      <c r="M207" s="159"/>
      <c r="N207" s="159"/>
      <c r="O207" s="159"/>
    </row>
    <row r="208" spans="1:15" s="367" customFormat="1" ht="18.75">
      <c r="A208" s="357"/>
      <c r="B208" s="90"/>
      <c r="C208" s="90"/>
      <c r="D208" s="90"/>
      <c r="E208" s="90"/>
      <c r="F208" s="90"/>
      <c r="G208" s="90"/>
      <c r="H208" s="90"/>
      <c r="I208" s="90"/>
      <c r="J208" s="90"/>
      <c r="K208" s="90"/>
      <c r="L208" s="171"/>
      <c r="M208" s="159"/>
      <c r="N208" s="159"/>
      <c r="O208" s="159"/>
    </row>
    <row r="209" spans="1:15" s="367" customFormat="1" ht="18.75">
      <c r="A209" s="357"/>
      <c r="B209" s="90"/>
      <c r="C209" s="90"/>
      <c r="D209" s="90"/>
      <c r="E209" s="90"/>
      <c r="F209" s="90"/>
      <c r="G209" s="90"/>
      <c r="H209" s="90"/>
      <c r="I209" s="90"/>
      <c r="J209" s="90"/>
      <c r="K209" s="90"/>
      <c r="L209" s="171"/>
      <c r="M209" s="159"/>
      <c r="N209" s="159"/>
      <c r="O209" s="159"/>
    </row>
    <row r="210" spans="1:15" s="367" customFormat="1" ht="18.75">
      <c r="A210" s="357"/>
      <c r="B210" s="90"/>
      <c r="C210" s="90"/>
      <c r="D210" s="90"/>
      <c r="E210" s="90"/>
      <c r="F210" s="90"/>
      <c r="G210" s="90"/>
      <c r="H210" s="90"/>
      <c r="I210" s="90"/>
      <c r="J210" s="90"/>
      <c r="K210" s="90"/>
      <c r="L210" s="171"/>
      <c r="M210" s="159"/>
      <c r="N210" s="159"/>
      <c r="O210" s="159"/>
    </row>
    <row r="211" spans="1:15" s="367" customFormat="1" ht="18.75">
      <c r="A211" s="357"/>
      <c r="B211" s="90"/>
      <c r="C211" s="90"/>
      <c r="D211" s="90"/>
      <c r="E211" s="90"/>
      <c r="F211" s="90"/>
      <c r="G211" s="90"/>
      <c r="H211" s="90"/>
      <c r="I211" s="90"/>
      <c r="J211" s="90"/>
      <c r="K211" s="90"/>
      <c r="L211" s="171"/>
      <c r="M211" s="159"/>
      <c r="N211" s="159"/>
      <c r="O211" s="159"/>
    </row>
    <row r="212" spans="1:15" s="367" customFormat="1" ht="18.75">
      <c r="A212" s="357"/>
      <c r="B212" s="90"/>
      <c r="C212" s="90"/>
      <c r="D212" s="90"/>
      <c r="E212" s="90"/>
      <c r="F212" s="90"/>
      <c r="G212" s="90"/>
      <c r="H212" s="90"/>
      <c r="I212" s="90"/>
      <c r="J212" s="90"/>
      <c r="K212" s="90"/>
      <c r="L212" s="171"/>
      <c r="M212" s="159"/>
      <c r="N212" s="159"/>
      <c r="O212" s="159"/>
    </row>
    <row r="213" spans="1:15" s="367" customFormat="1" ht="18.75">
      <c r="A213" s="357"/>
      <c r="B213" s="90"/>
      <c r="C213" s="90"/>
      <c r="D213" s="90"/>
      <c r="E213" s="90"/>
      <c r="F213" s="90"/>
      <c r="G213" s="90"/>
      <c r="H213" s="90"/>
      <c r="I213" s="90"/>
      <c r="J213" s="90"/>
      <c r="K213" s="90"/>
      <c r="L213" s="171"/>
      <c r="M213" s="159"/>
      <c r="N213" s="159"/>
      <c r="O213" s="159"/>
    </row>
    <row r="214" spans="1:15" s="367" customFormat="1" ht="18.75">
      <c r="A214" s="357"/>
      <c r="B214" s="90"/>
      <c r="C214" s="90"/>
      <c r="D214" s="90"/>
      <c r="E214" s="90"/>
      <c r="F214" s="90"/>
      <c r="G214" s="90"/>
      <c r="H214" s="90"/>
      <c r="I214" s="90"/>
      <c r="J214" s="90"/>
      <c r="K214" s="90"/>
      <c r="L214" s="171"/>
      <c r="M214" s="159"/>
      <c r="N214" s="159"/>
      <c r="O214" s="159"/>
    </row>
    <row r="215" spans="1:15" s="367" customFormat="1" ht="18.75">
      <c r="A215" s="357"/>
      <c r="B215" s="90"/>
      <c r="C215" s="90"/>
      <c r="D215" s="90"/>
      <c r="E215" s="90"/>
      <c r="F215" s="90"/>
      <c r="G215" s="90"/>
      <c r="H215" s="90"/>
      <c r="I215" s="90"/>
      <c r="J215" s="90"/>
      <c r="K215" s="90"/>
      <c r="L215" s="171"/>
      <c r="M215" s="159"/>
      <c r="N215" s="159"/>
      <c r="O215" s="159"/>
    </row>
    <row r="216" spans="1:15" s="367" customFormat="1" ht="18.75">
      <c r="A216" s="357"/>
      <c r="B216" s="90"/>
      <c r="C216" s="90"/>
      <c r="D216" s="90"/>
      <c r="E216" s="90"/>
      <c r="F216" s="90"/>
      <c r="G216" s="90"/>
      <c r="H216" s="90"/>
      <c r="I216" s="90"/>
      <c r="J216" s="90"/>
      <c r="K216" s="90"/>
      <c r="L216" s="171"/>
      <c r="M216" s="159"/>
      <c r="N216" s="159"/>
      <c r="O216" s="159"/>
    </row>
    <row r="217" spans="1:15" s="367" customFormat="1" ht="18.75">
      <c r="A217" s="357"/>
      <c r="B217" s="90"/>
      <c r="C217" s="90"/>
      <c r="D217" s="90"/>
      <c r="E217" s="90"/>
      <c r="F217" s="90"/>
      <c r="G217" s="90"/>
      <c r="H217" s="90"/>
      <c r="I217" s="90"/>
      <c r="J217" s="90"/>
      <c r="K217" s="90"/>
      <c r="L217" s="171"/>
      <c r="M217" s="159"/>
      <c r="N217" s="159"/>
      <c r="O217" s="159"/>
    </row>
    <row r="218" spans="1:15" s="367" customFormat="1" ht="18.75">
      <c r="A218" s="357"/>
      <c r="B218" s="90"/>
      <c r="C218" s="90"/>
      <c r="D218" s="90"/>
      <c r="E218" s="90"/>
      <c r="F218" s="90"/>
      <c r="G218" s="90"/>
      <c r="H218" s="90"/>
      <c r="I218" s="90"/>
      <c r="J218" s="90"/>
      <c r="K218" s="90"/>
      <c r="L218" s="171"/>
      <c r="M218" s="159"/>
      <c r="N218" s="159"/>
      <c r="O218" s="159"/>
    </row>
    <row r="219" spans="1:15" s="367" customFormat="1" ht="18.75">
      <c r="A219" s="357"/>
      <c r="B219" s="90"/>
      <c r="C219" s="90"/>
      <c r="D219" s="90"/>
      <c r="E219" s="90"/>
      <c r="F219" s="90"/>
      <c r="G219" s="90"/>
      <c r="H219" s="90"/>
      <c r="I219" s="90"/>
      <c r="J219" s="90"/>
      <c r="K219" s="90"/>
      <c r="L219" s="171"/>
      <c r="M219" s="159"/>
      <c r="N219" s="159"/>
      <c r="O219" s="159"/>
    </row>
    <row r="220" spans="1:15" s="367" customFormat="1" ht="18.75">
      <c r="A220" s="357"/>
      <c r="B220" s="90"/>
      <c r="C220" s="90"/>
      <c r="D220" s="90"/>
      <c r="E220" s="90"/>
      <c r="F220" s="90"/>
      <c r="G220" s="90"/>
      <c r="H220" s="90"/>
      <c r="I220" s="90"/>
      <c r="J220" s="90"/>
      <c r="K220" s="90"/>
      <c r="L220" s="171"/>
      <c r="M220" s="159"/>
      <c r="N220" s="159"/>
      <c r="O220" s="159"/>
    </row>
    <row r="221" spans="1:15" s="367" customFormat="1" ht="18.75">
      <c r="A221" s="357"/>
      <c r="B221" s="90"/>
      <c r="C221" s="90"/>
      <c r="D221" s="90"/>
      <c r="E221" s="90"/>
      <c r="F221" s="90"/>
      <c r="G221" s="90"/>
      <c r="H221" s="90"/>
      <c r="I221" s="90"/>
      <c r="J221" s="90"/>
      <c r="K221" s="90"/>
      <c r="L221" s="171"/>
      <c r="M221" s="159"/>
      <c r="N221" s="159"/>
      <c r="O221" s="159"/>
    </row>
    <row r="222" spans="1:15" s="367" customFormat="1" ht="18.75">
      <c r="A222" s="357"/>
      <c r="B222" s="90"/>
      <c r="C222" s="90"/>
      <c r="D222" s="90"/>
      <c r="E222" s="90"/>
      <c r="F222" s="90"/>
      <c r="G222" s="90"/>
      <c r="H222" s="90"/>
      <c r="I222" s="90"/>
      <c r="J222" s="90"/>
      <c r="K222" s="90"/>
      <c r="L222" s="171"/>
      <c r="M222" s="159"/>
      <c r="N222" s="159"/>
      <c r="O222" s="159"/>
    </row>
    <row r="223" spans="1:15" s="367" customFormat="1" ht="18.75">
      <c r="A223" s="357"/>
      <c r="B223" s="90"/>
      <c r="C223" s="90"/>
      <c r="D223" s="90"/>
      <c r="E223" s="90"/>
      <c r="F223" s="90"/>
      <c r="G223" s="90"/>
      <c r="H223" s="90"/>
      <c r="I223" s="90"/>
      <c r="J223" s="90"/>
      <c r="K223" s="90"/>
      <c r="L223" s="171"/>
      <c r="M223" s="159"/>
      <c r="N223" s="159"/>
      <c r="O223" s="159"/>
    </row>
    <row r="224" spans="1:15" s="367" customFormat="1" ht="18.75">
      <c r="A224" s="357"/>
      <c r="B224" s="90"/>
      <c r="C224" s="90"/>
      <c r="D224" s="90"/>
      <c r="E224" s="90"/>
      <c r="F224" s="90"/>
      <c r="G224" s="90"/>
      <c r="H224" s="90"/>
      <c r="I224" s="90"/>
      <c r="J224" s="90"/>
      <c r="K224" s="90"/>
      <c r="L224" s="171"/>
      <c r="M224" s="159"/>
      <c r="N224" s="159"/>
      <c r="O224" s="159"/>
    </row>
    <row r="225" spans="1:15" s="367" customFormat="1" ht="18.75">
      <c r="A225" s="357"/>
      <c r="B225" s="90"/>
      <c r="C225" s="90"/>
      <c r="D225" s="90"/>
      <c r="E225" s="90"/>
      <c r="F225" s="90"/>
      <c r="G225" s="90"/>
      <c r="H225" s="90"/>
      <c r="I225" s="90"/>
      <c r="J225" s="90"/>
      <c r="K225" s="90"/>
      <c r="L225" s="171"/>
      <c r="M225" s="159"/>
      <c r="N225" s="159"/>
      <c r="O225" s="159"/>
    </row>
    <row r="226" spans="1:15" s="367" customFormat="1" ht="18.75">
      <c r="A226" s="357"/>
      <c r="B226" s="90"/>
      <c r="C226" s="90"/>
      <c r="D226" s="90"/>
      <c r="E226" s="90"/>
      <c r="F226" s="90"/>
      <c r="G226" s="90"/>
      <c r="H226" s="90"/>
      <c r="I226" s="90"/>
      <c r="J226" s="90"/>
      <c r="K226" s="90"/>
      <c r="L226" s="171"/>
      <c r="M226" s="159"/>
      <c r="N226" s="159"/>
      <c r="O226" s="159"/>
    </row>
    <row r="227" spans="1:15" s="367" customFormat="1" ht="18.75">
      <c r="A227" s="357"/>
      <c r="B227" s="90"/>
      <c r="C227" s="90"/>
      <c r="D227" s="90"/>
      <c r="E227" s="90"/>
      <c r="F227" s="90"/>
      <c r="G227" s="90"/>
      <c r="H227" s="90"/>
      <c r="I227" s="90"/>
      <c r="J227" s="90"/>
      <c r="K227" s="90"/>
      <c r="L227" s="171"/>
      <c r="M227" s="159"/>
      <c r="N227" s="159"/>
      <c r="O227" s="159"/>
    </row>
    <row r="228" spans="1:15" s="367" customFormat="1" ht="18.75">
      <c r="A228" s="357"/>
      <c r="B228" s="90"/>
      <c r="C228" s="90"/>
      <c r="D228" s="90"/>
      <c r="E228" s="90"/>
      <c r="F228" s="90"/>
      <c r="G228" s="90"/>
      <c r="H228" s="90"/>
      <c r="I228" s="90"/>
      <c r="J228" s="90"/>
      <c r="K228" s="90"/>
      <c r="L228" s="171"/>
      <c r="M228" s="159"/>
      <c r="N228" s="159"/>
      <c r="O228" s="159"/>
    </row>
    <row r="229" spans="1:15" s="367" customFormat="1" ht="18.75">
      <c r="A229" s="357"/>
      <c r="B229" s="90"/>
      <c r="C229" s="90"/>
      <c r="D229" s="90"/>
      <c r="E229" s="90"/>
      <c r="F229" s="90"/>
      <c r="G229" s="90"/>
      <c r="H229" s="90"/>
      <c r="I229" s="90"/>
      <c r="J229" s="90"/>
      <c r="K229" s="90"/>
      <c r="L229" s="171"/>
      <c r="M229" s="159"/>
      <c r="N229" s="159"/>
      <c r="O229" s="159"/>
    </row>
    <row r="230" spans="1:15" s="367" customFormat="1" ht="18.75">
      <c r="A230" s="357"/>
      <c r="B230" s="90"/>
      <c r="C230" s="90"/>
      <c r="D230" s="90"/>
      <c r="E230" s="90"/>
      <c r="F230" s="90"/>
      <c r="G230" s="90"/>
      <c r="H230" s="90"/>
      <c r="I230" s="90"/>
      <c r="J230" s="90"/>
      <c r="K230" s="90"/>
      <c r="L230" s="171"/>
      <c r="M230" s="159"/>
      <c r="N230" s="159"/>
      <c r="O230" s="159"/>
    </row>
    <row r="231" spans="1:15" s="367" customFormat="1" ht="18.75">
      <c r="A231" s="357"/>
      <c r="B231" s="90"/>
      <c r="C231" s="90"/>
      <c r="D231" s="90"/>
      <c r="E231" s="90"/>
      <c r="F231" s="90"/>
      <c r="G231" s="90"/>
      <c r="H231" s="90"/>
      <c r="I231" s="90"/>
      <c r="J231" s="90"/>
      <c r="K231" s="90"/>
      <c r="L231" s="171"/>
      <c r="M231" s="159"/>
      <c r="N231" s="159"/>
      <c r="O231" s="159"/>
    </row>
    <row r="232" spans="1:15" s="367" customFormat="1" ht="18.75">
      <c r="A232" s="357"/>
      <c r="B232" s="90"/>
      <c r="C232" s="90"/>
      <c r="D232" s="90"/>
      <c r="E232" s="90"/>
      <c r="F232" s="90"/>
      <c r="G232" s="90"/>
      <c r="H232" s="90"/>
      <c r="I232" s="90"/>
      <c r="J232" s="90"/>
      <c r="K232" s="90"/>
      <c r="L232" s="171"/>
      <c r="M232" s="159"/>
      <c r="N232" s="159"/>
      <c r="O232" s="159"/>
    </row>
    <row r="233" spans="1:15" s="367" customFormat="1" ht="18.75">
      <c r="A233" s="357"/>
      <c r="B233" s="90"/>
      <c r="C233" s="90"/>
      <c r="D233" s="90"/>
      <c r="E233" s="90"/>
      <c r="F233" s="90"/>
      <c r="G233" s="90"/>
      <c r="H233" s="90"/>
      <c r="I233" s="90"/>
      <c r="J233" s="90"/>
      <c r="K233" s="90"/>
      <c r="L233" s="171"/>
      <c r="M233" s="159"/>
      <c r="N233" s="159"/>
      <c r="O233" s="159"/>
    </row>
    <row r="234" spans="1:15" s="367" customFormat="1" ht="18.75">
      <c r="A234" s="357"/>
      <c r="B234" s="90"/>
      <c r="C234" s="90"/>
      <c r="D234" s="90"/>
      <c r="E234" s="90"/>
      <c r="F234" s="90"/>
      <c r="G234" s="90"/>
      <c r="H234" s="90"/>
      <c r="I234" s="90"/>
      <c r="J234" s="90"/>
      <c r="K234" s="90"/>
      <c r="L234" s="171"/>
      <c r="M234" s="159"/>
      <c r="N234" s="159"/>
      <c r="O234" s="159"/>
    </row>
    <row r="235" spans="1:15" s="367" customFormat="1" ht="18.75">
      <c r="A235" s="357"/>
      <c r="B235" s="90"/>
      <c r="C235" s="90"/>
      <c r="D235" s="90"/>
      <c r="E235" s="90"/>
      <c r="F235" s="90"/>
      <c r="G235" s="90"/>
      <c r="H235" s="90"/>
      <c r="I235" s="90"/>
      <c r="J235" s="90"/>
      <c r="K235" s="90"/>
      <c r="L235" s="171"/>
      <c r="M235" s="159"/>
      <c r="N235" s="159"/>
      <c r="O235" s="159"/>
    </row>
    <row r="236" spans="1:15" s="367" customFormat="1" ht="18.75">
      <c r="A236" s="357"/>
      <c r="B236" s="90"/>
      <c r="C236" s="90"/>
      <c r="D236" s="90"/>
      <c r="E236" s="90"/>
      <c r="F236" s="90"/>
      <c r="G236" s="90"/>
      <c r="H236" s="90"/>
      <c r="I236" s="90"/>
      <c r="J236" s="90"/>
      <c r="K236" s="90"/>
      <c r="L236" s="171"/>
      <c r="M236" s="159"/>
      <c r="N236" s="159"/>
      <c r="O236" s="159"/>
    </row>
    <row r="237" spans="1:15" s="367" customFormat="1" ht="18.75" thickBot="1">
      <c r="A237" s="353"/>
      <c r="B237" s="160"/>
      <c r="C237" s="160"/>
      <c r="D237" s="160"/>
      <c r="E237" s="160"/>
      <c r="F237" s="160"/>
      <c r="G237" s="160"/>
      <c r="H237" s="160"/>
      <c r="I237" s="160"/>
      <c r="J237" s="160"/>
      <c r="K237" s="160"/>
      <c r="L237" s="172"/>
      <c r="M237" s="159"/>
      <c r="N237" s="159"/>
      <c r="O237" s="159"/>
    </row>
    <row r="238" spans="1:15" s="367" customFormat="1" ht="16.5" thickBot="1">
      <c r="A238" s="159"/>
      <c r="B238" s="148" t="s">
        <v>269</v>
      </c>
      <c r="C238" s="453" t="s">
        <v>285</v>
      </c>
      <c r="D238" s="453"/>
      <c r="E238" s="453"/>
      <c r="F238" s="453"/>
      <c r="G238" s="453"/>
      <c r="H238" s="140"/>
      <c r="I238" s="134" t="s">
        <v>0</v>
      </c>
      <c r="J238" s="146">
        <v>152</v>
      </c>
      <c r="K238" s="138" t="s">
        <v>1</v>
      </c>
      <c r="L238" s="141">
        <v>1285.6300000000001</v>
      </c>
      <c r="M238" s="138" t="s">
        <v>227</v>
      </c>
      <c r="N238" s="140" t="s">
        <v>2</v>
      </c>
      <c r="O238" s="142">
        <f>J238*L238%</f>
        <v>1954.1576000000002</v>
      </c>
    </row>
    <row r="239" spans="1:15" s="367" customFormat="1">
      <c r="A239" s="159"/>
      <c r="B239" s="159"/>
      <c r="C239" s="159"/>
      <c r="D239" s="159"/>
      <c r="E239" s="159"/>
      <c r="F239" s="159"/>
      <c r="G239" s="238"/>
      <c r="H239" s="238"/>
      <c r="I239" s="238"/>
      <c r="J239" s="238"/>
      <c r="K239" s="159"/>
      <c r="L239" s="159"/>
      <c r="M239" s="159"/>
      <c r="N239" s="159"/>
      <c r="O239" s="159"/>
    </row>
    <row r="240" spans="1:15" s="367" customFormat="1">
      <c r="A240" s="347">
        <v>3</v>
      </c>
      <c r="B240" s="450" t="s">
        <v>319</v>
      </c>
      <c r="C240" s="450"/>
      <c r="D240" s="450"/>
      <c r="E240" s="450"/>
      <c r="F240" s="450"/>
      <c r="G240" s="450"/>
      <c r="H240" s="450"/>
      <c r="I240" s="433"/>
      <c r="J240" s="433"/>
      <c r="K240" s="433"/>
      <c r="L240" s="433"/>
      <c r="M240" s="433"/>
      <c r="N240" s="433"/>
      <c r="O240" s="144"/>
    </row>
    <row r="241" spans="1:15" s="367" customFormat="1">
      <c r="A241" s="348"/>
      <c r="B241" s="134" t="s">
        <v>282</v>
      </c>
      <c r="C241" s="446" t="s">
        <v>287</v>
      </c>
      <c r="D241" s="446"/>
      <c r="E241" s="446"/>
      <c r="F241" s="446"/>
      <c r="G241" s="446"/>
      <c r="H241" s="135"/>
      <c r="I241" s="134" t="s">
        <v>0</v>
      </c>
      <c r="J241" s="136">
        <v>23</v>
      </c>
      <c r="K241" s="134"/>
      <c r="L241" s="135"/>
      <c r="M241" s="134"/>
      <c r="N241" s="135"/>
      <c r="O241" s="137"/>
    </row>
    <row r="242" spans="1:15" s="367" customFormat="1">
      <c r="A242" s="348"/>
      <c r="B242" s="134" t="s">
        <v>283</v>
      </c>
      <c r="C242" s="446" t="s">
        <v>288</v>
      </c>
      <c r="D242" s="446"/>
      <c r="E242" s="446"/>
      <c r="F242" s="446"/>
      <c r="G242" s="446"/>
      <c r="H242" s="135"/>
      <c r="I242" s="134" t="s">
        <v>0</v>
      </c>
      <c r="J242" s="136">
        <v>14</v>
      </c>
      <c r="K242" s="134"/>
      <c r="L242" s="135"/>
      <c r="M242" s="134"/>
      <c r="N242" s="135"/>
      <c r="O242" s="137"/>
    </row>
    <row r="243" spans="1:15" s="367" customFormat="1" ht="16.5" thickBot="1">
      <c r="A243" s="348"/>
      <c r="B243" s="134" t="s">
        <v>286</v>
      </c>
      <c r="C243" s="446" t="s">
        <v>289</v>
      </c>
      <c r="D243" s="446"/>
      <c r="E243" s="446"/>
      <c r="F243" s="446"/>
      <c r="G243" s="446"/>
      <c r="H243" s="135"/>
      <c r="I243" s="134" t="s">
        <v>0</v>
      </c>
      <c r="J243" s="136">
        <v>20</v>
      </c>
      <c r="K243" s="134"/>
      <c r="L243" s="135"/>
      <c r="M243" s="134"/>
      <c r="N243" s="135"/>
      <c r="O243" s="137"/>
    </row>
    <row r="244" spans="1:15" s="367" customFormat="1" ht="16.5" thickBot="1">
      <c r="A244" s="348"/>
      <c r="B244" s="148"/>
      <c r="C244" s="457"/>
      <c r="D244" s="457"/>
      <c r="E244" s="457"/>
      <c r="F244" s="457"/>
      <c r="G244" s="457"/>
      <c r="H244" s="135"/>
      <c r="I244" s="134"/>
      <c r="J244" s="146">
        <f>SUM(J241:J243)</f>
        <v>57</v>
      </c>
      <c r="K244" s="138" t="s">
        <v>1</v>
      </c>
      <c r="L244" s="141">
        <v>11948.36</v>
      </c>
      <c r="M244" s="138" t="s">
        <v>227</v>
      </c>
      <c r="N244" s="140" t="s">
        <v>2</v>
      </c>
      <c r="O244" s="142">
        <f>J244*L244%</f>
        <v>6810.5652000000009</v>
      </c>
    </row>
    <row r="245" spans="1:15" s="367" customFormat="1">
      <c r="A245" s="348"/>
      <c r="B245" s="148"/>
      <c r="H245" s="135"/>
      <c r="I245" s="134"/>
      <c r="J245" s="150"/>
      <c r="K245" s="138"/>
      <c r="L245" s="141"/>
      <c r="M245" s="138"/>
      <c r="N245" s="140"/>
      <c r="O245" s="142"/>
    </row>
    <row r="246" spans="1:15" s="367" customFormat="1">
      <c r="A246" s="350">
        <v>4</v>
      </c>
      <c r="B246" s="450" t="s">
        <v>36</v>
      </c>
      <c r="C246" s="450"/>
      <c r="D246" s="450"/>
      <c r="E246" s="450"/>
      <c r="F246" s="450"/>
      <c r="G246" s="450"/>
      <c r="H246" s="450"/>
      <c r="I246" s="450"/>
      <c r="J246" s="450"/>
      <c r="K246" s="450"/>
      <c r="L246" s="450"/>
      <c r="M246" s="450"/>
      <c r="N246" s="450"/>
      <c r="O246" s="243"/>
    </row>
    <row r="247" spans="1:15" s="367" customFormat="1">
      <c r="A247" s="347"/>
      <c r="B247" s="134" t="s">
        <v>290</v>
      </c>
      <c r="C247" s="446" t="s">
        <v>296</v>
      </c>
      <c r="D247" s="446"/>
      <c r="E247" s="446"/>
      <c r="F247" s="446"/>
      <c r="G247" s="446"/>
      <c r="H247" s="241"/>
      <c r="I247" s="241" t="s">
        <v>0</v>
      </c>
      <c r="J247" s="136">
        <v>15</v>
      </c>
    </row>
    <row r="248" spans="1:15" s="367" customFormat="1">
      <c r="A248" s="347"/>
      <c r="B248" s="134" t="s">
        <v>291</v>
      </c>
      <c r="C248" s="446" t="s">
        <v>297</v>
      </c>
      <c r="D248" s="446"/>
      <c r="E248" s="446"/>
      <c r="F248" s="446"/>
      <c r="G248" s="446"/>
      <c r="H248" s="241"/>
      <c r="I248" s="241" t="s">
        <v>0</v>
      </c>
      <c r="J248" s="136">
        <v>9</v>
      </c>
      <c r="K248" s="138"/>
      <c r="L248" s="141"/>
      <c r="N248" s="140"/>
      <c r="O248" s="142"/>
    </row>
    <row r="249" spans="1:15" s="367" customFormat="1">
      <c r="A249" s="347"/>
      <c r="B249" s="134" t="s">
        <v>280</v>
      </c>
      <c r="C249" s="446" t="s">
        <v>298</v>
      </c>
      <c r="D249" s="446"/>
      <c r="E249" s="446"/>
      <c r="F249" s="446"/>
      <c r="G249" s="446"/>
      <c r="H249" s="241"/>
      <c r="I249" s="241" t="s">
        <v>0</v>
      </c>
      <c r="J249" s="136">
        <v>6</v>
      </c>
      <c r="K249" s="138"/>
      <c r="L249" s="141"/>
      <c r="N249" s="140"/>
      <c r="O249" s="142"/>
    </row>
    <row r="250" spans="1:15" s="367" customFormat="1">
      <c r="A250" s="347"/>
      <c r="B250" s="134" t="s">
        <v>292</v>
      </c>
      <c r="C250" s="446" t="s">
        <v>281</v>
      </c>
      <c r="D250" s="446"/>
      <c r="E250" s="446"/>
      <c r="F250" s="446"/>
      <c r="G250" s="446"/>
      <c r="H250" s="241"/>
      <c r="I250" s="241" t="s">
        <v>0</v>
      </c>
      <c r="J250" s="136">
        <v>39</v>
      </c>
      <c r="K250" s="138"/>
      <c r="L250" s="141"/>
      <c r="N250" s="140"/>
      <c r="O250" s="142"/>
    </row>
    <row r="251" spans="1:15" s="367" customFormat="1">
      <c r="A251" s="347"/>
      <c r="B251" s="134" t="s">
        <v>293</v>
      </c>
      <c r="C251" s="446" t="s">
        <v>299</v>
      </c>
      <c r="D251" s="446"/>
      <c r="E251" s="446"/>
      <c r="F251" s="446"/>
      <c r="G251" s="446"/>
      <c r="H251" s="241"/>
      <c r="I251" s="241" t="s">
        <v>0</v>
      </c>
      <c r="J251" s="136">
        <v>15</v>
      </c>
      <c r="K251" s="138"/>
      <c r="L251" s="141"/>
      <c r="N251" s="140"/>
      <c r="O251" s="142"/>
    </row>
    <row r="252" spans="1:15" s="367" customFormat="1">
      <c r="A252" s="347"/>
      <c r="B252" s="134" t="s">
        <v>294</v>
      </c>
      <c r="C252" s="446" t="s">
        <v>300</v>
      </c>
      <c r="D252" s="446"/>
      <c r="E252" s="446"/>
      <c r="F252" s="446"/>
      <c r="G252" s="446"/>
      <c r="H252" s="241"/>
      <c r="I252" s="241" t="s">
        <v>0</v>
      </c>
      <c r="J252" s="136">
        <v>33</v>
      </c>
      <c r="K252" s="138"/>
      <c r="L252" s="141"/>
      <c r="N252" s="140"/>
      <c r="O252" s="142"/>
    </row>
    <row r="253" spans="1:15" s="367" customFormat="1">
      <c r="A253" s="347"/>
      <c r="B253" s="134" t="s">
        <v>295</v>
      </c>
      <c r="C253" s="446" t="s">
        <v>301</v>
      </c>
      <c r="D253" s="446"/>
      <c r="E253" s="446"/>
      <c r="F253" s="446"/>
      <c r="G253" s="446"/>
      <c r="H253" s="241"/>
      <c r="I253" s="241" t="s">
        <v>0</v>
      </c>
      <c r="J253" s="136">
        <v>15</v>
      </c>
      <c r="K253" s="138"/>
      <c r="L253" s="141"/>
      <c r="N253" s="140"/>
      <c r="O253" s="142"/>
    </row>
    <row r="254" spans="1:15" s="367" customFormat="1">
      <c r="A254" s="347"/>
      <c r="B254" s="134"/>
      <c r="C254" s="360"/>
      <c r="D254" s="360"/>
      <c r="E254" s="360"/>
      <c r="F254" s="360"/>
      <c r="G254" s="360"/>
      <c r="H254" s="241"/>
      <c r="I254" s="241"/>
      <c r="J254" s="242">
        <f>SUM(J247:J253)</f>
        <v>132</v>
      </c>
      <c r="K254" s="138" t="s">
        <v>1</v>
      </c>
      <c r="L254" s="141">
        <v>337</v>
      </c>
      <c r="M254" s="367" t="s">
        <v>11</v>
      </c>
      <c r="N254" s="140" t="s">
        <v>2</v>
      </c>
      <c r="O254" s="142">
        <f>J254*L254</f>
        <v>44484</v>
      </c>
    </row>
    <row r="255" spans="1:15" s="367" customFormat="1">
      <c r="A255" s="348"/>
      <c r="B255" s="148"/>
      <c r="H255" s="135"/>
      <c r="I255" s="134"/>
      <c r="J255" s="150"/>
      <c r="K255" s="138"/>
      <c r="L255" s="141"/>
      <c r="M255" s="138"/>
      <c r="N255" s="140"/>
      <c r="O255" s="142"/>
    </row>
    <row r="256" spans="1:15" s="367" customFormat="1">
      <c r="A256" s="350">
        <v>5</v>
      </c>
      <c r="B256" s="450" t="s">
        <v>40</v>
      </c>
      <c r="C256" s="450"/>
      <c r="D256" s="450"/>
      <c r="E256" s="450"/>
      <c r="F256" s="450"/>
      <c r="G256" s="450"/>
      <c r="H256" s="450"/>
      <c r="I256" s="450"/>
      <c r="J256" s="450"/>
      <c r="K256" s="450"/>
      <c r="L256" s="450"/>
      <c r="M256" s="450"/>
      <c r="N256" s="450"/>
      <c r="O256" s="243"/>
    </row>
    <row r="257" spans="1:15" s="367" customFormat="1">
      <c r="A257" s="350"/>
      <c r="B257" s="359"/>
      <c r="C257" s="359"/>
      <c r="D257" s="359"/>
      <c r="E257" s="359"/>
      <c r="F257" s="359"/>
      <c r="G257" s="359"/>
      <c r="H257" s="359"/>
      <c r="I257" s="359"/>
      <c r="J257" s="359"/>
      <c r="K257" s="359"/>
      <c r="L257" s="359"/>
      <c r="M257" s="359"/>
      <c r="N257" s="359"/>
      <c r="O257" s="243"/>
    </row>
    <row r="258" spans="1:15" s="367" customFormat="1">
      <c r="A258" s="144"/>
      <c r="B258" s="247" t="s">
        <v>270</v>
      </c>
      <c r="C258" s="454" t="s">
        <v>302</v>
      </c>
      <c r="D258" s="454"/>
      <c r="E258" s="454"/>
      <c r="F258" s="454"/>
      <c r="G258" s="454"/>
      <c r="H258" s="247"/>
      <c r="L258" s="245"/>
      <c r="M258" s="245"/>
      <c r="N258" s="149"/>
      <c r="O258" s="134"/>
    </row>
    <row r="259" spans="1:15" s="367" customFormat="1">
      <c r="A259" s="144"/>
      <c r="B259" s="138"/>
      <c r="C259" s="455">
        <v>112</v>
      </c>
      <c r="D259" s="455"/>
      <c r="E259" s="455"/>
      <c r="F259" s="455"/>
      <c r="G259" s="455"/>
      <c r="H259" s="138"/>
      <c r="I259" s="241" t="s">
        <v>0</v>
      </c>
      <c r="J259" s="246">
        <v>5.89</v>
      </c>
      <c r="K259" s="138" t="s">
        <v>1</v>
      </c>
      <c r="L259" s="140">
        <v>5001.7</v>
      </c>
      <c r="M259" s="367" t="s">
        <v>14</v>
      </c>
      <c r="N259" s="140" t="s">
        <v>2</v>
      </c>
      <c r="O259" s="142">
        <f>J259*L259</f>
        <v>29460.012999999999</v>
      </c>
    </row>
    <row r="260" spans="1:15" s="367" customFormat="1">
      <c r="A260" s="348"/>
      <c r="B260" s="148"/>
      <c r="H260" s="135"/>
      <c r="I260" s="134"/>
      <c r="J260" s="150"/>
      <c r="K260" s="138"/>
      <c r="L260" s="141"/>
      <c r="M260" s="138"/>
      <c r="N260" s="140"/>
      <c r="O260" s="142"/>
    </row>
    <row r="261" spans="1:15" s="367" customFormat="1" ht="16.5" thickBot="1">
      <c r="A261" s="347">
        <v>6</v>
      </c>
      <c r="B261" s="450" t="s">
        <v>257</v>
      </c>
      <c r="C261" s="450"/>
      <c r="D261" s="450"/>
      <c r="E261" s="450"/>
      <c r="F261" s="450"/>
      <c r="G261" s="450"/>
      <c r="H261" s="450"/>
      <c r="I261" s="433"/>
      <c r="J261" s="433"/>
      <c r="K261" s="433"/>
      <c r="L261" s="433"/>
      <c r="M261" s="433"/>
      <c r="N261" s="433"/>
      <c r="O261" s="144"/>
    </row>
    <row r="262" spans="1:15" s="367" customFormat="1" ht="16.5" thickBot="1">
      <c r="A262" s="348"/>
      <c r="B262" s="148"/>
      <c r="C262" s="451" t="s">
        <v>303</v>
      </c>
      <c r="D262" s="451"/>
      <c r="E262" s="451"/>
      <c r="F262" s="451"/>
      <c r="G262" s="451"/>
      <c r="H262" s="135"/>
      <c r="I262" s="134"/>
      <c r="J262" s="146">
        <v>152</v>
      </c>
      <c r="K262" s="138" t="s">
        <v>1</v>
      </c>
      <c r="L262" s="141">
        <v>12674.36</v>
      </c>
      <c r="M262" s="138" t="s">
        <v>227</v>
      </c>
      <c r="N262" s="140" t="s">
        <v>2</v>
      </c>
      <c r="O262" s="142">
        <f>J262*L262%</f>
        <v>19265.0272</v>
      </c>
    </row>
    <row r="263" spans="1:15" s="367" customFormat="1">
      <c r="A263" s="348"/>
      <c r="B263" s="148"/>
      <c r="H263" s="135"/>
      <c r="I263" s="134"/>
      <c r="J263" s="150"/>
      <c r="K263" s="138"/>
      <c r="L263" s="141"/>
      <c r="M263" s="138"/>
      <c r="N263" s="140"/>
      <c r="O263" s="142"/>
    </row>
    <row r="264" spans="1:15" s="367" customFormat="1"/>
    <row r="265" spans="1:15" s="367" customFormat="1"/>
    <row r="266" spans="1:15" s="367" customFormat="1"/>
    <row r="267" spans="1:15" s="367" customFormat="1"/>
    <row r="268" spans="1:15" s="367" customFormat="1"/>
    <row r="269" spans="1:15" s="367" customFormat="1"/>
    <row r="270" spans="1:15" s="367" customFormat="1"/>
    <row r="271" spans="1:15" s="367" customFormat="1"/>
    <row r="272" spans="1:15" s="367" customFormat="1"/>
    <row r="273" spans="1:15" s="367" customFormat="1">
      <c r="A273" s="348"/>
      <c r="B273" s="148"/>
      <c r="H273" s="135"/>
      <c r="I273" s="134"/>
      <c r="J273" s="150"/>
      <c r="K273" s="138"/>
      <c r="L273" s="141"/>
      <c r="M273" s="138"/>
      <c r="N273" s="140"/>
      <c r="O273" s="142"/>
    </row>
    <row r="274" spans="1:15" s="367" customFormat="1"/>
    <row r="275" spans="1:15" s="367" customFormat="1"/>
    <row r="276" spans="1:15" s="367" customFormat="1"/>
    <row r="277" spans="1:15" s="367" customFormat="1"/>
    <row r="278" spans="1:15" s="367" customFormat="1"/>
    <row r="279" spans="1:15" s="367" customFormat="1">
      <c r="A279" s="210"/>
      <c r="B279" s="138"/>
      <c r="C279" s="138"/>
      <c r="D279" s="138"/>
      <c r="E279" s="138"/>
      <c r="F279" s="138"/>
      <c r="G279" s="365"/>
      <c r="H279" s="140"/>
      <c r="I279" s="138"/>
      <c r="J279" s="150"/>
      <c r="K279" s="138"/>
      <c r="L279" s="141"/>
      <c r="M279" s="138"/>
      <c r="N279" s="140"/>
      <c r="O279" s="142"/>
    </row>
    <row r="280" spans="1:15" s="367" customFormat="1"/>
    <row r="281" spans="1:15" s="367" customFormat="1"/>
    <row r="282" spans="1:15" s="367" customFormat="1">
      <c r="A282" s="347"/>
      <c r="B282" s="134"/>
      <c r="C282" s="241"/>
      <c r="D282" s="241"/>
      <c r="E282" s="241"/>
      <c r="F282" s="241"/>
      <c r="G282" s="241"/>
      <c r="H282" s="135"/>
      <c r="I282" s="134"/>
      <c r="J282" s="136"/>
      <c r="K282" s="356"/>
      <c r="L282" s="356"/>
      <c r="M282" s="356"/>
      <c r="N282" s="356"/>
      <c r="O282" s="144"/>
    </row>
    <row r="283" spans="1:15" s="367" customFormat="1">
      <c r="A283" s="347">
        <v>10</v>
      </c>
      <c r="B283" s="450" t="s">
        <v>79</v>
      </c>
      <c r="C283" s="450"/>
      <c r="D283" s="450"/>
      <c r="E283" s="450"/>
      <c r="F283" s="450"/>
      <c r="G283" s="450"/>
      <c r="H283" s="450"/>
      <c r="I283" s="433"/>
      <c r="J283" s="433"/>
      <c r="K283" s="433"/>
      <c r="L283" s="433"/>
      <c r="M283" s="433"/>
      <c r="N283" s="433"/>
      <c r="O283" s="144"/>
    </row>
    <row r="284" spans="1:15" s="367" customFormat="1" ht="16.5" thickBot="1">
      <c r="A284" s="348"/>
      <c r="B284" s="147"/>
      <c r="C284" s="446"/>
      <c r="D284" s="446"/>
      <c r="E284" s="446"/>
      <c r="F284" s="446"/>
      <c r="G284" s="446"/>
      <c r="H284" s="135"/>
      <c r="I284" s="134"/>
      <c r="J284" s="136"/>
      <c r="K284" s="134"/>
      <c r="L284" s="135"/>
      <c r="M284" s="134"/>
      <c r="N284" s="135"/>
      <c r="O284" s="137"/>
    </row>
    <row r="285" spans="1:15" s="367" customFormat="1" ht="16.5" thickBot="1">
      <c r="A285" s="348"/>
      <c r="B285" s="134"/>
      <c r="C285" s="451" t="s">
        <v>312</v>
      </c>
      <c r="D285" s="451"/>
      <c r="E285" s="451"/>
      <c r="F285" s="451"/>
      <c r="G285" s="451"/>
      <c r="H285" s="135"/>
      <c r="I285" s="134" t="s">
        <v>0</v>
      </c>
      <c r="J285" s="146">
        <v>92</v>
      </c>
      <c r="K285" s="138" t="s">
        <v>1</v>
      </c>
      <c r="L285" s="141">
        <v>1887.4</v>
      </c>
      <c r="M285" s="138" t="s">
        <v>3</v>
      </c>
      <c r="N285" s="140" t="s">
        <v>2</v>
      </c>
      <c r="O285" s="142">
        <f>J285*L285%</f>
        <v>1736.4080000000001</v>
      </c>
    </row>
    <row r="286" spans="1:15" s="367" customFormat="1">
      <c r="A286" s="348"/>
      <c r="B286" s="134"/>
      <c r="C286" s="446"/>
      <c r="D286" s="446"/>
      <c r="E286" s="446"/>
      <c r="F286" s="446"/>
      <c r="G286" s="446"/>
      <c r="H286" s="135"/>
      <c r="I286" s="134"/>
      <c r="J286" s="136"/>
      <c r="K286" s="134"/>
      <c r="L286" s="135"/>
      <c r="M286" s="134"/>
      <c r="N286" s="135"/>
      <c r="O286" s="137"/>
    </row>
    <row r="287" spans="1:15" s="367" customFormat="1"/>
    <row r="288" spans="1:15" s="367" customFormat="1"/>
    <row r="289" s="367" customFormat="1"/>
    <row r="290" s="367" customFormat="1"/>
    <row r="291" s="367" customFormat="1"/>
    <row r="292" s="367" customFormat="1"/>
    <row r="293" s="367" customFormat="1"/>
    <row r="294" s="367" customFormat="1"/>
    <row r="295" s="367" customFormat="1"/>
    <row r="296" s="367" customFormat="1"/>
    <row r="297" s="367" customFormat="1"/>
    <row r="298" s="367" customFormat="1"/>
    <row r="299" s="367" customFormat="1"/>
    <row r="300" s="367" customFormat="1"/>
    <row r="301" s="367" customFormat="1"/>
    <row r="302" s="367" customFormat="1"/>
    <row r="303" s="367" customFormat="1"/>
    <row r="304" s="367" customFormat="1"/>
    <row r="305" spans="1:19" s="367" customFormat="1"/>
    <row r="306" spans="1:19" s="367" customFormat="1"/>
    <row r="307" spans="1:19" s="367" customFormat="1"/>
    <row r="308" spans="1:19" s="367" customFormat="1">
      <c r="A308" s="349"/>
      <c r="B308" s="138"/>
      <c r="C308" s="138"/>
      <c r="D308" s="138"/>
      <c r="E308" s="138"/>
      <c r="F308" s="138"/>
      <c r="G308" s="365"/>
      <c r="H308" s="140"/>
      <c r="I308" s="138"/>
    </row>
    <row r="309" spans="1:19" s="367" customFormat="1">
      <c r="A309" s="349"/>
      <c r="B309" s="138"/>
      <c r="C309" s="138"/>
      <c r="D309" s="138"/>
      <c r="E309" s="138"/>
      <c r="F309" s="138"/>
      <c r="G309" s="365"/>
      <c r="H309" s="140"/>
      <c r="I309" s="138"/>
      <c r="J309" s="150"/>
      <c r="K309" s="138"/>
      <c r="L309" s="141"/>
      <c r="M309" s="138"/>
      <c r="N309" s="140"/>
      <c r="O309" s="142"/>
    </row>
    <row r="310" spans="1:19" s="367" customFormat="1" ht="16.5" thickBot="1">
      <c r="A310" s="347">
        <v>14</v>
      </c>
      <c r="B310" s="450" t="s">
        <v>83</v>
      </c>
      <c r="C310" s="450"/>
      <c r="D310" s="450"/>
      <c r="E310" s="450"/>
      <c r="F310" s="450"/>
      <c r="G310" s="450"/>
      <c r="H310" s="450"/>
      <c r="I310" s="433"/>
      <c r="J310" s="433"/>
      <c r="K310" s="433"/>
      <c r="L310" s="433"/>
      <c r="M310" s="433"/>
      <c r="N310" s="433"/>
      <c r="O310" s="144"/>
    </row>
    <row r="311" spans="1:19" s="367" customFormat="1" ht="16.5" thickBot="1">
      <c r="A311" s="348"/>
      <c r="B311" s="134" t="s">
        <v>236</v>
      </c>
      <c r="C311" s="446" t="s">
        <v>313</v>
      </c>
      <c r="D311" s="446"/>
      <c r="E311" s="446"/>
      <c r="F311" s="446"/>
      <c r="G311" s="446"/>
      <c r="H311" s="135"/>
      <c r="I311" s="134" t="s">
        <v>0</v>
      </c>
      <c r="J311" s="146">
        <v>32</v>
      </c>
      <c r="K311" s="138" t="s">
        <v>1</v>
      </c>
      <c r="L311" s="141">
        <v>27678.86</v>
      </c>
      <c r="M311" s="138" t="s">
        <v>3</v>
      </c>
      <c r="N311" s="140" t="s">
        <v>2</v>
      </c>
      <c r="O311" s="142">
        <f>J311*L311%</f>
        <v>8857.235200000001</v>
      </c>
    </row>
    <row r="312" spans="1:19" s="367" customFormat="1">
      <c r="A312" s="348"/>
      <c r="B312" s="134" t="s">
        <v>235</v>
      </c>
      <c r="C312" s="446" t="s">
        <v>255</v>
      </c>
      <c r="D312" s="446"/>
      <c r="E312" s="446"/>
      <c r="F312" s="446"/>
      <c r="G312" s="446"/>
      <c r="H312" s="135"/>
      <c r="I312" s="134" t="s">
        <v>0</v>
      </c>
      <c r="J312" s="136">
        <v>7</v>
      </c>
      <c r="K312" s="134"/>
      <c r="L312" s="135"/>
      <c r="M312" s="134"/>
      <c r="N312" s="135"/>
      <c r="O312" s="137"/>
    </row>
    <row r="313" spans="1:19" s="367" customFormat="1">
      <c r="A313" s="348"/>
      <c r="B313" s="134" t="s">
        <v>254</v>
      </c>
      <c r="C313" s="446" t="s">
        <v>256</v>
      </c>
      <c r="D313" s="446"/>
      <c r="E313" s="446"/>
      <c r="F313" s="446"/>
      <c r="G313" s="446"/>
      <c r="H313" s="135"/>
      <c r="I313" s="134" t="s">
        <v>0</v>
      </c>
      <c r="J313" s="136">
        <v>7</v>
      </c>
      <c r="K313" s="134"/>
      <c r="L313" s="135"/>
      <c r="M313" s="134"/>
      <c r="N313" s="135"/>
      <c r="O313" s="137"/>
    </row>
    <row r="314" spans="1:19" s="367" customFormat="1">
      <c r="A314" s="348"/>
      <c r="B314" s="148"/>
      <c r="C314" s="457"/>
      <c r="D314" s="457"/>
      <c r="E314" s="457"/>
      <c r="F314" s="457"/>
      <c r="G314" s="457"/>
      <c r="H314" s="135"/>
      <c r="I314" s="134"/>
    </row>
    <row r="315" spans="1:19" s="367" customFormat="1" ht="31.5" customHeight="1" thickBot="1">
      <c r="A315" s="350">
        <v>15</v>
      </c>
      <c r="B315" s="450" t="s">
        <v>82</v>
      </c>
      <c r="C315" s="450"/>
      <c r="D315" s="450"/>
      <c r="E315" s="450"/>
      <c r="F315" s="450"/>
      <c r="G315" s="450"/>
      <c r="H315" s="450"/>
      <c r="I315" s="450"/>
      <c r="J315" s="450"/>
      <c r="K315" s="450"/>
      <c r="L315" s="450"/>
      <c r="M315" s="450"/>
      <c r="N315" s="134"/>
      <c r="O315" s="149"/>
    </row>
    <row r="316" spans="1:19" s="367" customFormat="1">
      <c r="A316" s="210"/>
      <c r="B316" s="134"/>
      <c r="C316" s="446" t="s">
        <v>314</v>
      </c>
      <c r="D316" s="446"/>
      <c r="E316" s="446"/>
      <c r="F316" s="446"/>
      <c r="G316" s="446"/>
      <c r="H316" s="135"/>
      <c r="I316" s="134" t="s">
        <v>0</v>
      </c>
      <c r="J316" s="288">
        <v>128</v>
      </c>
      <c r="K316" s="138" t="s">
        <v>1</v>
      </c>
      <c r="L316" s="141">
        <v>28253.61</v>
      </c>
      <c r="M316" s="138" t="s">
        <v>3</v>
      </c>
      <c r="N316" s="140" t="s">
        <v>2</v>
      </c>
      <c r="O316" s="142">
        <f>J316*L316%</f>
        <v>36164.620800000004</v>
      </c>
      <c r="P316" s="243"/>
      <c r="Q316" s="243"/>
      <c r="R316" s="240"/>
      <c r="S316" s="240"/>
    </row>
    <row r="317" spans="1:19" s="367" customFormat="1">
      <c r="A317" s="210"/>
      <c r="B317" s="289"/>
      <c r="C317" s="223"/>
      <c r="D317" s="223"/>
      <c r="E317" s="223"/>
      <c r="F317" s="223"/>
      <c r="G317" s="223"/>
      <c r="H317" s="136"/>
      <c r="I317" s="290"/>
      <c r="J317" s="136"/>
      <c r="K317" s="290"/>
      <c r="L317" s="290"/>
      <c r="M317" s="134"/>
      <c r="N317" s="134"/>
      <c r="O317" s="149"/>
    </row>
    <row r="318" spans="1:19" s="367" customFormat="1"/>
    <row r="319" spans="1:19" s="367" customFormat="1"/>
    <row r="320" spans="1:19" s="367" customFormat="1"/>
    <row r="321" s="367" customFormat="1"/>
    <row r="322" s="367" customFormat="1"/>
    <row r="323" s="367" customFormat="1"/>
    <row r="324" s="367" customFormat="1"/>
    <row r="325" s="367" customFormat="1"/>
    <row r="326" s="367" customFormat="1"/>
    <row r="327" s="367" customFormat="1"/>
    <row r="328" s="367" customFormat="1"/>
    <row r="329" s="367" customFormat="1"/>
    <row r="330" s="367" customFormat="1"/>
    <row r="331" s="367" customFormat="1"/>
    <row r="332" s="367" customFormat="1"/>
    <row r="333" s="367" customFormat="1"/>
    <row r="334" s="367" customFormat="1"/>
    <row r="335" s="367" customFormat="1"/>
    <row r="336" s="367" customFormat="1"/>
    <row r="337" spans="1:15" s="367" customFormat="1"/>
    <row r="338" spans="1:15" s="367" customFormat="1"/>
    <row r="339" spans="1:15" s="367" customFormat="1"/>
    <row r="340" spans="1:15" s="367" customFormat="1"/>
    <row r="341" spans="1:15" s="367" customFormat="1"/>
    <row r="342" spans="1:15" s="367" customFormat="1"/>
    <row r="343" spans="1:15" s="367" customFormat="1">
      <c r="A343" s="159"/>
      <c r="B343" s="159"/>
      <c r="C343" s="159"/>
      <c r="D343" s="159"/>
      <c r="E343" s="159"/>
      <c r="F343" s="159"/>
      <c r="G343" s="238"/>
      <c r="H343" s="238"/>
      <c r="I343" s="238"/>
      <c r="J343" s="238"/>
      <c r="K343" s="159"/>
      <c r="L343" s="159"/>
      <c r="M343" s="159"/>
      <c r="N343" s="159"/>
      <c r="O343" s="159"/>
    </row>
    <row r="344" spans="1:15" s="367" customFormat="1">
      <c r="A344" s="159"/>
      <c r="B344" s="159"/>
      <c r="C344" s="159"/>
      <c r="D344" s="159"/>
      <c r="E344" s="159"/>
      <c r="F344" s="159"/>
      <c r="G344" s="238"/>
      <c r="H344" s="238"/>
      <c r="I344" s="238"/>
      <c r="J344" s="238"/>
      <c r="K344" s="159"/>
      <c r="L344" s="159"/>
      <c r="M344" s="159"/>
      <c r="N344" s="159"/>
      <c r="O344" s="159"/>
    </row>
    <row r="345" spans="1:15" s="367" customFormat="1">
      <c r="A345" s="159"/>
      <c r="B345" s="159"/>
      <c r="C345" s="159"/>
      <c r="D345" s="159"/>
      <c r="E345" s="159"/>
      <c r="F345" s="159"/>
      <c r="G345" s="238"/>
      <c r="H345" s="238"/>
      <c r="I345" s="238"/>
      <c r="J345" s="238"/>
      <c r="K345" s="159"/>
      <c r="L345" s="159"/>
      <c r="M345" s="159"/>
      <c r="N345" s="159"/>
      <c r="O345" s="159"/>
    </row>
    <row r="346" spans="1:15" s="367" customFormat="1">
      <c r="A346" s="159"/>
      <c r="B346" s="159"/>
      <c r="C346" s="159"/>
      <c r="D346" s="159"/>
      <c r="E346" s="159"/>
      <c r="F346" s="159"/>
      <c r="G346" s="238"/>
      <c r="H346" s="238"/>
      <c r="I346" s="238"/>
      <c r="J346" s="238"/>
      <c r="K346" s="159"/>
      <c r="L346" s="159"/>
      <c r="M346" s="159"/>
      <c r="N346" s="159"/>
      <c r="O346" s="159"/>
    </row>
    <row r="347" spans="1:15" s="367" customFormat="1">
      <c r="A347" s="159"/>
      <c r="B347" s="159"/>
      <c r="C347" s="159"/>
      <c r="D347" s="159"/>
      <c r="E347" s="159"/>
      <c r="F347" s="159"/>
      <c r="G347" s="238"/>
      <c r="H347" s="238"/>
      <c r="I347" s="238"/>
      <c r="J347" s="238"/>
      <c r="K347" s="159"/>
      <c r="L347" s="159"/>
      <c r="M347" s="159"/>
      <c r="N347" s="159"/>
      <c r="O347" s="159"/>
    </row>
    <row r="348" spans="1:15" s="367" customFormat="1">
      <c r="A348" s="159"/>
      <c r="B348" s="159"/>
      <c r="C348" s="159"/>
      <c r="D348" s="159"/>
      <c r="E348" s="159"/>
      <c r="F348" s="159"/>
      <c r="G348" s="238"/>
      <c r="H348" s="238"/>
      <c r="I348" s="238"/>
      <c r="J348" s="238"/>
      <c r="K348" s="159"/>
      <c r="L348" s="159"/>
      <c r="M348" s="159"/>
      <c r="N348" s="159"/>
      <c r="O348" s="159"/>
    </row>
    <row r="349" spans="1:15" s="367" customFormat="1">
      <c r="A349" s="159"/>
      <c r="B349" s="159"/>
      <c r="C349" s="159"/>
      <c r="D349" s="159"/>
      <c r="E349" s="159"/>
      <c r="F349" s="159"/>
      <c r="G349" s="238"/>
      <c r="H349" s="238"/>
      <c r="I349" s="238"/>
      <c r="J349" s="238"/>
      <c r="K349" s="159"/>
      <c r="L349" s="159"/>
      <c r="M349" s="159"/>
      <c r="N349" s="159"/>
      <c r="O349" s="159"/>
    </row>
    <row r="350" spans="1:15" s="367" customFormat="1">
      <c r="A350" s="159"/>
      <c r="B350" s="159"/>
      <c r="C350" s="159"/>
      <c r="D350" s="159"/>
      <c r="E350" s="159"/>
      <c r="F350" s="159"/>
      <c r="G350" s="238"/>
      <c r="H350" s="238"/>
      <c r="I350" s="238"/>
      <c r="J350" s="238"/>
      <c r="K350" s="159"/>
      <c r="L350" s="159"/>
      <c r="M350" s="159"/>
      <c r="N350" s="159"/>
      <c r="O350" s="159"/>
    </row>
    <row r="351" spans="1:15" s="367" customFormat="1">
      <c r="A351" s="159"/>
      <c r="B351" s="159"/>
      <c r="C351" s="159"/>
      <c r="D351" s="159"/>
      <c r="E351" s="159"/>
      <c r="F351" s="159"/>
      <c r="G351" s="238"/>
      <c r="H351" s="238"/>
      <c r="I351" s="238"/>
      <c r="J351" s="238"/>
      <c r="K351" s="159"/>
      <c r="L351" s="159"/>
      <c r="M351" s="159"/>
      <c r="N351" s="159"/>
      <c r="O351" s="159"/>
    </row>
    <row r="352" spans="1:15" s="367" customFormat="1">
      <c r="A352" s="159"/>
      <c r="B352" s="159"/>
      <c r="C352" s="159"/>
      <c r="D352" s="159"/>
      <c r="E352" s="159"/>
      <c r="F352" s="159"/>
      <c r="G352" s="238"/>
      <c r="H352" s="238"/>
      <c r="I352" s="238"/>
      <c r="J352" s="238"/>
      <c r="K352" s="159"/>
      <c r="L352" s="159"/>
      <c r="M352" s="159"/>
      <c r="N352" s="159"/>
      <c r="O352" s="159"/>
    </row>
    <row r="353" spans="1:15" s="367" customFormat="1">
      <c r="A353" s="159"/>
      <c r="B353" s="159"/>
      <c r="C353" s="159"/>
      <c r="D353" s="159"/>
      <c r="E353" s="159"/>
      <c r="F353" s="159"/>
      <c r="G353" s="238"/>
      <c r="H353" s="238"/>
      <c r="I353" s="238"/>
      <c r="J353" s="238"/>
      <c r="K353" s="159"/>
      <c r="L353" s="159"/>
      <c r="M353" s="159"/>
      <c r="N353" s="159"/>
      <c r="O353" s="159"/>
    </row>
    <row r="354" spans="1:15" s="367" customFormat="1">
      <c r="A354" s="159"/>
      <c r="B354" s="159"/>
      <c r="C354" s="159"/>
      <c r="D354" s="159"/>
      <c r="E354" s="159"/>
      <c r="F354" s="159"/>
      <c r="G354" s="238"/>
      <c r="H354" s="238"/>
      <c r="I354" s="238"/>
      <c r="J354" s="238"/>
      <c r="K354" s="159"/>
      <c r="L354" s="159"/>
      <c r="M354" s="159"/>
      <c r="N354" s="159"/>
      <c r="O354" s="159"/>
    </row>
    <row r="355" spans="1:15" s="367" customFormat="1">
      <c r="A355" s="159"/>
      <c r="B355" s="159"/>
      <c r="C355" s="159"/>
      <c r="D355" s="159"/>
      <c r="E355" s="159"/>
      <c r="F355" s="159"/>
      <c r="G355" s="238"/>
      <c r="H355" s="238"/>
      <c r="I355" s="238"/>
      <c r="J355" s="238"/>
      <c r="K355" s="159"/>
      <c r="L355" s="159"/>
      <c r="M355" s="159"/>
      <c r="N355" s="159"/>
      <c r="O355" s="159"/>
    </row>
    <row r="356" spans="1:15" s="367" customFormat="1">
      <c r="A356" s="159"/>
      <c r="B356" s="159"/>
      <c r="C356" s="159"/>
      <c r="D356" s="159"/>
      <c r="E356" s="159"/>
      <c r="F356" s="159"/>
      <c r="G356" s="238"/>
      <c r="H356" s="238"/>
      <c r="I356" s="238"/>
      <c r="J356" s="238"/>
      <c r="K356" s="159"/>
      <c r="L356" s="159"/>
      <c r="M356" s="159"/>
      <c r="N356" s="159"/>
      <c r="O356" s="159"/>
    </row>
    <row r="357" spans="1:15" s="367" customFormat="1">
      <c r="A357" s="159"/>
      <c r="B357" s="159"/>
      <c r="C357" s="159"/>
      <c r="D357" s="159"/>
      <c r="E357" s="159"/>
      <c r="F357" s="159"/>
      <c r="G357" s="238"/>
      <c r="H357" s="238"/>
      <c r="I357" s="238"/>
      <c r="J357" s="238"/>
      <c r="K357" s="159"/>
      <c r="L357" s="159"/>
      <c r="M357" s="159"/>
      <c r="N357" s="159"/>
      <c r="O357" s="159"/>
    </row>
    <row r="358" spans="1:15" s="367" customFormat="1">
      <c r="A358" s="159"/>
      <c r="B358" s="159"/>
      <c r="C358" s="159"/>
      <c r="D358" s="159"/>
      <c r="E358" s="159"/>
      <c r="F358" s="159"/>
      <c r="G358" s="238"/>
      <c r="H358" s="238"/>
      <c r="I358" s="238"/>
      <c r="J358" s="238"/>
      <c r="K358" s="159"/>
      <c r="L358" s="159"/>
      <c r="M358" s="159"/>
      <c r="N358" s="159"/>
      <c r="O358" s="159"/>
    </row>
    <row r="359" spans="1:15" s="367" customFormat="1">
      <c r="A359" s="159"/>
      <c r="B359" s="159"/>
      <c r="C359" s="159"/>
      <c r="D359" s="159"/>
      <c r="E359" s="159"/>
      <c r="F359" s="159"/>
      <c r="G359" s="238"/>
      <c r="H359" s="238"/>
      <c r="I359" s="238"/>
      <c r="J359" s="238"/>
      <c r="K359" s="159"/>
      <c r="L359" s="159"/>
      <c r="M359" s="159"/>
      <c r="N359" s="159"/>
      <c r="O359" s="159"/>
    </row>
    <row r="360" spans="1:15" s="367" customFormat="1">
      <c r="A360" s="159"/>
      <c r="B360" s="159"/>
      <c r="C360" s="159"/>
      <c r="D360" s="159"/>
      <c r="E360" s="159"/>
      <c r="F360" s="159"/>
      <c r="G360" s="238"/>
      <c r="H360" s="238"/>
      <c r="I360" s="238"/>
      <c r="J360" s="238"/>
      <c r="K360" s="159"/>
      <c r="L360" s="159"/>
      <c r="M360" s="159"/>
      <c r="N360" s="159"/>
      <c r="O360" s="159"/>
    </row>
    <row r="361" spans="1:15" s="367" customFormat="1">
      <c r="A361" s="159"/>
      <c r="B361" s="159"/>
      <c r="C361" s="159"/>
      <c r="D361" s="159"/>
      <c r="E361" s="159"/>
      <c r="F361" s="159"/>
      <c r="G361" s="238"/>
      <c r="H361" s="238"/>
      <c r="I361" s="238"/>
      <c r="J361" s="238"/>
      <c r="K361" s="159"/>
      <c r="L361" s="159"/>
      <c r="M361" s="159"/>
      <c r="N361" s="159"/>
      <c r="O361" s="159"/>
    </row>
    <row r="362" spans="1:15" s="367" customFormat="1">
      <c r="A362" s="159"/>
      <c r="B362" s="159"/>
      <c r="C362" s="159"/>
      <c r="D362" s="159"/>
      <c r="E362" s="159"/>
      <c r="F362" s="159"/>
      <c r="G362" s="238"/>
      <c r="H362" s="238"/>
      <c r="I362" s="238"/>
      <c r="J362" s="238"/>
      <c r="K362" s="159"/>
      <c r="L362" s="159"/>
      <c r="M362" s="159"/>
      <c r="N362" s="159"/>
      <c r="O362" s="159"/>
    </row>
    <row r="363" spans="1:15" s="367" customFormat="1">
      <c r="A363" s="159"/>
      <c r="B363" s="159"/>
      <c r="C363" s="159"/>
      <c r="D363" s="159"/>
      <c r="E363" s="159"/>
      <c r="F363" s="159"/>
      <c r="G363" s="238"/>
      <c r="H363" s="238"/>
      <c r="I363" s="238"/>
      <c r="J363" s="238"/>
      <c r="K363" s="159"/>
      <c r="L363" s="159"/>
      <c r="M363" s="159"/>
      <c r="N363" s="159"/>
      <c r="O363" s="159"/>
    </row>
    <row r="364" spans="1:15" s="367" customFormat="1">
      <c r="A364" s="159"/>
      <c r="B364" s="159"/>
      <c r="C364" s="159"/>
      <c r="D364" s="159"/>
      <c r="E364" s="159"/>
      <c r="F364" s="159"/>
      <c r="G364" s="238"/>
      <c r="H364" s="238"/>
      <c r="I364" s="238"/>
      <c r="J364" s="238"/>
      <c r="K364" s="159"/>
      <c r="L364" s="159"/>
      <c r="M364" s="159"/>
      <c r="N364" s="159"/>
      <c r="O364" s="159"/>
    </row>
    <row r="365" spans="1:15" s="367" customFormat="1">
      <c r="A365" s="159"/>
      <c r="B365" s="159"/>
      <c r="C365" s="159"/>
      <c r="D365" s="159"/>
      <c r="E365" s="159"/>
      <c r="F365" s="159"/>
      <c r="G365" s="238"/>
      <c r="H365" s="238"/>
      <c r="I365" s="238"/>
      <c r="J365" s="238"/>
      <c r="K365" s="159"/>
      <c r="L365" s="159"/>
      <c r="M365" s="159"/>
      <c r="N365" s="159"/>
      <c r="O365" s="159"/>
    </row>
    <row r="366" spans="1:15" s="367" customFormat="1">
      <c r="A366" s="159"/>
      <c r="B366" s="159"/>
      <c r="C366" s="159"/>
      <c r="D366" s="159"/>
      <c r="E366" s="159"/>
      <c r="F366" s="159"/>
      <c r="G366" s="238"/>
      <c r="H366" s="238"/>
      <c r="I366" s="238"/>
      <c r="J366" s="238"/>
      <c r="K366" s="159"/>
      <c r="L366" s="159"/>
      <c r="M366" s="159"/>
      <c r="N366" s="159"/>
      <c r="O366" s="159"/>
    </row>
    <row r="367" spans="1:15" s="367" customFormat="1">
      <c r="A367" s="159"/>
      <c r="B367" s="159"/>
      <c r="C367" s="159"/>
      <c r="D367" s="159"/>
      <c r="E367" s="159"/>
      <c r="F367" s="159"/>
      <c r="G367" s="238"/>
      <c r="H367" s="238"/>
      <c r="I367" s="238"/>
      <c r="J367" s="238"/>
      <c r="K367" s="159"/>
      <c r="L367" s="159"/>
      <c r="M367" s="159"/>
      <c r="N367" s="159"/>
      <c r="O367" s="159"/>
    </row>
    <row r="368" spans="1:15" s="367" customFormat="1">
      <c r="A368" s="159"/>
      <c r="B368" s="159"/>
      <c r="C368" s="159"/>
      <c r="D368" s="159"/>
      <c r="E368" s="159"/>
      <c r="F368" s="159"/>
      <c r="G368" s="238"/>
      <c r="H368" s="238"/>
      <c r="I368" s="238"/>
      <c r="J368" s="238"/>
      <c r="K368" s="159"/>
      <c r="L368" s="159"/>
      <c r="M368" s="159"/>
      <c r="N368" s="159"/>
      <c r="O368" s="159"/>
    </row>
    <row r="369" spans="1:15" s="367" customFormat="1">
      <c r="A369" s="159"/>
      <c r="B369" s="159"/>
      <c r="C369" s="159"/>
      <c r="D369" s="159"/>
      <c r="E369" s="159"/>
      <c r="F369" s="159"/>
      <c r="G369" s="238"/>
      <c r="H369" s="238"/>
      <c r="I369" s="238"/>
      <c r="J369" s="238"/>
      <c r="K369" s="159"/>
      <c r="L369" s="159"/>
      <c r="M369" s="159"/>
      <c r="N369" s="159"/>
      <c r="O369" s="159"/>
    </row>
    <row r="370" spans="1:15" s="367" customFormat="1">
      <c r="A370" s="159"/>
      <c r="B370" s="159"/>
      <c r="C370" s="159"/>
      <c r="D370" s="159"/>
      <c r="E370" s="159"/>
      <c r="F370" s="159"/>
      <c r="G370" s="238"/>
      <c r="H370" s="238"/>
      <c r="I370" s="238"/>
      <c r="J370" s="238"/>
      <c r="K370" s="159"/>
      <c r="L370" s="159"/>
      <c r="M370" s="159"/>
      <c r="N370" s="159"/>
      <c r="O370" s="159"/>
    </row>
    <row r="371" spans="1:15" s="367" customFormat="1">
      <c r="A371" s="159"/>
      <c r="B371" s="159"/>
      <c r="C371" s="159"/>
      <c r="D371" s="159"/>
      <c r="E371" s="159"/>
      <c r="F371" s="159"/>
      <c r="G371" s="238"/>
      <c r="H371" s="238"/>
      <c r="I371" s="238"/>
      <c r="J371" s="238"/>
      <c r="K371" s="159"/>
      <c r="L371" s="159"/>
      <c r="M371" s="159"/>
      <c r="N371" s="159"/>
      <c r="O371" s="159"/>
    </row>
    <row r="372" spans="1:15" s="367" customFormat="1">
      <c r="A372" s="159"/>
      <c r="B372" s="159"/>
      <c r="C372" s="159"/>
      <c r="D372" s="159"/>
      <c r="E372" s="159"/>
      <c r="F372" s="159"/>
      <c r="G372" s="238"/>
      <c r="H372" s="238"/>
      <c r="I372" s="238"/>
      <c r="J372" s="238"/>
      <c r="K372" s="159"/>
      <c r="L372" s="159"/>
      <c r="M372" s="159"/>
      <c r="N372" s="159"/>
      <c r="O372" s="159"/>
    </row>
    <row r="373" spans="1:15" s="367" customFormat="1">
      <c r="A373" s="159"/>
      <c r="B373" s="159"/>
      <c r="C373" s="159"/>
      <c r="D373" s="159"/>
      <c r="E373" s="159"/>
      <c r="F373" s="159"/>
      <c r="G373" s="238"/>
      <c r="H373" s="238"/>
      <c r="I373" s="238"/>
      <c r="J373" s="238"/>
      <c r="K373" s="159"/>
      <c r="L373" s="159"/>
      <c r="M373" s="159"/>
      <c r="N373" s="159"/>
      <c r="O373" s="159"/>
    </row>
    <row r="374" spans="1:15" s="367" customFormat="1">
      <c r="A374" s="159"/>
      <c r="B374" s="159"/>
      <c r="C374" s="159"/>
      <c r="D374" s="159"/>
      <c r="E374" s="159"/>
      <c r="F374" s="159"/>
      <c r="G374" s="238"/>
      <c r="H374" s="238"/>
      <c r="I374" s="238"/>
      <c r="J374" s="238"/>
      <c r="K374" s="159"/>
      <c r="L374" s="159"/>
      <c r="M374" s="159"/>
      <c r="N374" s="159"/>
      <c r="O374" s="159"/>
    </row>
    <row r="375" spans="1:15" s="367" customFormat="1">
      <c r="A375" s="159"/>
      <c r="B375" s="159"/>
      <c r="C375" s="159"/>
      <c r="D375" s="159"/>
      <c r="E375" s="159"/>
      <c r="F375" s="159"/>
      <c r="G375" s="238"/>
      <c r="H375" s="238"/>
      <c r="I375" s="238"/>
      <c r="J375" s="238"/>
      <c r="K375" s="159"/>
      <c r="L375" s="159"/>
      <c r="M375" s="159"/>
      <c r="N375" s="159"/>
      <c r="O375" s="159"/>
    </row>
    <row r="376" spans="1:15" s="367" customFormat="1">
      <c r="A376" s="159"/>
      <c r="B376" s="159"/>
      <c r="C376" s="159"/>
      <c r="D376" s="159"/>
      <c r="E376" s="159"/>
      <c r="F376" s="159"/>
      <c r="G376" s="238"/>
      <c r="H376" s="238"/>
      <c r="I376" s="238"/>
      <c r="J376" s="238"/>
      <c r="K376" s="159"/>
      <c r="L376" s="159"/>
      <c r="M376" s="159"/>
      <c r="N376" s="159"/>
      <c r="O376" s="159"/>
    </row>
    <row r="377" spans="1:15" s="367" customFormat="1">
      <c r="A377" s="159"/>
      <c r="B377" s="159"/>
      <c r="C377" s="159"/>
      <c r="D377" s="159"/>
      <c r="E377" s="159"/>
      <c r="F377" s="159"/>
      <c r="G377" s="238"/>
      <c r="H377" s="238"/>
      <c r="I377" s="238"/>
      <c r="J377" s="238"/>
      <c r="K377" s="159"/>
      <c r="L377" s="159"/>
      <c r="M377" s="159"/>
      <c r="N377" s="159"/>
      <c r="O377" s="159"/>
    </row>
    <row r="378" spans="1:15" s="367" customFormat="1">
      <c r="A378" s="159"/>
      <c r="B378" s="159"/>
      <c r="C378" s="159"/>
      <c r="D378" s="159"/>
      <c r="E378" s="159"/>
      <c r="F378" s="159"/>
      <c r="G378" s="238"/>
      <c r="H378" s="238"/>
      <c r="I378" s="238"/>
      <c r="J378" s="238"/>
      <c r="K378" s="159"/>
      <c r="L378" s="159"/>
      <c r="M378" s="159"/>
      <c r="N378" s="159"/>
      <c r="O378" s="159"/>
    </row>
    <row r="379" spans="1:15" s="367" customFormat="1">
      <c r="A379" s="159"/>
      <c r="B379" s="159"/>
      <c r="C379" s="159"/>
      <c r="D379" s="159"/>
      <c r="E379" s="159"/>
      <c r="F379" s="159"/>
      <c r="G379" s="238"/>
      <c r="H379" s="238"/>
      <c r="I379" s="238"/>
      <c r="J379" s="238"/>
      <c r="K379" s="159"/>
      <c r="L379" s="159"/>
      <c r="M379" s="159"/>
      <c r="N379" s="159"/>
      <c r="O379" s="159"/>
    </row>
    <row r="380" spans="1:15" s="367" customFormat="1">
      <c r="A380" s="159"/>
      <c r="B380" s="159"/>
      <c r="C380" s="159"/>
      <c r="D380" s="159"/>
      <c r="E380" s="159"/>
      <c r="F380" s="159"/>
      <c r="G380" s="238"/>
      <c r="H380" s="238"/>
      <c r="I380" s="238"/>
      <c r="J380" s="238"/>
      <c r="K380" s="159"/>
      <c r="L380" s="159"/>
      <c r="M380" s="159"/>
      <c r="N380" s="159"/>
      <c r="O380" s="159"/>
    </row>
    <row r="381" spans="1:15" s="367" customFormat="1">
      <c r="A381" s="159"/>
      <c r="B381" s="159"/>
      <c r="C381" s="159"/>
      <c r="D381" s="159"/>
      <c r="E381" s="159"/>
      <c r="F381" s="159"/>
      <c r="G381" s="238"/>
      <c r="H381" s="238"/>
      <c r="I381" s="238"/>
      <c r="J381" s="238"/>
      <c r="K381" s="159"/>
      <c r="L381" s="159"/>
      <c r="M381" s="159"/>
      <c r="N381" s="159"/>
      <c r="O381" s="159"/>
    </row>
    <row r="382" spans="1:15" s="367" customFormat="1">
      <c r="A382" s="159"/>
      <c r="B382" s="159"/>
      <c r="C382" s="159"/>
      <c r="D382" s="159"/>
      <c r="E382" s="159"/>
      <c r="F382" s="159"/>
      <c r="G382" s="238"/>
      <c r="H382" s="238"/>
      <c r="I382" s="238"/>
      <c r="J382" s="238"/>
      <c r="K382" s="159"/>
      <c r="L382" s="159"/>
      <c r="M382" s="159"/>
      <c r="N382" s="159"/>
      <c r="O382" s="159"/>
    </row>
    <row r="383" spans="1:15" s="367" customFormat="1">
      <c r="A383" s="159"/>
      <c r="B383" s="159"/>
      <c r="C383" s="159"/>
      <c r="D383" s="159"/>
      <c r="E383" s="159"/>
      <c r="F383" s="159"/>
      <c r="G383" s="238"/>
      <c r="H383" s="238"/>
      <c r="I383" s="238"/>
      <c r="J383" s="238"/>
      <c r="K383" s="159"/>
      <c r="L383" s="159"/>
      <c r="M383" s="159"/>
      <c r="N383" s="159"/>
      <c r="O383" s="159"/>
    </row>
    <row r="384" spans="1:15" s="367" customFormat="1">
      <c r="A384" s="159"/>
      <c r="B384" s="159"/>
      <c r="C384" s="159"/>
      <c r="D384" s="159"/>
      <c r="E384" s="159"/>
      <c r="F384" s="159"/>
      <c r="G384" s="238"/>
      <c r="H384" s="238"/>
      <c r="I384" s="238"/>
      <c r="J384" s="238"/>
      <c r="K384" s="159"/>
      <c r="L384" s="159"/>
      <c r="M384" s="159"/>
      <c r="N384" s="159"/>
      <c r="O384" s="159"/>
    </row>
    <row r="385" spans="1:15" s="367" customFormat="1">
      <c r="A385" s="159"/>
      <c r="B385" s="159"/>
      <c r="C385" s="159"/>
      <c r="D385" s="159"/>
      <c r="E385" s="159"/>
      <c r="F385" s="159"/>
      <c r="G385" s="238"/>
      <c r="H385" s="238"/>
      <c r="I385" s="238"/>
      <c r="J385" s="238"/>
      <c r="K385" s="159"/>
      <c r="L385" s="159"/>
      <c r="M385" s="159"/>
      <c r="N385" s="159"/>
      <c r="O385" s="159"/>
    </row>
    <row r="386" spans="1:15" s="367" customFormat="1">
      <c r="A386" s="159"/>
      <c r="B386" s="159"/>
      <c r="C386" s="159"/>
      <c r="D386" s="159"/>
      <c r="E386" s="159"/>
      <c r="F386" s="159"/>
      <c r="G386" s="238"/>
      <c r="H386" s="238"/>
      <c r="I386" s="238"/>
      <c r="J386" s="238"/>
      <c r="K386" s="159"/>
      <c r="L386" s="159"/>
      <c r="M386" s="159"/>
      <c r="N386" s="159"/>
      <c r="O386" s="159"/>
    </row>
    <row r="387" spans="1:15" s="367" customFormat="1">
      <c r="A387" s="159"/>
      <c r="B387" s="159"/>
      <c r="C387" s="159"/>
      <c r="D387" s="159"/>
      <c r="E387" s="159"/>
      <c r="F387" s="159"/>
      <c r="G387" s="238"/>
      <c r="H387" s="238"/>
      <c r="I387" s="238"/>
      <c r="J387" s="238"/>
      <c r="K387" s="159"/>
      <c r="L387" s="159"/>
      <c r="M387" s="159"/>
      <c r="N387" s="159"/>
      <c r="O387" s="159"/>
    </row>
    <row r="388" spans="1:15" s="367" customFormat="1">
      <c r="A388" s="159"/>
      <c r="B388" s="159"/>
      <c r="C388" s="159"/>
      <c r="D388" s="159"/>
      <c r="E388" s="159"/>
      <c r="F388" s="159"/>
      <c r="G388" s="238"/>
      <c r="H388" s="238"/>
      <c r="I388" s="238"/>
      <c r="J388" s="238"/>
      <c r="K388" s="159"/>
      <c r="L388" s="159"/>
      <c r="M388" s="159"/>
      <c r="N388" s="159"/>
      <c r="O388" s="159"/>
    </row>
    <row r="389" spans="1:15" s="367" customFormat="1">
      <c r="A389" s="159"/>
      <c r="B389" s="159"/>
      <c r="C389" s="159"/>
      <c r="D389" s="159"/>
      <c r="E389" s="159"/>
      <c r="F389" s="159"/>
      <c r="G389" s="238"/>
      <c r="H389" s="238"/>
      <c r="I389" s="238"/>
      <c r="J389" s="238"/>
      <c r="K389" s="159"/>
      <c r="L389" s="159"/>
      <c r="M389" s="159"/>
      <c r="N389" s="159"/>
      <c r="O389" s="159"/>
    </row>
    <row r="390" spans="1:15" s="367" customFormat="1">
      <c r="A390" s="159"/>
      <c r="B390" s="159"/>
      <c r="C390" s="159"/>
      <c r="D390" s="159"/>
      <c r="E390" s="159"/>
      <c r="F390" s="159"/>
      <c r="G390" s="238"/>
      <c r="H390" s="238"/>
      <c r="I390" s="238"/>
      <c r="J390" s="238"/>
      <c r="K390" s="159"/>
      <c r="L390" s="159"/>
      <c r="M390" s="159"/>
      <c r="N390" s="159"/>
      <c r="O390" s="159"/>
    </row>
    <row r="391" spans="1:15" s="367" customFormat="1">
      <c r="A391" s="159"/>
      <c r="B391" s="159"/>
      <c r="C391" s="159"/>
      <c r="D391" s="159"/>
      <c r="E391" s="159"/>
      <c r="F391" s="159"/>
      <c r="G391" s="238"/>
      <c r="H391" s="238"/>
      <c r="I391" s="238"/>
      <c r="J391" s="238"/>
      <c r="K391" s="159"/>
      <c r="L391" s="159"/>
      <c r="M391" s="159"/>
      <c r="N391" s="159"/>
      <c r="O391" s="159"/>
    </row>
    <row r="392" spans="1:15" s="367" customFormat="1">
      <c r="A392" s="159"/>
      <c r="B392" s="159"/>
      <c r="C392" s="159"/>
      <c r="D392" s="159"/>
      <c r="E392" s="159"/>
      <c r="F392" s="159"/>
      <c r="G392" s="238"/>
      <c r="H392" s="238"/>
      <c r="I392" s="238"/>
      <c r="J392" s="238"/>
      <c r="K392" s="159"/>
      <c r="L392" s="159"/>
      <c r="M392" s="159"/>
      <c r="N392" s="159"/>
      <c r="O392" s="159"/>
    </row>
    <row r="393" spans="1:15" s="367" customFormat="1">
      <c r="A393" s="159"/>
      <c r="B393" s="159"/>
      <c r="C393" s="159"/>
      <c r="D393" s="159"/>
      <c r="E393" s="159"/>
      <c r="F393" s="159"/>
      <c r="G393" s="238"/>
      <c r="H393" s="238"/>
      <c r="I393" s="238"/>
      <c r="J393" s="238"/>
      <c r="K393" s="159"/>
      <c r="L393" s="159"/>
      <c r="M393" s="159"/>
      <c r="N393" s="159"/>
      <c r="O393" s="159"/>
    </row>
    <row r="394" spans="1:15" s="367" customFormat="1">
      <c r="A394" s="159"/>
      <c r="B394" s="159"/>
      <c r="C394" s="159"/>
      <c r="D394" s="159"/>
      <c r="E394" s="159"/>
      <c r="F394" s="159"/>
      <c r="G394" s="238"/>
      <c r="H394" s="238"/>
      <c r="I394" s="238"/>
      <c r="J394" s="238"/>
      <c r="K394" s="159"/>
      <c r="L394" s="159"/>
      <c r="M394" s="159"/>
      <c r="N394" s="159"/>
      <c r="O394" s="159"/>
    </row>
    <row r="395" spans="1:15" s="367" customFormat="1">
      <c r="A395" s="159"/>
      <c r="B395" s="159"/>
      <c r="C395" s="159"/>
      <c r="D395" s="159"/>
      <c r="E395" s="159"/>
      <c r="F395" s="159"/>
      <c r="G395" s="238"/>
      <c r="H395" s="238"/>
      <c r="I395" s="238"/>
      <c r="J395" s="238"/>
      <c r="K395" s="159"/>
      <c r="L395" s="159"/>
      <c r="M395" s="159"/>
      <c r="N395" s="159"/>
      <c r="O395" s="159"/>
    </row>
    <row r="396" spans="1:15" s="367" customFormat="1">
      <c r="A396" s="159"/>
      <c r="B396" s="159"/>
      <c r="C396" s="159"/>
      <c r="D396" s="159"/>
      <c r="E396" s="159"/>
      <c r="F396" s="159"/>
      <c r="G396" s="238"/>
      <c r="H396" s="238"/>
      <c r="I396" s="238"/>
      <c r="J396" s="238"/>
      <c r="K396" s="159"/>
      <c r="L396" s="159"/>
      <c r="M396" s="159"/>
      <c r="N396" s="159"/>
      <c r="O396" s="159"/>
    </row>
    <row r="397" spans="1:15" s="367" customFormat="1">
      <c r="A397" s="159"/>
      <c r="B397" s="159"/>
      <c r="C397" s="159"/>
      <c r="D397" s="159"/>
      <c r="E397" s="159"/>
      <c r="F397" s="159"/>
      <c r="G397" s="238"/>
      <c r="H397" s="238"/>
      <c r="I397" s="238"/>
      <c r="J397" s="238"/>
      <c r="K397" s="159"/>
      <c r="L397" s="159"/>
      <c r="M397" s="159"/>
      <c r="N397" s="159"/>
      <c r="O397" s="159"/>
    </row>
    <row r="398" spans="1:15" s="367" customFormat="1">
      <c r="A398" s="159"/>
      <c r="B398" s="159"/>
      <c r="C398" s="159"/>
      <c r="D398" s="159"/>
      <c r="E398" s="159"/>
      <c r="F398" s="159"/>
      <c r="G398" s="238"/>
      <c r="H398" s="238"/>
      <c r="I398" s="238"/>
      <c r="J398" s="238"/>
      <c r="K398" s="159"/>
      <c r="L398" s="159"/>
      <c r="M398" s="159"/>
      <c r="N398" s="159"/>
      <c r="O398" s="159"/>
    </row>
    <row r="399" spans="1:15" s="367" customFormat="1">
      <c r="A399" s="159"/>
      <c r="B399" s="159"/>
      <c r="C399" s="159"/>
      <c r="D399" s="159"/>
      <c r="E399" s="159"/>
      <c r="F399" s="159"/>
      <c r="G399" s="238"/>
      <c r="H399" s="238"/>
      <c r="I399" s="238"/>
      <c r="J399" s="238"/>
      <c r="K399" s="159"/>
      <c r="L399" s="159"/>
      <c r="M399" s="159"/>
      <c r="N399" s="159"/>
      <c r="O399" s="159"/>
    </row>
    <row r="400" spans="1:15" s="367" customFormat="1">
      <c r="A400" s="159"/>
      <c r="B400" s="159"/>
      <c r="C400" s="159"/>
      <c r="D400" s="159"/>
      <c r="E400" s="159"/>
      <c r="F400" s="159"/>
      <c r="G400" s="238"/>
      <c r="H400" s="238"/>
      <c r="I400" s="238"/>
      <c r="J400" s="238"/>
      <c r="K400" s="159"/>
      <c r="L400" s="159"/>
      <c r="M400" s="159"/>
      <c r="N400" s="159"/>
      <c r="O400" s="159"/>
    </row>
    <row r="401" spans="1:15" s="367" customFormat="1">
      <c r="A401" s="159"/>
      <c r="B401" s="159"/>
      <c r="C401" s="159"/>
      <c r="D401" s="159"/>
      <c r="E401" s="159"/>
      <c r="F401" s="159"/>
      <c r="G401" s="238"/>
      <c r="H401" s="238"/>
      <c r="I401" s="238"/>
      <c r="J401" s="238"/>
      <c r="K401" s="159"/>
      <c r="L401" s="159"/>
      <c r="M401" s="159"/>
      <c r="N401" s="159"/>
      <c r="O401" s="159"/>
    </row>
    <row r="402" spans="1:15" s="367" customFormat="1">
      <c r="A402" s="159"/>
      <c r="B402" s="159"/>
      <c r="C402" s="159"/>
      <c r="D402" s="159"/>
      <c r="E402" s="159"/>
      <c r="F402" s="159"/>
      <c r="G402" s="238"/>
      <c r="H402" s="238"/>
      <c r="I402" s="238"/>
      <c r="J402" s="238"/>
      <c r="K402" s="159"/>
      <c r="L402" s="159"/>
      <c r="M402" s="159"/>
      <c r="N402" s="159"/>
      <c r="O402" s="159"/>
    </row>
    <row r="403" spans="1:15" s="367" customFormat="1">
      <c r="A403" s="159"/>
      <c r="B403" s="159"/>
      <c r="C403" s="159"/>
      <c r="D403" s="159"/>
      <c r="E403" s="159"/>
      <c r="F403" s="159"/>
      <c r="G403" s="238"/>
      <c r="H403" s="238"/>
      <c r="I403" s="238"/>
      <c r="J403" s="238"/>
      <c r="K403" s="159"/>
      <c r="L403" s="159"/>
      <c r="M403" s="159"/>
      <c r="N403" s="159"/>
      <c r="O403" s="159"/>
    </row>
    <row r="404" spans="1:15" s="367" customFormat="1">
      <c r="A404" s="159"/>
      <c r="B404" s="159"/>
      <c r="C404" s="159"/>
      <c r="D404" s="159"/>
      <c r="E404" s="159"/>
      <c r="F404" s="159"/>
      <c r="G404" s="238"/>
      <c r="H404" s="238"/>
      <c r="I404" s="238"/>
      <c r="J404" s="238"/>
      <c r="K404" s="159"/>
      <c r="L404" s="159"/>
      <c r="M404" s="159"/>
      <c r="N404" s="159"/>
      <c r="O404" s="159"/>
    </row>
    <row r="405" spans="1:15" s="367" customFormat="1">
      <c r="A405" s="159"/>
      <c r="B405" s="159"/>
      <c r="C405" s="159"/>
      <c r="D405" s="159"/>
      <c r="E405" s="159"/>
      <c r="F405" s="159"/>
      <c r="G405" s="238"/>
      <c r="H405" s="238"/>
      <c r="I405" s="238"/>
      <c r="J405" s="238"/>
      <c r="K405" s="159"/>
      <c r="L405" s="159"/>
      <c r="M405" s="159"/>
      <c r="N405" s="159"/>
      <c r="O405" s="159"/>
    </row>
    <row r="406" spans="1:15" s="367" customFormat="1">
      <c r="A406" s="159"/>
      <c r="B406" s="159"/>
      <c r="C406" s="159"/>
      <c r="D406" s="159"/>
      <c r="E406" s="159"/>
      <c r="F406" s="159"/>
      <c r="G406" s="238"/>
      <c r="H406" s="238"/>
      <c r="I406" s="238"/>
      <c r="J406" s="238"/>
      <c r="K406" s="159"/>
      <c r="L406" s="159"/>
      <c r="M406" s="159"/>
      <c r="N406" s="159"/>
      <c r="O406" s="159"/>
    </row>
    <row r="407" spans="1:15" s="367" customFormat="1">
      <c r="A407" s="159"/>
      <c r="B407" s="159"/>
      <c r="C407" s="159"/>
      <c r="D407" s="159"/>
      <c r="E407" s="159"/>
      <c r="F407" s="159"/>
      <c r="G407" s="238"/>
      <c r="H407" s="238"/>
      <c r="I407" s="238"/>
      <c r="J407" s="238"/>
      <c r="K407" s="159"/>
      <c r="L407" s="159"/>
      <c r="M407" s="159"/>
      <c r="N407" s="159"/>
      <c r="O407" s="159"/>
    </row>
    <row r="408" spans="1:15" s="367" customFormat="1">
      <c r="A408" s="159"/>
      <c r="B408" s="159"/>
      <c r="C408" s="159"/>
      <c r="D408" s="159"/>
      <c r="E408" s="159"/>
      <c r="F408" s="159"/>
      <c r="G408" s="238"/>
      <c r="H408" s="238"/>
      <c r="I408" s="238"/>
      <c r="J408" s="238"/>
      <c r="K408" s="159"/>
      <c r="L408" s="159"/>
      <c r="M408" s="159"/>
      <c r="N408" s="159"/>
      <c r="O408" s="159"/>
    </row>
    <row r="409" spans="1:15" s="367" customFormat="1">
      <c r="A409" s="159"/>
      <c r="B409" s="159"/>
      <c r="C409" s="159"/>
      <c r="D409" s="159"/>
      <c r="E409" s="159"/>
      <c r="F409" s="159"/>
      <c r="G409" s="238"/>
      <c r="H409" s="238"/>
      <c r="I409" s="238"/>
      <c r="J409" s="238"/>
      <c r="K409" s="159"/>
      <c r="L409" s="159"/>
      <c r="M409" s="159"/>
      <c r="N409" s="159"/>
      <c r="O409" s="159"/>
    </row>
    <row r="410" spans="1:15" s="367" customFormat="1">
      <c r="A410" s="159"/>
      <c r="B410" s="159"/>
      <c r="C410" s="159"/>
      <c r="D410" s="159"/>
      <c r="E410" s="159"/>
      <c r="F410" s="159"/>
      <c r="G410" s="238"/>
      <c r="H410" s="238"/>
      <c r="I410" s="238"/>
      <c r="J410" s="238"/>
      <c r="K410" s="159"/>
      <c r="L410" s="159"/>
      <c r="M410" s="159"/>
      <c r="N410" s="159"/>
      <c r="O410" s="159"/>
    </row>
    <row r="411" spans="1:15" s="367" customFormat="1">
      <c r="A411" s="159"/>
      <c r="B411" s="159"/>
      <c r="C411" s="159"/>
      <c r="D411" s="159"/>
      <c r="E411" s="159"/>
      <c r="F411" s="159"/>
      <c r="G411" s="238"/>
      <c r="H411" s="238"/>
      <c r="I411" s="238"/>
      <c r="J411" s="238"/>
      <c r="K411" s="159"/>
      <c r="L411" s="159"/>
      <c r="M411" s="159"/>
      <c r="N411" s="159"/>
      <c r="O411" s="159"/>
    </row>
    <row r="412" spans="1:15" s="367" customFormat="1">
      <c r="A412" s="159"/>
      <c r="B412" s="159"/>
      <c r="C412" s="159"/>
      <c r="D412" s="159"/>
      <c r="E412" s="159"/>
      <c r="F412" s="159"/>
      <c r="G412" s="238"/>
      <c r="H412" s="238"/>
      <c r="I412" s="238"/>
      <c r="J412" s="238"/>
      <c r="K412" s="159"/>
      <c r="L412" s="159"/>
      <c r="M412" s="159"/>
      <c r="N412" s="159"/>
      <c r="O412" s="159"/>
    </row>
    <row r="413" spans="1:15" s="367" customFormat="1">
      <c r="A413" s="159"/>
      <c r="B413" s="159"/>
      <c r="C413" s="159"/>
      <c r="D413" s="159"/>
      <c r="E413" s="159"/>
      <c r="F413" s="159"/>
      <c r="G413" s="238"/>
      <c r="H413" s="238"/>
      <c r="I413" s="238"/>
      <c r="J413" s="238"/>
      <c r="K413" s="159"/>
      <c r="L413" s="159"/>
      <c r="M413" s="159"/>
      <c r="N413" s="159"/>
      <c r="O413" s="159"/>
    </row>
    <row r="414" spans="1:15" s="367" customFormat="1">
      <c r="A414" s="159"/>
      <c r="B414" s="159"/>
      <c r="C414" s="159"/>
      <c r="D414" s="159"/>
      <c r="E414" s="159"/>
      <c r="F414" s="159"/>
      <c r="G414" s="238"/>
      <c r="H414" s="238"/>
      <c r="I414" s="238"/>
      <c r="J414" s="238"/>
      <c r="K414" s="159"/>
      <c r="L414" s="159"/>
      <c r="M414" s="159"/>
      <c r="N414" s="159"/>
      <c r="O414" s="159"/>
    </row>
    <row r="415" spans="1:15" s="367" customFormat="1">
      <c r="A415" s="159"/>
      <c r="B415" s="159"/>
      <c r="C415" s="159"/>
      <c r="D415" s="159"/>
      <c r="E415" s="159"/>
      <c r="F415" s="159"/>
      <c r="G415" s="238"/>
      <c r="H415" s="238"/>
      <c r="I415" s="238"/>
      <c r="J415" s="238"/>
      <c r="K415" s="159"/>
      <c r="L415" s="159"/>
      <c r="M415" s="159"/>
      <c r="N415" s="159"/>
      <c r="O415" s="159"/>
    </row>
    <row r="416" spans="1:15" s="367" customFormat="1">
      <c r="A416" s="159"/>
      <c r="B416" s="159"/>
      <c r="C416" s="159"/>
      <c r="D416" s="159"/>
      <c r="E416" s="159"/>
      <c r="F416" s="159"/>
      <c r="G416" s="238"/>
      <c r="H416" s="238"/>
      <c r="I416" s="238"/>
      <c r="J416" s="238"/>
      <c r="K416" s="159"/>
      <c r="L416" s="159"/>
      <c r="M416" s="159"/>
      <c r="N416" s="159"/>
      <c r="O416" s="159"/>
    </row>
    <row r="417" spans="1:15" s="367" customFormat="1">
      <c r="A417" s="159"/>
      <c r="B417" s="159"/>
      <c r="C417" s="159"/>
      <c r="D417" s="159"/>
      <c r="E417" s="159"/>
      <c r="F417" s="159"/>
      <c r="G417" s="238"/>
      <c r="H417" s="238"/>
      <c r="I417" s="238"/>
      <c r="J417" s="238"/>
      <c r="K417" s="159"/>
      <c r="L417" s="159"/>
      <c r="M417" s="159"/>
      <c r="N417" s="159"/>
      <c r="O417" s="159"/>
    </row>
    <row r="418" spans="1:15" s="367" customFormat="1">
      <c r="A418" s="159"/>
      <c r="B418" s="159"/>
      <c r="C418" s="159"/>
      <c r="D418" s="159"/>
      <c r="E418" s="159"/>
      <c r="F418" s="159"/>
      <c r="G418" s="238"/>
      <c r="H418" s="238"/>
      <c r="I418" s="238"/>
      <c r="J418" s="238"/>
      <c r="K418" s="159"/>
      <c r="L418" s="159"/>
      <c r="M418" s="159"/>
      <c r="N418" s="159"/>
      <c r="O418" s="159"/>
    </row>
    <row r="419" spans="1:15" s="367" customFormat="1">
      <c r="A419" s="159"/>
      <c r="B419" s="159"/>
      <c r="C419" s="159"/>
      <c r="D419" s="159"/>
      <c r="E419" s="159"/>
      <c r="F419" s="159"/>
      <c r="G419" s="238"/>
      <c r="H419" s="238"/>
      <c r="I419" s="238"/>
      <c r="J419" s="238"/>
      <c r="K419" s="159"/>
      <c r="L419" s="159"/>
      <c r="M419" s="159"/>
      <c r="N419" s="159"/>
      <c r="O419" s="159"/>
    </row>
    <row r="420" spans="1:15" s="367" customFormat="1">
      <c r="A420" s="159"/>
      <c r="B420" s="159"/>
      <c r="C420" s="159"/>
      <c r="D420" s="159"/>
      <c r="E420" s="159"/>
      <c r="F420" s="159"/>
      <c r="G420" s="238"/>
      <c r="H420" s="238"/>
      <c r="I420" s="238"/>
      <c r="J420" s="238"/>
      <c r="K420" s="159"/>
      <c r="L420" s="159"/>
      <c r="M420" s="159"/>
      <c r="N420" s="159"/>
      <c r="O420" s="159"/>
    </row>
    <row r="421" spans="1:15" s="367" customFormat="1">
      <c r="A421" s="159"/>
      <c r="B421" s="159"/>
      <c r="C421" s="159"/>
      <c r="D421" s="159"/>
      <c r="E421" s="159"/>
      <c r="F421" s="159"/>
      <c r="G421" s="238"/>
      <c r="H421" s="238"/>
      <c r="I421" s="238"/>
      <c r="J421" s="238"/>
      <c r="K421" s="159"/>
      <c r="L421" s="159"/>
      <c r="M421" s="159"/>
      <c r="N421" s="159"/>
      <c r="O421" s="159"/>
    </row>
    <row r="422" spans="1:15" s="367" customFormat="1">
      <c r="A422" s="159"/>
      <c r="B422" s="159"/>
      <c r="C422" s="159"/>
      <c r="D422" s="159"/>
      <c r="E422" s="159"/>
      <c r="F422" s="159"/>
      <c r="G422" s="238"/>
      <c r="H422" s="238"/>
      <c r="I422" s="238"/>
      <c r="J422" s="238"/>
      <c r="K422" s="159"/>
      <c r="L422" s="159"/>
      <c r="M422" s="159"/>
      <c r="N422" s="159"/>
      <c r="O422" s="159"/>
    </row>
    <row r="423" spans="1:15" s="367" customFormat="1">
      <c r="A423" s="159"/>
      <c r="B423" s="159"/>
      <c r="C423" s="159"/>
      <c r="D423" s="159"/>
      <c r="E423" s="159"/>
      <c r="F423" s="159"/>
      <c r="G423" s="238"/>
      <c r="H423" s="238"/>
      <c r="I423" s="238"/>
      <c r="J423" s="238"/>
      <c r="K423" s="159"/>
      <c r="L423" s="159"/>
      <c r="M423" s="159"/>
      <c r="N423" s="159"/>
      <c r="O423" s="159"/>
    </row>
    <row r="424" spans="1:15" s="367" customFormat="1">
      <c r="A424" s="159"/>
      <c r="B424" s="159"/>
      <c r="C424" s="159"/>
      <c r="D424" s="159"/>
      <c r="E424" s="159"/>
      <c r="F424" s="159"/>
      <c r="G424" s="238"/>
      <c r="H424" s="238"/>
      <c r="I424" s="238"/>
      <c r="J424" s="238"/>
      <c r="K424" s="159"/>
      <c r="L424" s="159"/>
      <c r="M424" s="159"/>
      <c r="N424" s="159"/>
      <c r="O424" s="159"/>
    </row>
    <row r="425" spans="1:15" s="367" customFormat="1">
      <c r="A425" s="159"/>
      <c r="B425" s="159"/>
      <c r="C425" s="159"/>
      <c r="D425" s="159"/>
      <c r="E425" s="159"/>
      <c r="F425" s="159"/>
      <c r="G425" s="238"/>
      <c r="H425" s="238"/>
      <c r="I425" s="238"/>
      <c r="J425" s="238"/>
      <c r="K425" s="159"/>
      <c r="L425" s="159"/>
      <c r="M425" s="159"/>
      <c r="N425" s="159"/>
      <c r="O425" s="159"/>
    </row>
    <row r="426" spans="1:15" s="367" customFormat="1">
      <c r="A426" s="159"/>
      <c r="B426" s="159"/>
      <c r="C426" s="159"/>
      <c r="D426" s="159"/>
      <c r="E426" s="159"/>
      <c r="F426" s="159"/>
      <c r="G426" s="238"/>
      <c r="H426" s="238"/>
      <c r="I426" s="238"/>
      <c r="J426" s="238"/>
      <c r="K426" s="159"/>
      <c r="L426" s="159"/>
      <c r="M426" s="159"/>
      <c r="N426" s="159"/>
      <c r="O426" s="159"/>
    </row>
    <row r="427" spans="1:15" s="367" customFormat="1">
      <c r="A427" s="159"/>
      <c r="B427" s="159"/>
      <c r="C427" s="159"/>
      <c r="D427" s="159"/>
      <c r="E427" s="159"/>
      <c r="F427" s="159"/>
      <c r="G427" s="238"/>
      <c r="H427" s="238"/>
      <c r="I427" s="238"/>
      <c r="J427" s="238"/>
      <c r="K427" s="159"/>
      <c r="L427" s="159"/>
      <c r="M427" s="159"/>
      <c r="N427" s="159"/>
      <c r="O427" s="159"/>
    </row>
    <row r="428" spans="1:15" s="367" customFormat="1">
      <c r="A428" s="159"/>
      <c r="B428" s="159"/>
      <c r="C428" s="159"/>
      <c r="D428" s="159"/>
      <c r="E428" s="159"/>
      <c r="F428" s="159"/>
      <c r="G428" s="238"/>
      <c r="H428" s="238"/>
      <c r="I428" s="238"/>
      <c r="J428" s="238"/>
      <c r="K428" s="159"/>
      <c r="L428" s="159"/>
      <c r="M428" s="159"/>
      <c r="N428" s="159"/>
      <c r="O428" s="159"/>
    </row>
    <row r="429" spans="1:15" s="367" customFormat="1">
      <c r="A429" s="159"/>
      <c r="B429" s="159"/>
      <c r="C429" s="159"/>
      <c r="D429" s="159"/>
      <c r="E429" s="159"/>
      <c r="F429" s="159"/>
      <c r="G429" s="238"/>
      <c r="H429" s="238"/>
      <c r="I429" s="238"/>
      <c r="J429" s="238"/>
      <c r="K429" s="159"/>
      <c r="L429" s="159"/>
      <c r="M429" s="159"/>
      <c r="N429" s="159"/>
      <c r="O429" s="159"/>
    </row>
    <row r="430" spans="1:15" s="367" customFormat="1">
      <c r="A430" s="159"/>
      <c r="B430" s="159"/>
      <c r="C430" s="159"/>
      <c r="D430" s="159"/>
      <c r="E430" s="159"/>
      <c r="F430" s="159"/>
      <c r="G430" s="238"/>
      <c r="H430" s="238"/>
      <c r="I430" s="238"/>
      <c r="J430" s="238"/>
      <c r="K430" s="159"/>
      <c r="L430" s="159"/>
      <c r="M430" s="159"/>
      <c r="N430" s="159"/>
      <c r="O430" s="159"/>
    </row>
    <row r="431" spans="1:15" s="367" customFormat="1">
      <c r="A431" s="159"/>
      <c r="B431" s="159"/>
      <c r="C431" s="159"/>
      <c r="D431" s="159"/>
      <c r="E431" s="159"/>
      <c r="F431" s="159"/>
      <c r="G431" s="238"/>
      <c r="H431" s="238"/>
      <c r="I431" s="238"/>
      <c r="J431" s="238"/>
      <c r="K431" s="159"/>
      <c r="L431" s="159"/>
      <c r="M431" s="159"/>
      <c r="N431" s="159"/>
      <c r="O431" s="159"/>
    </row>
    <row r="432" spans="1:15" s="367" customFormat="1">
      <c r="A432" s="159"/>
      <c r="B432" s="159"/>
      <c r="C432" s="159"/>
      <c r="D432" s="159"/>
      <c r="E432" s="159"/>
      <c r="F432" s="159"/>
      <c r="G432" s="238"/>
      <c r="H432" s="238"/>
      <c r="I432" s="238"/>
      <c r="J432" s="238"/>
      <c r="K432" s="159"/>
      <c r="L432" s="159"/>
      <c r="M432" s="159"/>
      <c r="N432" s="159"/>
      <c r="O432" s="159"/>
    </row>
    <row r="433" spans="1:15" s="367" customFormat="1">
      <c r="A433" s="159"/>
      <c r="B433" s="159"/>
      <c r="C433" s="159"/>
      <c r="D433" s="159"/>
      <c r="E433" s="159"/>
      <c r="F433" s="159"/>
      <c r="G433" s="238"/>
      <c r="H433" s="238"/>
      <c r="I433" s="238"/>
      <c r="J433" s="238"/>
      <c r="K433" s="159"/>
      <c r="L433" s="159"/>
      <c r="M433" s="159"/>
      <c r="N433" s="159"/>
      <c r="O433" s="159"/>
    </row>
    <row r="434" spans="1:15" s="367" customFormat="1">
      <c r="A434" s="159"/>
      <c r="B434" s="159"/>
      <c r="C434" s="159"/>
      <c r="D434" s="159"/>
      <c r="E434" s="159"/>
      <c r="F434" s="159"/>
      <c r="G434" s="238"/>
      <c r="H434" s="238"/>
      <c r="I434" s="238"/>
      <c r="J434" s="238"/>
      <c r="K434" s="159"/>
      <c r="L434" s="159"/>
      <c r="M434" s="159"/>
      <c r="N434" s="159"/>
      <c r="O434" s="159"/>
    </row>
    <row r="435" spans="1:15" s="367" customFormat="1">
      <c r="A435" s="159"/>
      <c r="B435" s="159"/>
      <c r="C435" s="159"/>
      <c r="D435" s="159"/>
      <c r="E435" s="159"/>
      <c r="F435" s="159"/>
      <c r="G435" s="238"/>
      <c r="H435" s="238"/>
      <c r="I435" s="238"/>
      <c r="J435" s="238"/>
      <c r="K435" s="159"/>
      <c r="L435" s="159"/>
      <c r="M435" s="159"/>
      <c r="N435" s="159"/>
      <c r="O435" s="159"/>
    </row>
    <row r="436" spans="1:15" s="367" customFormat="1">
      <c r="A436" s="159"/>
      <c r="B436" s="159"/>
      <c r="C436" s="159"/>
      <c r="D436" s="159"/>
      <c r="E436" s="159"/>
      <c r="F436" s="159"/>
      <c r="G436" s="238"/>
      <c r="H436" s="238"/>
      <c r="I436" s="238"/>
      <c r="J436" s="238"/>
      <c r="K436" s="159"/>
      <c r="L436" s="159"/>
      <c r="M436" s="159"/>
      <c r="N436" s="159"/>
      <c r="O436" s="159"/>
    </row>
    <row r="437" spans="1:15" s="367" customFormat="1">
      <c r="A437" s="159"/>
      <c r="B437" s="159"/>
      <c r="C437" s="159"/>
      <c r="D437" s="159"/>
      <c r="E437" s="159"/>
      <c r="F437" s="159"/>
      <c r="G437" s="238"/>
      <c r="H437" s="238"/>
      <c r="I437" s="238"/>
      <c r="J437" s="238"/>
      <c r="K437" s="159"/>
      <c r="L437" s="159"/>
      <c r="M437" s="159"/>
      <c r="N437" s="159"/>
      <c r="O437" s="159"/>
    </row>
    <row r="438" spans="1:15" s="367" customFormat="1">
      <c r="A438" s="159"/>
      <c r="B438" s="159"/>
      <c r="C438" s="159"/>
      <c r="D438" s="159"/>
      <c r="E438" s="159"/>
      <c r="F438" s="159"/>
      <c r="G438" s="238"/>
      <c r="H438" s="238"/>
      <c r="I438" s="238"/>
      <c r="J438" s="238"/>
      <c r="K438" s="159"/>
      <c r="L438" s="159"/>
      <c r="M438" s="159"/>
      <c r="N438" s="159"/>
      <c r="O438" s="159"/>
    </row>
    <row r="439" spans="1:15" s="367" customFormat="1">
      <c r="A439" s="159"/>
      <c r="B439" s="159"/>
      <c r="C439" s="159"/>
      <c r="D439" s="159"/>
      <c r="E439" s="159"/>
      <c r="F439" s="159"/>
      <c r="G439" s="238"/>
      <c r="H439" s="238"/>
      <c r="I439" s="238"/>
      <c r="J439" s="238"/>
      <c r="K439" s="159"/>
      <c r="L439" s="159"/>
      <c r="M439" s="159"/>
      <c r="N439" s="159"/>
      <c r="O439" s="159"/>
    </row>
    <row r="440" spans="1:15" s="367" customFormat="1">
      <c r="A440" s="159"/>
      <c r="B440" s="159"/>
      <c r="C440" s="159"/>
      <c r="D440" s="159"/>
      <c r="E440" s="159"/>
      <c r="F440" s="159"/>
      <c r="G440" s="238"/>
      <c r="H440" s="238"/>
      <c r="I440" s="238"/>
      <c r="J440" s="238"/>
      <c r="K440" s="159"/>
      <c r="L440" s="159"/>
      <c r="M440" s="159"/>
      <c r="N440" s="159"/>
      <c r="O440" s="159"/>
    </row>
    <row r="441" spans="1:15" s="367" customFormat="1">
      <c r="A441" s="159"/>
      <c r="B441" s="159"/>
      <c r="C441" s="159"/>
      <c r="D441" s="159"/>
      <c r="E441" s="159"/>
      <c r="F441" s="159"/>
      <c r="G441" s="238"/>
      <c r="H441" s="238"/>
      <c r="I441" s="238"/>
      <c r="J441" s="238"/>
      <c r="K441" s="159"/>
      <c r="L441" s="159"/>
      <c r="M441" s="159"/>
      <c r="N441" s="159"/>
      <c r="O441" s="159"/>
    </row>
    <row r="442" spans="1:15" s="367" customFormat="1">
      <c r="A442" s="159"/>
      <c r="B442" s="159"/>
      <c r="C442" s="159"/>
      <c r="D442" s="159"/>
      <c r="E442" s="159"/>
      <c r="F442" s="159"/>
      <c r="G442" s="238"/>
      <c r="H442" s="238"/>
      <c r="I442" s="238"/>
      <c r="J442" s="238"/>
      <c r="K442" s="159"/>
      <c r="L442" s="159"/>
      <c r="M442" s="159"/>
      <c r="N442" s="159"/>
      <c r="O442" s="159"/>
    </row>
    <row r="443" spans="1:15" s="367" customFormat="1">
      <c r="A443" s="159"/>
      <c r="B443" s="159"/>
      <c r="C443" s="159"/>
      <c r="D443" s="159"/>
      <c r="E443" s="159"/>
      <c r="F443" s="159"/>
      <c r="G443" s="238"/>
      <c r="H443" s="238"/>
      <c r="I443" s="238"/>
      <c r="J443" s="238"/>
      <c r="K443" s="159"/>
      <c r="L443" s="159"/>
      <c r="M443" s="159"/>
      <c r="N443" s="159"/>
      <c r="O443" s="159"/>
    </row>
    <row r="444" spans="1:15" s="367" customFormat="1">
      <c r="A444" s="159"/>
      <c r="B444" s="159"/>
      <c r="C444" s="159"/>
      <c r="D444" s="159"/>
      <c r="E444" s="159"/>
      <c r="F444" s="159"/>
      <c r="G444" s="238"/>
      <c r="H444" s="238"/>
      <c r="I444" s="238"/>
      <c r="J444" s="238"/>
      <c r="K444" s="159"/>
      <c r="L444" s="159"/>
      <c r="M444" s="159"/>
      <c r="N444" s="159"/>
      <c r="O444" s="159"/>
    </row>
    <row r="445" spans="1:15" s="367" customFormat="1">
      <c r="A445" s="159"/>
      <c r="B445" s="159"/>
      <c r="C445" s="159"/>
      <c r="D445" s="159"/>
      <c r="E445" s="159"/>
      <c r="F445" s="159"/>
      <c r="G445" s="238"/>
      <c r="H445" s="238"/>
      <c r="I445" s="238"/>
      <c r="J445" s="238"/>
      <c r="K445" s="159"/>
      <c r="L445" s="159"/>
      <c r="M445" s="159"/>
      <c r="N445" s="159"/>
      <c r="O445" s="159"/>
    </row>
    <row r="446" spans="1:15" s="367" customFormat="1">
      <c r="A446" s="159"/>
      <c r="B446" s="159"/>
      <c r="C446" s="159"/>
      <c r="D446" s="159"/>
      <c r="E446" s="159"/>
      <c r="F446" s="159"/>
      <c r="G446" s="238"/>
      <c r="H446" s="238"/>
      <c r="I446" s="238"/>
      <c r="J446" s="238"/>
      <c r="K446" s="159"/>
      <c r="L446" s="159"/>
      <c r="M446" s="159"/>
      <c r="N446" s="159"/>
      <c r="O446" s="159"/>
    </row>
    <row r="447" spans="1:15" s="367" customFormat="1">
      <c r="A447" s="159"/>
      <c r="B447" s="159"/>
      <c r="C447" s="159"/>
      <c r="D447" s="159"/>
      <c r="E447" s="159"/>
      <c r="F447" s="159"/>
      <c r="G447" s="238"/>
      <c r="H447" s="238"/>
      <c r="I447" s="238"/>
      <c r="J447" s="238"/>
      <c r="K447" s="159"/>
      <c r="L447" s="159"/>
      <c r="M447" s="159"/>
      <c r="N447" s="159"/>
      <c r="O447" s="159"/>
    </row>
    <row r="448" spans="1:15" s="367" customFormat="1">
      <c r="A448" s="159"/>
      <c r="B448" s="159"/>
      <c r="C448" s="159"/>
      <c r="D448" s="159"/>
      <c r="E448" s="159"/>
      <c r="F448" s="159"/>
      <c r="G448" s="238"/>
      <c r="H448" s="238"/>
      <c r="I448" s="238"/>
      <c r="J448" s="238"/>
      <c r="K448" s="159"/>
      <c r="L448" s="159"/>
      <c r="M448" s="159"/>
      <c r="N448" s="159"/>
      <c r="O448" s="159"/>
    </row>
    <row r="449" spans="1:15" s="367" customFormat="1">
      <c r="A449" s="159"/>
      <c r="B449" s="159"/>
      <c r="C449" s="159"/>
      <c r="D449" s="159"/>
      <c r="E449" s="159"/>
      <c r="F449" s="159"/>
      <c r="G449" s="238"/>
      <c r="H449" s="238"/>
      <c r="I449" s="238"/>
      <c r="J449" s="238"/>
      <c r="K449" s="159"/>
      <c r="L449" s="159"/>
      <c r="M449" s="159"/>
      <c r="N449" s="159"/>
      <c r="O449" s="159"/>
    </row>
    <row r="450" spans="1:15" s="367" customFormat="1">
      <c r="A450" s="159"/>
      <c r="B450" s="159"/>
      <c r="C450" s="159"/>
      <c r="D450" s="159"/>
      <c r="E450" s="159"/>
      <c r="F450" s="159"/>
      <c r="G450" s="238"/>
      <c r="H450" s="238"/>
      <c r="I450" s="238"/>
      <c r="J450" s="238"/>
      <c r="K450" s="159"/>
      <c r="L450" s="159"/>
      <c r="M450" s="159"/>
      <c r="N450" s="159"/>
      <c r="O450" s="159"/>
    </row>
    <row r="451" spans="1:15" s="367" customFormat="1">
      <c r="A451" s="159"/>
      <c r="B451" s="159"/>
      <c r="C451" s="159"/>
      <c r="D451" s="159"/>
      <c r="E451" s="159"/>
      <c r="F451" s="159"/>
      <c r="G451" s="238"/>
      <c r="H451" s="238"/>
      <c r="I451" s="238"/>
      <c r="J451" s="238"/>
      <c r="K451" s="159"/>
      <c r="L451" s="159"/>
      <c r="M451" s="159"/>
      <c r="N451" s="159"/>
      <c r="O451" s="159"/>
    </row>
    <row r="452" spans="1:15" s="367" customFormat="1">
      <c r="A452" s="159"/>
      <c r="B452" s="159"/>
      <c r="C452" s="159"/>
      <c r="D452" s="159"/>
      <c r="E452" s="159"/>
      <c r="F452" s="159"/>
      <c r="G452" s="238"/>
      <c r="H452" s="238"/>
      <c r="I452" s="238"/>
      <c r="J452" s="238"/>
      <c r="K452" s="159"/>
      <c r="L452" s="159"/>
      <c r="M452" s="159"/>
      <c r="N452" s="159"/>
      <c r="O452" s="159"/>
    </row>
    <row r="453" spans="1:15" s="367" customFormat="1">
      <c r="A453" s="159"/>
      <c r="B453" s="159"/>
      <c r="C453" s="159"/>
      <c r="D453" s="159"/>
      <c r="E453" s="159"/>
      <c r="F453" s="159"/>
      <c r="G453" s="238"/>
      <c r="H453" s="238"/>
      <c r="I453" s="238"/>
      <c r="J453" s="238"/>
      <c r="K453" s="159"/>
      <c r="L453" s="159"/>
      <c r="M453" s="159"/>
      <c r="N453" s="159"/>
      <c r="O453" s="159"/>
    </row>
    <row r="454" spans="1:15" s="367" customFormat="1">
      <c r="A454" s="159"/>
      <c r="B454" s="159"/>
      <c r="C454" s="159"/>
      <c r="D454" s="159"/>
      <c r="E454" s="159"/>
      <c r="F454" s="159"/>
      <c r="G454" s="238"/>
      <c r="H454" s="238"/>
      <c r="I454" s="238"/>
      <c r="J454" s="238"/>
      <c r="K454" s="159"/>
      <c r="L454" s="159"/>
      <c r="M454" s="159"/>
      <c r="N454" s="159"/>
      <c r="O454" s="159"/>
    </row>
    <row r="455" spans="1:15" s="367" customFormat="1">
      <c r="A455" s="159"/>
      <c r="B455" s="159"/>
      <c r="C455" s="159"/>
      <c r="D455" s="159"/>
      <c r="E455" s="159"/>
      <c r="F455" s="159"/>
      <c r="G455" s="238"/>
      <c r="H455" s="238"/>
      <c r="I455" s="238"/>
      <c r="J455" s="238"/>
      <c r="K455" s="159"/>
      <c r="L455" s="159"/>
      <c r="M455" s="159"/>
      <c r="N455" s="159"/>
      <c r="O455" s="159"/>
    </row>
    <row r="456" spans="1:15" s="367" customFormat="1">
      <c r="A456" s="159"/>
      <c r="B456" s="159"/>
      <c r="C456" s="159"/>
      <c r="D456" s="159"/>
      <c r="E456" s="159"/>
      <c r="F456" s="159"/>
      <c r="G456" s="238"/>
      <c r="H456" s="238"/>
      <c r="I456" s="238"/>
      <c r="J456" s="238"/>
      <c r="K456" s="159"/>
      <c r="L456" s="159"/>
      <c r="M456" s="159"/>
      <c r="N456" s="159"/>
      <c r="O456" s="159"/>
    </row>
    <row r="457" spans="1:15" s="367" customFormat="1">
      <c r="A457" s="159"/>
      <c r="B457" s="159"/>
      <c r="C457" s="159"/>
      <c r="D457" s="159"/>
      <c r="E457" s="159"/>
      <c r="F457" s="159"/>
      <c r="G457" s="238"/>
      <c r="H457" s="238"/>
      <c r="I457" s="238"/>
      <c r="J457" s="238"/>
      <c r="K457" s="159"/>
      <c r="L457" s="159"/>
      <c r="M457" s="159"/>
      <c r="N457" s="159"/>
      <c r="O457" s="159"/>
    </row>
    <row r="458" spans="1:15" s="367" customFormat="1">
      <c r="A458" s="159"/>
      <c r="B458" s="159"/>
      <c r="C458" s="159"/>
      <c r="D458" s="159"/>
      <c r="E458" s="159"/>
      <c r="F458" s="159"/>
      <c r="G458" s="238"/>
      <c r="H458" s="238"/>
      <c r="I458" s="238"/>
      <c r="J458" s="238"/>
      <c r="K458" s="159"/>
      <c r="L458" s="159"/>
      <c r="M458" s="159"/>
      <c r="N458" s="159"/>
      <c r="O458" s="159"/>
    </row>
    <row r="459" spans="1:15" s="367" customFormat="1">
      <c r="A459" s="159"/>
      <c r="B459" s="159"/>
      <c r="C459" s="159"/>
      <c r="D459" s="159"/>
      <c r="E459" s="159"/>
      <c r="F459" s="159"/>
      <c r="G459" s="238"/>
      <c r="H459" s="238"/>
      <c r="I459" s="238"/>
      <c r="J459" s="238"/>
      <c r="K459" s="159"/>
      <c r="L459" s="159"/>
      <c r="M459" s="159"/>
      <c r="N459" s="159"/>
      <c r="O459" s="159"/>
    </row>
    <row r="460" spans="1:15" s="367" customFormat="1">
      <c r="A460" s="159"/>
      <c r="B460" s="159"/>
      <c r="C460" s="159"/>
      <c r="D460" s="159"/>
      <c r="E460" s="159"/>
      <c r="F460" s="159"/>
      <c r="G460" s="238"/>
      <c r="H460" s="238"/>
      <c r="I460" s="238"/>
      <c r="J460" s="238"/>
      <c r="K460" s="159"/>
      <c r="L460" s="159"/>
      <c r="M460" s="159"/>
      <c r="N460" s="159"/>
      <c r="O460" s="159"/>
    </row>
    <row r="461" spans="1:15" s="367" customFormat="1">
      <c r="A461" s="159"/>
      <c r="B461" s="159"/>
      <c r="C461" s="159"/>
      <c r="D461" s="159"/>
      <c r="E461" s="159"/>
      <c r="F461" s="159"/>
      <c r="G461" s="238"/>
      <c r="H461" s="238"/>
      <c r="I461" s="238"/>
      <c r="J461" s="238"/>
      <c r="K461" s="159"/>
      <c r="L461" s="159"/>
      <c r="M461" s="159"/>
      <c r="N461" s="159"/>
      <c r="O461" s="159"/>
    </row>
    <row r="462" spans="1:15" s="367" customFormat="1">
      <c r="A462" s="159"/>
      <c r="B462" s="159"/>
      <c r="C462" s="159"/>
      <c r="D462" s="159"/>
      <c r="E462" s="159"/>
      <c r="F462" s="159"/>
      <c r="G462" s="238"/>
      <c r="H462" s="238"/>
      <c r="I462" s="238"/>
      <c r="J462" s="238"/>
      <c r="K462" s="159"/>
      <c r="L462" s="159"/>
      <c r="M462" s="159"/>
      <c r="N462" s="159"/>
      <c r="O462" s="159"/>
    </row>
    <row r="463" spans="1:15" s="367" customFormat="1">
      <c r="A463" s="159"/>
      <c r="B463" s="159"/>
      <c r="C463" s="159"/>
      <c r="D463" s="159"/>
      <c r="E463" s="159"/>
      <c r="F463" s="159"/>
      <c r="G463" s="238"/>
      <c r="H463" s="238"/>
      <c r="I463" s="238"/>
      <c r="J463" s="238"/>
      <c r="K463" s="159"/>
      <c r="L463" s="159"/>
      <c r="M463" s="159"/>
      <c r="N463" s="159"/>
      <c r="O463" s="159"/>
    </row>
    <row r="464" spans="1:15" s="367" customFormat="1">
      <c r="A464" s="159"/>
      <c r="B464" s="159"/>
      <c r="C464" s="159"/>
      <c r="D464" s="159"/>
      <c r="E464" s="159"/>
      <c r="F464" s="159"/>
      <c r="G464" s="238"/>
      <c r="H464" s="238"/>
      <c r="I464" s="238"/>
      <c r="J464" s="238"/>
      <c r="K464" s="159"/>
      <c r="L464" s="159"/>
      <c r="M464" s="159"/>
      <c r="N464" s="159"/>
      <c r="O464" s="159"/>
    </row>
    <row r="465" spans="1:15" s="367" customFormat="1">
      <c r="A465" s="159"/>
      <c r="B465" s="159"/>
      <c r="C465" s="159"/>
      <c r="D465" s="159"/>
      <c r="E465" s="159"/>
      <c r="F465" s="159"/>
      <c r="G465" s="238"/>
      <c r="H465" s="238"/>
      <c r="I465" s="238"/>
      <c r="J465" s="238"/>
      <c r="K465" s="159"/>
      <c r="L465" s="159"/>
      <c r="M465" s="159"/>
      <c r="N465" s="159"/>
      <c r="O465" s="159"/>
    </row>
    <row r="466" spans="1:15" s="367" customFormat="1">
      <c r="A466" s="159"/>
      <c r="B466" s="159"/>
      <c r="C466" s="159"/>
      <c r="D466" s="159"/>
      <c r="E466" s="159"/>
      <c r="F466" s="159"/>
      <c r="G466" s="238"/>
      <c r="H466" s="238"/>
      <c r="I466" s="238"/>
      <c r="J466" s="238"/>
      <c r="K466" s="159"/>
      <c r="L466" s="159"/>
      <c r="M466" s="159"/>
      <c r="N466" s="159"/>
      <c r="O466" s="159"/>
    </row>
    <row r="467" spans="1:15" s="367" customFormat="1">
      <c r="A467" s="159"/>
      <c r="B467" s="159"/>
      <c r="C467" s="159"/>
      <c r="D467" s="159"/>
      <c r="E467" s="159"/>
      <c r="F467" s="159"/>
      <c r="G467" s="238"/>
      <c r="H467" s="238"/>
      <c r="I467" s="238"/>
      <c r="J467" s="238"/>
      <c r="K467" s="159"/>
      <c r="L467" s="159"/>
      <c r="M467" s="159"/>
      <c r="N467" s="159"/>
      <c r="O467" s="159"/>
    </row>
    <row r="468" spans="1:15" s="367" customFormat="1">
      <c r="A468" s="159"/>
      <c r="B468" s="159"/>
      <c r="C468" s="159"/>
      <c r="D468" s="159"/>
      <c r="E468" s="159"/>
      <c r="F468" s="159"/>
      <c r="G468" s="238"/>
      <c r="H468" s="238"/>
      <c r="I468" s="238"/>
      <c r="J468" s="238"/>
      <c r="K468" s="159"/>
      <c r="L468" s="159"/>
      <c r="M468" s="159"/>
      <c r="N468" s="159"/>
      <c r="O468" s="159"/>
    </row>
    <row r="469" spans="1:15" s="367" customFormat="1">
      <c r="A469" s="159"/>
      <c r="B469" s="159"/>
      <c r="C469" s="159"/>
      <c r="D469" s="159"/>
      <c r="E469" s="159"/>
      <c r="F469" s="159"/>
      <c r="G469" s="238"/>
      <c r="H469" s="238"/>
      <c r="I469" s="238"/>
      <c r="J469" s="238"/>
      <c r="K469" s="159"/>
      <c r="L469" s="159"/>
      <c r="M469" s="159"/>
      <c r="N469" s="159"/>
      <c r="O469" s="159"/>
    </row>
    <row r="470" spans="1:15" s="367" customFormat="1">
      <c r="A470" s="159"/>
      <c r="B470" s="159"/>
      <c r="C470" s="159"/>
      <c r="D470" s="159"/>
      <c r="E470" s="159"/>
      <c r="F470" s="159"/>
      <c r="G470" s="238"/>
      <c r="H470" s="238"/>
      <c r="I470" s="238"/>
      <c r="J470" s="238"/>
      <c r="K470" s="159"/>
      <c r="L470" s="159"/>
      <c r="M470" s="159"/>
      <c r="N470" s="159"/>
      <c r="O470" s="159"/>
    </row>
    <row r="471" spans="1:15" s="367" customFormat="1">
      <c r="A471" s="159"/>
      <c r="B471" s="159"/>
      <c r="C471" s="159"/>
      <c r="D471" s="159"/>
      <c r="E471" s="159"/>
      <c r="F471" s="159"/>
      <c r="G471" s="238"/>
      <c r="H471" s="238"/>
      <c r="I471" s="238"/>
      <c r="J471" s="238"/>
      <c r="K471" s="159"/>
      <c r="L471" s="159"/>
      <c r="M471" s="159"/>
      <c r="N471" s="159"/>
      <c r="O471" s="159"/>
    </row>
    <row r="472" spans="1:15" s="367" customFormat="1">
      <c r="A472" s="159"/>
      <c r="B472" s="159"/>
      <c r="C472" s="159"/>
      <c r="D472" s="159"/>
      <c r="E472" s="159"/>
      <c r="F472" s="159"/>
      <c r="G472" s="238"/>
      <c r="H472" s="238"/>
      <c r="I472" s="238"/>
      <c r="J472" s="238"/>
      <c r="K472" s="159"/>
      <c r="L472" s="159"/>
      <c r="M472" s="159"/>
      <c r="N472" s="159"/>
      <c r="O472" s="159"/>
    </row>
    <row r="473" spans="1:15" s="367" customFormat="1">
      <c r="A473" s="159"/>
      <c r="B473" s="159"/>
      <c r="C473" s="159"/>
      <c r="D473" s="159"/>
      <c r="E473" s="159"/>
      <c r="F473" s="159"/>
      <c r="G473" s="238"/>
      <c r="H473" s="238"/>
      <c r="I473" s="238"/>
      <c r="J473" s="238"/>
      <c r="K473" s="159"/>
      <c r="L473" s="159"/>
      <c r="M473" s="159"/>
      <c r="N473" s="159"/>
      <c r="O473" s="159"/>
    </row>
    <row r="474" spans="1:15" s="367" customFormat="1">
      <c r="A474" s="159"/>
      <c r="B474" s="159"/>
      <c r="C474" s="159"/>
      <c r="D474" s="159"/>
      <c r="E474" s="159"/>
      <c r="F474" s="159"/>
      <c r="G474" s="238"/>
      <c r="H474" s="238"/>
      <c r="I474" s="238"/>
      <c r="J474" s="238"/>
      <c r="K474" s="159"/>
      <c r="L474" s="159"/>
      <c r="M474" s="159"/>
      <c r="N474" s="159"/>
      <c r="O474" s="159"/>
    </row>
    <row r="475" spans="1:15" s="367" customFormat="1">
      <c r="A475" s="159"/>
      <c r="B475" s="159"/>
      <c r="C475" s="159"/>
      <c r="D475" s="159"/>
      <c r="E475" s="159"/>
      <c r="F475" s="159"/>
      <c r="G475" s="238"/>
      <c r="H475" s="238"/>
      <c r="I475" s="238"/>
      <c r="J475" s="238"/>
      <c r="K475" s="159"/>
      <c r="L475" s="159"/>
      <c r="M475" s="159"/>
      <c r="N475" s="159"/>
      <c r="O475" s="159"/>
    </row>
    <row r="476" spans="1:15" s="367" customFormat="1">
      <c r="A476" s="159"/>
      <c r="B476" s="159"/>
      <c r="C476" s="159"/>
      <c r="D476" s="159"/>
      <c r="E476" s="159"/>
      <c r="F476" s="159"/>
      <c r="G476" s="238"/>
      <c r="H476" s="238"/>
      <c r="I476" s="238"/>
      <c r="J476" s="238"/>
      <c r="K476" s="159"/>
      <c r="L476" s="159"/>
      <c r="M476" s="159"/>
      <c r="N476" s="159"/>
      <c r="O476" s="159"/>
    </row>
    <row r="477" spans="1:15" s="367" customFormat="1">
      <c r="A477" s="159"/>
      <c r="B477" s="159"/>
      <c r="C477" s="159"/>
      <c r="D477" s="159"/>
      <c r="E477" s="159"/>
      <c r="F477" s="159"/>
      <c r="G477" s="238"/>
      <c r="H477" s="238"/>
      <c r="I477" s="238"/>
      <c r="J477" s="238"/>
      <c r="K477" s="159"/>
      <c r="L477" s="159"/>
      <c r="M477" s="159"/>
      <c r="N477" s="159"/>
      <c r="O477" s="159"/>
    </row>
    <row r="478" spans="1:15" s="367" customFormat="1">
      <c r="A478" s="159"/>
      <c r="B478" s="159"/>
      <c r="C478" s="159"/>
      <c r="D478" s="159"/>
      <c r="E478" s="159"/>
      <c r="F478" s="159"/>
      <c r="G478" s="238"/>
      <c r="H478" s="238"/>
      <c r="I478" s="238"/>
      <c r="J478" s="238"/>
      <c r="K478" s="159"/>
      <c r="L478" s="159"/>
      <c r="M478" s="159"/>
      <c r="N478" s="159"/>
      <c r="O478" s="159"/>
    </row>
    <row r="479" spans="1:15" s="367" customFormat="1">
      <c r="A479" s="159"/>
      <c r="B479" s="159"/>
      <c r="C479" s="159"/>
      <c r="D479" s="159"/>
      <c r="E479" s="159"/>
      <c r="F479" s="159"/>
      <c r="G479" s="238"/>
      <c r="H479" s="238"/>
      <c r="I479" s="238"/>
      <c r="J479" s="238"/>
      <c r="K479" s="159"/>
      <c r="L479" s="159"/>
      <c r="M479" s="159"/>
      <c r="N479" s="159"/>
      <c r="O479" s="159"/>
    </row>
    <row r="480" spans="1:15" s="367" customFormat="1">
      <c r="A480" s="159"/>
      <c r="B480" s="159"/>
      <c r="C480" s="159"/>
      <c r="D480" s="159"/>
      <c r="E480" s="159"/>
      <c r="F480" s="159"/>
      <c r="G480" s="238"/>
      <c r="H480" s="238"/>
      <c r="I480" s="238"/>
      <c r="J480" s="238"/>
      <c r="K480" s="159"/>
      <c r="L480" s="159"/>
      <c r="M480" s="159"/>
      <c r="N480" s="159"/>
      <c r="O480" s="159"/>
    </row>
    <row r="481" spans="1:15" s="367" customFormat="1">
      <c r="A481" s="159"/>
      <c r="B481" s="159"/>
      <c r="C481" s="159"/>
      <c r="D481" s="159"/>
      <c r="E481" s="159"/>
      <c r="F481" s="159"/>
      <c r="G481" s="238"/>
      <c r="H481" s="238"/>
      <c r="I481" s="238"/>
      <c r="J481" s="238"/>
      <c r="K481" s="159"/>
      <c r="L481" s="159"/>
      <c r="M481" s="159"/>
      <c r="N481" s="159"/>
      <c r="O481" s="159"/>
    </row>
    <row r="482" spans="1:15" s="367" customFormat="1">
      <c r="A482" s="159"/>
      <c r="B482" s="159"/>
      <c r="C482" s="159"/>
      <c r="D482" s="159"/>
      <c r="E482" s="159"/>
      <c r="F482" s="159"/>
      <c r="G482" s="238"/>
      <c r="H482" s="238"/>
      <c r="I482" s="238"/>
      <c r="J482" s="238"/>
      <c r="K482" s="159"/>
      <c r="L482" s="159"/>
      <c r="M482" s="159"/>
      <c r="N482" s="159"/>
      <c r="O482" s="159"/>
    </row>
    <row r="483" spans="1:15" s="367" customFormat="1">
      <c r="A483" s="159"/>
      <c r="B483" s="159"/>
      <c r="C483" s="159"/>
      <c r="D483" s="159"/>
      <c r="E483" s="159"/>
      <c r="F483" s="159"/>
      <c r="G483" s="238"/>
      <c r="H483" s="238"/>
      <c r="I483" s="238"/>
      <c r="J483" s="238"/>
      <c r="K483" s="159"/>
      <c r="L483" s="159"/>
      <c r="M483" s="159"/>
      <c r="N483" s="159"/>
      <c r="O483" s="159"/>
    </row>
    <row r="484" spans="1:15" s="367" customFormat="1">
      <c r="A484" s="159"/>
      <c r="B484" s="159"/>
      <c r="C484" s="159"/>
      <c r="D484" s="159"/>
      <c r="E484" s="159"/>
      <c r="F484" s="159"/>
      <c r="G484" s="238"/>
      <c r="H484" s="238"/>
      <c r="I484" s="238"/>
      <c r="J484" s="238"/>
      <c r="K484" s="159"/>
      <c r="L484" s="159"/>
      <c r="M484" s="159"/>
      <c r="N484" s="159"/>
      <c r="O484" s="159"/>
    </row>
    <row r="485" spans="1:15" s="367" customFormat="1">
      <c r="A485" s="159"/>
      <c r="B485" s="159"/>
      <c r="C485" s="159"/>
      <c r="D485" s="159"/>
      <c r="E485" s="159"/>
      <c r="F485" s="159"/>
      <c r="G485" s="238"/>
      <c r="H485" s="238"/>
      <c r="I485" s="238"/>
      <c r="J485" s="238"/>
      <c r="K485" s="159"/>
      <c r="L485" s="159"/>
      <c r="M485" s="159"/>
      <c r="N485" s="159"/>
      <c r="O485" s="159"/>
    </row>
    <row r="486" spans="1:15" s="367" customFormat="1">
      <c r="A486" s="159"/>
      <c r="B486" s="159"/>
      <c r="C486" s="159"/>
      <c r="D486" s="159"/>
      <c r="E486" s="159"/>
      <c r="F486" s="159"/>
      <c r="G486" s="238"/>
      <c r="H486" s="238"/>
      <c r="I486" s="238"/>
      <c r="J486" s="238"/>
      <c r="K486" s="159"/>
      <c r="L486" s="159"/>
      <c r="M486" s="159"/>
      <c r="N486" s="159"/>
      <c r="O486" s="159"/>
    </row>
    <row r="487" spans="1:15" s="367" customFormat="1">
      <c r="A487" s="159"/>
      <c r="B487" s="159"/>
      <c r="C487" s="159"/>
      <c r="D487" s="159"/>
      <c r="E487" s="159"/>
      <c r="F487" s="159"/>
      <c r="G487" s="238"/>
      <c r="H487" s="238"/>
      <c r="I487" s="238"/>
      <c r="J487" s="238"/>
      <c r="K487" s="159"/>
      <c r="L487" s="159"/>
      <c r="M487" s="159"/>
      <c r="N487" s="159"/>
      <c r="O487" s="159"/>
    </row>
    <row r="488" spans="1:15" s="367" customFormat="1">
      <c r="A488" s="159"/>
      <c r="B488" s="159"/>
      <c r="C488" s="159"/>
      <c r="D488" s="159"/>
      <c r="E488" s="159"/>
      <c r="F488" s="159"/>
      <c r="G488" s="238"/>
      <c r="H488" s="238"/>
      <c r="I488" s="238"/>
      <c r="J488" s="238"/>
      <c r="K488" s="159"/>
      <c r="L488" s="159"/>
      <c r="M488" s="159"/>
      <c r="N488" s="159"/>
      <c r="O488" s="159"/>
    </row>
    <row r="489" spans="1:15" s="367" customFormat="1">
      <c r="A489" s="159"/>
      <c r="B489" s="159"/>
      <c r="C489" s="159"/>
      <c r="D489" s="159"/>
      <c r="E489" s="159"/>
      <c r="F489" s="159"/>
      <c r="G489" s="238"/>
      <c r="H489" s="238"/>
      <c r="I489" s="238"/>
      <c r="J489" s="238"/>
      <c r="K489" s="159"/>
      <c r="L489" s="159"/>
      <c r="M489" s="159"/>
      <c r="N489" s="159"/>
      <c r="O489" s="159"/>
    </row>
    <row r="490" spans="1:15" s="367" customFormat="1">
      <c r="A490" s="159"/>
      <c r="B490" s="159"/>
      <c r="C490" s="159"/>
      <c r="D490" s="159"/>
      <c r="E490" s="159"/>
      <c r="F490" s="159"/>
      <c r="G490" s="238"/>
      <c r="H490" s="238"/>
      <c r="I490" s="238"/>
      <c r="J490" s="238"/>
      <c r="K490" s="159"/>
      <c r="L490" s="159"/>
      <c r="M490" s="159"/>
      <c r="N490" s="159"/>
      <c r="O490" s="159"/>
    </row>
    <row r="491" spans="1:15" s="367" customFormat="1">
      <c r="A491" s="159"/>
      <c r="B491" s="159"/>
      <c r="C491" s="159"/>
      <c r="D491" s="159"/>
      <c r="E491" s="159"/>
      <c r="F491" s="159"/>
      <c r="G491" s="238"/>
      <c r="H491" s="238"/>
      <c r="I491" s="238"/>
      <c r="J491" s="238"/>
      <c r="K491" s="159"/>
      <c r="L491" s="159"/>
      <c r="M491" s="159"/>
      <c r="N491" s="159"/>
      <c r="O491" s="159"/>
    </row>
    <row r="492" spans="1:15" s="367" customFormat="1">
      <c r="A492" s="159"/>
      <c r="B492" s="159"/>
      <c r="C492" s="159"/>
      <c r="D492" s="159"/>
      <c r="E492" s="159"/>
      <c r="F492" s="159"/>
      <c r="G492" s="238"/>
      <c r="H492" s="238"/>
      <c r="I492" s="238"/>
      <c r="J492" s="238"/>
      <c r="K492" s="159"/>
      <c r="L492" s="159"/>
      <c r="M492" s="159"/>
      <c r="N492" s="159"/>
      <c r="O492" s="159"/>
    </row>
    <row r="501" spans="1:15">
      <c r="A501" s="347">
        <v>10</v>
      </c>
      <c r="B501" s="450" t="s">
        <v>83</v>
      </c>
      <c r="C501" s="450"/>
      <c r="D501" s="450"/>
      <c r="E501" s="450"/>
      <c r="F501" s="450"/>
      <c r="G501" s="450"/>
      <c r="H501" s="450"/>
      <c r="I501" s="450"/>
      <c r="J501" s="450"/>
      <c r="K501" s="450"/>
      <c r="L501" s="450"/>
      <c r="M501" s="450"/>
      <c r="N501" s="450"/>
      <c r="O501" s="144"/>
    </row>
    <row r="502" spans="1:15">
      <c r="A502" s="348"/>
      <c r="B502" s="134" t="s">
        <v>243</v>
      </c>
      <c r="C502" s="446" t="s">
        <v>240</v>
      </c>
      <c r="D502" s="446"/>
      <c r="E502" s="446"/>
      <c r="F502" s="446"/>
      <c r="G502" s="446"/>
      <c r="I502" s="134" t="s">
        <v>0</v>
      </c>
      <c r="J502" s="136">
        <v>66</v>
      </c>
      <c r="L502" s="135"/>
      <c r="N502" s="135"/>
      <c r="O502" s="137"/>
    </row>
    <row r="503" spans="1:15">
      <c r="A503" s="348"/>
      <c r="B503" s="134" t="s">
        <v>238</v>
      </c>
      <c r="C503" s="446" t="s">
        <v>241</v>
      </c>
      <c r="D503" s="446"/>
      <c r="E503" s="446"/>
      <c r="F503" s="446"/>
      <c r="G503" s="446"/>
      <c r="I503" s="134" t="s">
        <v>0</v>
      </c>
      <c r="J503" s="136">
        <v>38</v>
      </c>
      <c r="L503" s="135"/>
      <c r="N503" s="135"/>
      <c r="O503" s="137"/>
    </row>
    <row r="504" spans="1:15">
      <c r="A504" s="348"/>
      <c r="B504" s="134" t="s">
        <v>239</v>
      </c>
      <c r="C504" s="446" t="s">
        <v>258</v>
      </c>
      <c r="D504" s="446"/>
      <c r="E504" s="446"/>
      <c r="F504" s="446"/>
      <c r="G504" s="446"/>
      <c r="I504" s="134" t="s">
        <v>0</v>
      </c>
      <c r="J504" s="136">
        <v>13</v>
      </c>
      <c r="L504" s="135"/>
      <c r="N504" s="135"/>
      <c r="O504" s="137"/>
    </row>
    <row r="505" spans="1:15">
      <c r="A505" s="348"/>
      <c r="B505" s="134" t="s">
        <v>259</v>
      </c>
      <c r="C505" s="446" t="s">
        <v>261</v>
      </c>
      <c r="D505" s="446"/>
      <c r="E505" s="446"/>
      <c r="F505" s="446"/>
      <c r="G505" s="446"/>
      <c r="I505" s="134" t="s">
        <v>0</v>
      </c>
      <c r="J505" s="136">
        <v>56</v>
      </c>
      <c r="L505" s="135"/>
      <c r="N505" s="135"/>
      <c r="O505" s="137"/>
    </row>
    <row r="506" spans="1:15">
      <c r="A506" s="348"/>
      <c r="B506" s="134" t="s">
        <v>235</v>
      </c>
      <c r="C506" s="446" t="s">
        <v>242</v>
      </c>
      <c r="D506" s="446"/>
      <c r="E506" s="446"/>
      <c r="F506" s="446"/>
      <c r="G506" s="446"/>
      <c r="I506" s="134" t="s">
        <v>0</v>
      </c>
      <c r="J506" s="136">
        <v>183</v>
      </c>
      <c r="L506" s="135"/>
      <c r="N506" s="135"/>
      <c r="O506" s="137"/>
    </row>
    <row r="507" spans="1:15" ht="16.5" thickBot="1">
      <c r="A507" s="348"/>
      <c r="B507" s="134" t="s">
        <v>260</v>
      </c>
      <c r="C507" s="446" t="s">
        <v>262</v>
      </c>
      <c r="D507" s="446"/>
      <c r="E507" s="446"/>
      <c r="F507" s="446"/>
      <c r="G507" s="446"/>
      <c r="I507" s="134" t="s">
        <v>0</v>
      </c>
      <c r="J507" s="136">
        <v>114</v>
      </c>
      <c r="L507" s="135"/>
      <c r="N507" s="135"/>
      <c r="O507" s="137"/>
    </row>
    <row r="508" spans="1:15" ht="16.5" thickBot="1">
      <c r="A508" s="349"/>
      <c r="B508" s="138"/>
      <c r="C508" s="138"/>
      <c r="D508" s="138"/>
      <c r="E508" s="138"/>
      <c r="F508" s="138"/>
      <c r="G508" s="365"/>
      <c r="H508" s="140"/>
      <c r="I508" s="138"/>
      <c r="J508" s="146">
        <f>SUM(J502:J507)</f>
        <v>470</v>
      </c>
      <c r="K508" s="138" t="s">
        <v>1</v>
      </c>
      <c r="L508" s="141">
        <v>27678.86</v>
      </c>
      <c r="M508" s="138" t="s">
        <v>19</v>
      </c>
      <c r="N508" s="140" t="s">
        <v>2</v>
      </c>
      <c r="O508" s="142">
        <f>J508*L508/100</f>
        <v>130090.64200000001</v>
      </c>
    </row>
    <row r="509" spans="1:15" s="138" customFormat="1" ht="16.5" thickBot="1">
      <c r="A509" s="354"/>
      <c r="F509" s="151"/>
      <c r="G509" s="367"/>
      <c r="H509" s="140"/>
      <c r="J509" s="143"/>
      <c r="L509" s="153"/>
      <c r="N509" s="150"/>
      <c r="O509" s="142"/>
    </row>
    <row r="510" spans="1:15" ht="16.5" thickBot="1">
      <c r="A510" s="355"/>
      <c r="F510" s="152"/>
      <c r="G510" s="210"/>
      <c r="J510" s="145"/>
      <c r="L510" s="447" t="s">
        <v>231</v>
      </c>
      <c r="M510" s="448"/>
      <c r="N510" s="154" t="s">
        <v>2</v>
      </c>
      <c r="O510" s="155">
        <f>SUM(O508:O509)</f>
        <v>130090.64200000001</v>
      </c>
    </row>
    <row r="511" spans="1:15">
      <c r="A511" s="355"/>
      <c r="F511" s="152"/>
      <c r="G511" s="210"/>
      <c r="J511" s="145"/>
      <c r="L511" s="156"/>
      <c r="N511" s="136"/>
      <c r="O511" s="137"/>
    </row>
    <row r="512" spans="1:15">
      <c r="A512" s="355"/>
      <c r="F512" s="152"/>
      <c r="G512" s="210"/>
      <c r="J512" s="145"/>
      <c r="L512" s="156"/>
      <c r="N512" s="136"/>
      <c r="O512" s="137"/>
    </row>
    <row r="514" spans="1:15">
      <c r="G514" s="358"/>
      <c r="H514" s="427" t="s">
        <v>179</v>
      </c>
      <c r="I514" s="427"/>
      <c r="J514" s="427"/>
      <c r="K514" s="427"/>
      <c r="L514" s="427"/>
      <c r="M514" s="427"/>
      <c r="N514" s="427"/>
      <c r="O514" s="427"/>
    </row>
    <row r="515" spans="1:15">
      <c r="B515" s="95"/>
      <c r="C515" s="95"/>
      <c r="D515" s="108"/>
      <c r="H515" s="428" t="s">
        <v>229</v>
      </c>
      <c r="I515" s="428"/>
      <c r="J515" s="428"/>
      <c r="K515" s="428"/>
      <c r="L515" s="428"/>
      <c r="M515" s="428"/>
      <c r="N515" s="428"/>
      <c r="O515" s="428"/>
    </row>
    <row r="516" spans="1:15">
      <c r="A516" s="463" t="s">
        <v>234</v>
      </c>
      <c r="B516" s="463"/>
      <c r="C516" s="463"/>
      <c r="D516" s="108"/>
      <c r="H516" s="428" t="s">
        <v>180</v>
      </c>
      <c r="I516" s="428"/>
      <c r="J516" s="428"/>
      <c r="K516" s="428"/>
      <c r="L516" s="428"/>
      <c r="M516" s="428"/>
      <c r="N516" s="428"/>
      <c r="O516" s="428"/>
    </row>
  </sheetData>
  <mergeCells count="92">
    <mergeCell ref="C504:G504"/>
    <mergeCell ref="C258:G258"/>
    <mergeCell ref="C259:G259"/>
    <mergeCell ref="B261:N261"/>
    <mergeCell ref="C262:G262"/>
    <mergeCell ref="B283:N283"/>
    <mergeCell ref="C285:G285"/>
    <mergeCell ref="C286:G286"/>
    <mergeCell ref="B310:N310"/>
    <mergeCell ref="C311:G311"/>
    <mergeCell ref="C312:G312"/>
    <mergeCell ref="C313:G313"/>
    <mergeCell ref="C314:G314"/>
    <mergeCell ref="B315:M315"/>
    <mergeCell ref="C316:G316"/>
    <mergeCell ref="C186:G186"/>
    <mergeCell ref="B189:N189"/>
    <mergeCell ref="B501:N501"/>
    <mergeCell ref="C502:G502"/>
    <mergeCell ref="C503:G503"/>
    <mergeCell ref="B192:M192"/>
    <mergeCell ref="L197:M197"/>
    <mergeCell ref="C238:G238"/>
    <mergeCell ref="B240:N240"/>
    <mergeCell ref="C182:G182"/>
    <mergeCell ref="B169:M169"/>
    <mergeCell ref="C171:G171"/>
    <mergeCell ref="C172:G172"/>
    <mergeCell ref="B175:N175"/>
    <mergeCell ref="C176:G176"/>
    <mergeCell ref="C153:G153"/>
    <mergeCell ref="B178:N178"/>
    <mergeCell ref="C179:G179"/>
    <mergeCell ref="C180:G180"/>
    <mergeCell ref="C181:G181"/>
    <mergeCell ref="C195:G195"/>
    <mergeCell ref="C184:G184"/>
    <mergeCell ref="C185:G185"/>
    <mergeCell ref="B11:N11"/>
    <mergeCell ref="C12:G12"/>
    <mergeCell ref="B14:M14"/>
    <mergeCell ref="C15:G15"/>
    <mergeCell ref="L17:M17"/>
    <mergeCell ref="B143:M143"/>
    <mergeCell ref="C144:G144"/>
    <mergeCell ref="C145:G145"/>
    <mergeCell ref="B146:N146"/>
    <mergeCell ref="C147:G147"/>
    <mergeCell ref="C148:G148"/>
    <mergeCell ref="C149:G149"/>
    <mergeCell ref="C150:G150"/>
    <mergeCell ref="C154:G154"/>
    <mergeCell ref="C157:G157"/>
    <mergeCell ref="C506:G506"/>
    <mergeCell ref="C507:G507"/>
    <mergeCell ref="L510:M510"/>
    <mergeCell ref="C253:G253"/>
    <mergeCell ref="B256:N256"/>
    <mergeCell ref="B159:N159"/>
    <mergeCell ref="C161:G161"/>
    <mergeCell ref="B163:M163"/>
    <mergeCell ref="C165:G165"/>
    <mergeCell ref="C166:G166"/>
    <mergeCell ref="C505:G505"/>
    <mergeCell ref="C190:G190"/>
    <mergeCell ref="C193:G193"/>
    <mergeCell ref="C194:G194"/>
    <mergeCell ref="H514:O514"/>
    <mergeCell ref="H515:O515"/>
    <mergeCell ref="A516:C516"/>
    <mergeCell ref="H516:O516"/>
    <mergeCell ref="C241:G241"/>
    <mergeCell ref="C284:G284"/>
    <mergeCell ref="C242:G242"/>
    <mergeCell ref="C243:G243"/>
    <mergeCell ref="C244:G244"/>
    <mergeCell ref="B246:N246"/>
    <mergeCell ref="C247:G247"/>
    <mergeCell ref="C248:G248"/>
    <mergeCell ref="C249:G249"/>
    <mergeCell ref="C250:G250"/>
    <mergeCell ref="C251:G251"/>
    <mergeCell ref="C252:G252"/>
    <mergeCell ref="B5:N5"/>
    <mergeCell ref="B8:N8"/>
    <mergeCell ref="A1:O1"/>
    <mergeCell ref="A2:C2"/>
    <mergeCell ref="D2:O2"/>
    <mergeCell ref="B4:F4"/>
    <mergeCell ref="G4:J4"/>
    <mergeCell ref="K4:L4"/>
    <mergeCell ref="N4:O4"/>
  </mergeCells>
  <pageMargins left="0.75" right="0" top="0.5" bottom="0.5" header="0.3" footer="0.3"/>
  <pageSetup paperSize="9" scale="85" orientation="portrait" verticalDpi="0" r:id="rId1"/>
  <drawing r:id="rId2"/>
</worksheet>
</file>

<file path=xl/worksheets/sheet19.xml><?xml version="1.0" encoding="utf-8"?>
<worksheet xmlns="http://schemas.openxmlformats.org/spreadsheetml/2006/main" xmlns:r="http://schemas.openxmlformats.org/officeDocument/2006/relationships">
  <dimension ref="A1:S563"/>
  <sheetViews>
    <sheetView topLeftCell="A25" workbookViewId="0">
      <selection activeCell="H76" sqref="H76"/>
    </sheetView>
  </sheetViews>
  <sheetFormatPr defaultRowHeight="15.75"/>
  <cols>
    <col min="1" max="1" width="4.5703125" style="360" customWidth="1"/>
    <col min="2" max="2" width="21.42578125" style="134" customWidth="1"/>
    <col min="3" max="3" width="2.7109375" style="134" customWidth="1"/>
    <col min="4" max="4" width="2.42578125" style="134" customWidth="1"/>
    <col min="5" max="5" width="4" style="134" bestFit="1" customWidth="1"/>
    <col min="6" max="6" width="4.42578125" style="134" customWidth="1"/>
    <col min="7" max="7" width="15.5703125" style="135" customWidth="1"/>
    <col min="8" max="8" width="5.28515625" style="135" customWidth="1"/>
    <col min="9" max="9" width="2.28515625" style="134" customWidth="1"/>
    <col min="10" max="10" width="9.5703125" style="135" bestFit="1" customWidth="1"/>
    <col min="11" max="11" width="3" style="134" bestFit="1" customWidth="1"/>
    <col min="12" max="12" width="9.5703125" style="134" bestFit="1" customWidth="1"/>
    <col min="13" max="13" width="6.85546875" style="134" bestFit="1" customWidth="1"/>
    <col min="14" max="14" width="4.28515625" style="134" bestFit="1" customWidth="1"/>
    <col min="15" max="15" width="9.85546875" style="149" bestFit="1" customWidth="1"/>
    <col min="16" max="16384" width="9.140625" style="134"/>
  </cols>
  <sheetData>
    <row r="1" spans="1:15" ht="28.5" customHeight="1" thickBot="1">
      <c r="A1" s="458" t="s">
        <v>385</v>
      </c>
      <c r="B1" s="458"/>
      <c r="C1" s="458"/>
      <c r="D1" s="458"/>
      <c r="E1" s="458"/>
      <c r="F1" s="458"/>
      <c r="G1" s="458"/>
      <c r="H1" s="458"/>
      <c r="I1" s="458"/>
      <c r="J1" s="458"/>
      <c r="K1" s="458"/>
      <c r="L1" s="458"/>
      <c r="M1" s="458"/>
      <c r="N1" s="458"/>
      <c r="O1" s="458"/>
    </row>
    <row r="2" spans="1:15" ht="38.25" customHeight="1" thickTop="1" thickBot="1">
      <c r="A2" s="461" t="s">
        <v>233</v>
      </c>
      <c r="B2" s="461"/>
      <c r="C2" s="461"/>
      <c r="D2" s="461" t="s">
        <v>384</v>
      </c>
      <c r="E2" s="461"/>
      <c r="F2" s="461"/>
      <c r="G2" s="461"/>
      <c r="H2" s="461"/>
      <c r="I2" s="461"/>
      <c r="J2" s="461"/>
      <c r="K2" s="461"/>
      <c r="L2" s="461"/>
      <c r="M2" s="461"/>
      <c r="N2" s="461"/>
      <c r="O2" s="461"/>
    </row>
    <row r="3" spans="1:15" ht="7.5" customHeight="1" thickTop="1" thickBot="1"/>
    <row r="4" spans="1:15" s="367" customFormat="1" ht="17.25" thickTop="1" thickBot="1">
      <c r="A4" s="220" t="s">
        <v>232</v>
      </c>
      <c r="B4" s="459" t="s">
        <v>5</v>
      </c>
      <c r="C4" s="459"/>
      <c r="D4" s="459"/>
      <c r="E4" s="459"/>
      <c r="F4" s="459"/>
      <c r="G4" s="460" t="s">
        <v>9</v>
      </c>
      <c r="H4" s="460"/>
      <c r="I4" s="460"/>
      <c r="J4" s="460"/>
      <c r="K4" s="459" t="s">
        <v>8</v>
      </c>
      <c r="L4" s="459"/>
      <c r="M4" s="364" t="s">
        <v>6</v>
      </c>
      <c r="N4" s="459" t="s">
        <v>7</v>
      </c>
      <c r="O4" s="459"/>
    </row>
    <row r="5" spans="1:15" s="367" customFormat="1" ht="33.75" customHeight="1" thickTop="1" thickBot="1">
      <c r="A5" s="363">
        <v>1</v>
      </c>
      <c r="B5" s="554" t="s">
        <v>25</v>
      </c>
      <c r="C5" s="554"/>
      <c r="D5" s="554"/>
      <c r="E5" s="554"/>
      <c r="F5" s="554"/>
      <c r="G5" s="554"/>
      <c r="H5" s="554"/>
      <c r="I5" s="554"/>
      <c r="J5" s="554"/>
      <c r="K5" s="554"/>
      <c r="L5" s="554"/>
      <c r="M5" s="554"/>
      <c r="N5" s="134"/>
      <c r="O5" s="134"/>
    </row>
    <row r="6" spans="1:15" s="367" customFormat="1" ht="16.5" thickBot="1">
      <c r="A6" s="363"/>
      <c r="J6" s="146">
        <v>51</v>
      </c>
      <c r="K6" s="138" t="s">
        <v>1</v>
      </c>
      <c r="L6" s="141">
        <v>5445</v>
      </c>
      <c r="M6" s="138" t="s">
        <v>227</v>
      </c>
      <c r="N6" s="140" t="s">
        <v>2</v>
      </c>
      <c r="O6" s="142">
        <f>J6*L6%</f>
        <v>2776.9500000000003</v>
      </c>
    </row>
    <row r="7" spans="1:15" s="367" customFormat="1">
      <c r="A7" s="221"/>
      <c r="B7" s="159"/>
      <c r="C7" s="159"/>
      <c r="D7" s="159"/>
      <c r="E7" s="159"/>
      <c r="F7" s="159"/>
      <c r="G7" s="238"/>
      <c r="H7" s="238"/>
      <c r="I7" s="238"/>
      <c r="J7" s="238"/>
      <c r="K7" s="159"/>
      <c r="L7" s="159"/>
      <c r="M7" s="159"/>
      <c r="N7" s="159"/>
      <c r="O7" s="159"/>
    </row>
    <row r="8" spans="1:15" s="367" customFormat="1" ht="16.5" thickBot="1">
      <c r="A8" s="363">
        <v>2</v>
      </c>
      <c r="B8" s="449" t="s">
        <v>17</v>
      </c>
      <c r="C8" s="449"/>
      <c r="D8" s="449"/>
      <c r="E8" s="449"/>
      <c r="F8" s="449"/>
      <c r="G8" s="449"/>
      <c r="H8" s="449"/>
      <c r="I8" s="449"/>
      <c r="J8" s="449"/>
      <c r="K8" s="449"/>
      <c r="L8" s="449"/>
      <c r="M8" s="449"/>
      <c r="N8" s="134"/>
      <c r="O8" s="134"/>
    </row>
    <row r="9" spans="1:15" s="367" customFormat="1" ht="16.5" thickBot="1">
      <c r="A9" s="221"/>
      <c r="B9" s="148"/>
      <c r="C9" s="453"/>
      <c r="D9" s="453"/>
      <c r="E9" s="453"/>
      <c r="F9" s="453"/>
      <c r="G9" s="453"/>
      <c r="H9" s="140"/>
      <c r="I9" s="134"/>
      <c r="J9" s="146">
        <v>152</v>
      </c>
      <c r="K9" s="138" t="s">
        <v>1</v>
      </c>
      <c r="L9" s="141">
        <v>1285.6300000000001</v>
      </c>
      <c r="M9" s="138" t="s">
        <v>227</v>
      </c>
      <c r="N9" s="140" t="s">
        <v>2</v>
      </c>
      <c r="O9" s="142">
        <f>J9*L9%</f>
        <v>1954.1576000000002</v>
      </c>
    </row>
    <row r="10" spans="1:15" s="367" customFormat="1">
      <c r="A10" s="221"/>
      <c r="B10" s="159"/>
      <c r="C10" s="159"/>
      <c r="D10" s="159"/>
      <c r="E10" s="159"/>
      <c r="F10" s="159"/>
      <c r="G10" s="238"/>
      <c r="H10" s="238"/>
      <c r="I10" s="238"/>
      <c r="J10" s="238"/>
      <c r="K10" s="159"/>
      <c r="L10" s="159"/>
      <c r="M10" s="159"/>
      <c r="N10" s="159"/>
      <c r="O10" s="159"/>
    </row>
    <row r="11" spans="1:15" s="367" customFormat="1" ht="16.5" thickBot="1">
      <c r="A11" s="222">
        <v>3</v>
      </c>
      <c r="B11" s="450" t="s">
        <v>319</v>
      </c>
      <c r="C11" s="450"/>
      <c r="D11" s="450"/>
      <c r="E11" s="450"/>
      <c r="F11" s="450"/>
      <c r="G11" s="450"/>
      <c r="H11" s="450"/>
      <c r="I11" s="433"/>
      <c r="J11" s="433"/>
      <c r="K11" s="433"/>
      <c r="L11" s="433"/>
      <c r="M11" s="433"/>
      <c r="N11" s="433"/>
      <c r="O11" s="144"/>
    </row>
    <row r="12" spans="1:15" s="367" customFormat="1" ht="16.5" thickBot="1">
      <c r="A12" s="223"/>
      <c r="B12" s="148"/>
      <c r="C12" s="457"/>
      <c r="D12" s="457"/>
      <c r="E12" s="457"/>
      <c r="F12" s="457"/>
      <c r="G12" s="457"/>
      <c r="H12" s="135"/>
      <c r="I12" s="134"/>
      <c r="J12" s="146">
        <v>57</v>
      </c>
      <c r="K12" s="138" t="s">
        <v>1</v>
      </c>
      <c r="L12" s="141">
        <v>11948.36</v>
      </c>
      <c r="M12" s="138" t="s">
        <v>227</v>
      </c>
      <c r="N12" s="140" t="s">
        <v>2</v>
      </c>
      <c r="O12" s="142">
        <f>J12*L12%</f>
        <v>6810.5652000000009</v>
      </c>
    </row>
    <row r="13" spans="1:15" s="367" customFormat="1">
      <c r="A13" s="223"/>
      <c r="B13" s="148"/>
      <c r="H13" s="135"/>
      <c r="I13" s="134"/>
      <c r="J13" s="150"/>
      <c r="K13" s="138"/>
      <c r="L13" s="141"/>
      <c r="M13" s="138"/>
      <c r="N13" s="140"/>
      <c r="O13" s="142"/>
    </row>
    <row r="14" spans="1:15" s="367" customFormat="1" ht="66" customHeight="1">
      <c r="A14" s="361">
        <v>4</v>
      </c>
      <c r="B14" s="450" t="s">
        <v>36</v>
      </c>
      <c r="C14" s="450"/>
      <c r="D14" s="450"/>
      <c r="E14" s="450"/>
      <c r="F14" s="450"/>
      <c r="G14" s="450"/>
      <c r="H14" s="450"/>
      <c r="I14" s="450"/>
      <c r="J14" s="450"/>
      <c r="K14" s="450"/>
      <c r="L14" s="450"/>
      <c r="M14" s="450"/>
      <c r="N14" s="450"/>
      <c r="O14" s="243"/>
    </row>
    <row r="15" spans="1:15" s="367" customFormat="1">
      <c r="A15" s="222"/>
      <c r="B15" s="134"/>
      <c r="C15" s="360"/>
      <c r="D15" s="360"/>
      <c r="E15" s="360"/>
      <c r="F15" s="360"/>
      <c r="G15" s="360"/>
      <c r="H15" s="241"/>
      <c r="I15" s="241"/>
      <c r="J15" s="242">
        <v>132</v>
      </c>
      <c r="K15" s="138" t="s">
        <v>1</v>
      </c>
      <c r="L15" s="141">
        <v>337</v>
      </c>
      <c r="M15" s="367" t="s">
        <v>11</v>
      </c>
      <c r="N15" s="140" t="s">
        <v>2</v>
      </c>
      <c r="O15" s="142">
        <f>J15*L15</f>
        <v>44484</v>
      </c>
    </row>
    <row r="16" spans="1:15" s="367" customFormat="1">
      <c r="A16" s="223"/>
      <c r="B16" s="148"/>
      <c r="H16" s="135"/>
      <c r="I16" s="134"/>
      <c r="J16" s="150"/>
      <c r="K16" s="138"/>
      <c r="L16" s="141"/>
      <c r="M16" s="138"/>
      <c r="N16" s="140"/>
      <c r="O16" s="142"/>
    </row>
    <row r="17" spans="1:15" s="367" customFormat="1" ht="33.75" customHeight="1">
      <c r="A17" s="361">
        <v>5</v>
      </c>
      <c r="B17" s="450" t="s">
        <v>40</v>
      </c>
      <c r="C17" s="450"/>
      <c r="D17" s="450"/>
      <c r="E17" s="450"/>
      <c r="F17" s="450"/>
      <c r="G17" s="450"/>
      <c r="H17" s="450"/>
      <c r="I17" s="450"/>
      <c r="J17" s="450"/>
      <c r="K17" s="450"/>
      <c r="L17" s="450"/>
      <c r="M17" s="450"/>
      <c r="N17" s="450"/>
      <c r="O17" s="243"/>
    </row>
    <row r="18" spans="1:15" s="367" customFormat="1">
      <c r="A18" s="244"/>
      <c r="B18" s="138"/>
      <c r="C18" s="455"/>
      <c r="D18" s="455"/>
      <c r="E18" s="455"/>
      <c r="F18" s="455"/>
      <c r="G18" s="455"/>
      <c r="H18" s="138"/>
      <c r="I18" s="241"/>
      <c r="J18" s="246">
        <v>5.89</v>
      </c>
      <c r="K18" s="138" t="s">
        <v>1</v>
      </c>
      <c r="L18" s="140">
        <v>5001.7</v>
      </c>
      <c r="M18" s="367" t="s">
        <v>14</v>
      </c>
      <c r="N18" s="140" t="s">
        <v>2</v>
      </c>
      <c r="O18" s="142">
        <f>J18*L18</f>
        <v>29460.012999999999</v>
      </c>
    </row>
    <row r="19" spans="1:15" s="367" customFormat="1">
      <c r="A19" s="223"/>
      <c r="B19" s="148"/>
      <c r="H19" s="135"/>
      <c r="I19" s="134"/>
      <c r="J19" s="150"/>
      <c r="K19" s="138"/>
      <c r="L19" s="141"/>
      <c r="M19" s="138"/>
      <c r="N19" s="140"/>
      <c r="O19" s="142"/>
    </row>
    <row r="20" spans="1:15" s="367" customFormat="1" ht="35.25" customHeight="1" thickBot="1">
      <c r="A20" s="222">
        <v>6</v>
      </c>
      <c r="B20" s="450" t="s">
        <v>257</v>
      </c>
      <c r="C20" s="450"/>
      <c r="D20" s="450"/>
      <c r="E20" s="450"/>
      <c r="F20" s="450"/>
      <c r="G20" s="450"/>
      <c r="H20" s="450"/>
      <c r="I20" s="433"/>
      <c r="J20" s="433"/>
      <c r="K20" s="433"/>
      <c r="L20" s="433"/>
      <c r="M20" s="433"/>
      <c r="N20" s="433"/>
      <c r="O20" s="144"/>
    </row>
    <row r="21" spans="1:15" s="367" customFormat="1" ht="16.5" thickBot="1">
      <c r="A21" s="223"/>
      <c r="B21" s="148"/>
      <c r="C21" s="451"/>
      <c r="D21" s="451"/>
      <c r="E21" s="451"/>
      <c r="F21" s="451"/>
      <c r="G21" s="451"/>
      <c r="H21" s="135"/>
      <c r="I21" s="134"/>
      <c r="J21" s="146">
        <v>152</v>
      </c>
      <c r="K21" s="138" t="s">
        <v>1</v>
      </c>
      <c r="L21" s="141">
        <v>12674.36</v>
      </c>
      <c r="M21" s="138" t="s">
        <v>227</v>
      </c>
      <c r="N21" s="140" t="s">
        <v>2</v>
      </c>
      <c r="O21" s="142">
        <f>J21*L21%</f>
        <v>19265.0272</v>
      </c>
    </row>
    <row r="22" spans="1:15" s="367" customFormat="1" ht="12" customHeight="1">
      <c r="A22" s="223"/>
      <c r="B22" s="148"/>
      <c r="H22" s="135"/>
      <c r="I22" s="134"/>
      <c r="J22" s="150"/>
      <c r="K22" s="138"/>
      <c r="L22" s="141"/>
      <c r="M22" s="138"/>
      <c r="N22" s="140"/>
      <c r="O22" s="142"/>
    </row>
    <row r="23" spans="1:15" s="367" customFormat="1" ht="32.25" customHeight="1" thickBot="1">
      <c r="A23" s="222">
        <v>7</v>
      </c>
      <c r="B23" s="450" t="s">
        <v>345</v>
      </c>
      <c r="C23" s="450"/>
      <c r="D23" s="450"/>
      <c r="E23" s="450"/>
      <c r="F23" s="450"/>
      <c r="G23" s="450"/>
      <c r="H23" s="450"/>
      <c r="I23" s="433"/>
      <c r="J23" s="433"/>
      <c r="K23" s="433"/>
      <c r="L23" s="433"/>
      <c r="M23" s="433"/>
      <c r="N23" s="433"/>
      <c r="O23" s="144"/>
    </row>
    <row r="24" spans="1:15" s="367" customFormat="1" ht="16.5" thickBot="1">
      <c r="A24" s="223"/>
      <c r="B24" s="148"/>
      <c r="C24" s="365"/>
      <c r="D24" s="365"/>
      <c r="E24" s="365"/>
      <c r="F24" s="365"/>
      <c r="G24" s="365"/>
      <c r="H24" s="135"/>
      <c r="I24" s="134"/>
      <c r="J24" s="146">
        <v>48</v>
      </c>
      <c r="K24" s="138" t="s">
        <v>1</v>
      </c>
      <c r="L24" s="141">
        <v>12346.65</v>
      </c>
      <c r="M24" s="138" t="s">
        <v>227</v>
      </c>
      <c r="N24" s="140" t="s">
        <v>2</v>
      </c>
      <c r="O24" s="142">
        <f>J24*L24%</f>
        <v>5926.3919999999998</v>
      </c>
    </row>
    <row r="25" spans="1:15" s="367" customFormat="1">
      <c r="A25" s="223"/>
      <c r="B25" s="148"/>
      <c r="C25" s="365"/>
      <c r="D25" s="365"/>
      <c r="E25" s="365"/>
      <c r="F25" s="365"/>
      <c r="G25" s="365"/>
      <c r="H25" s="135"/>
      <c r="I25" s="134"/>
      <c r="J25" s="150"/>
      <c r="K25" s="138"/>
      <c r="L25" s="141"/>
      <c r="M25" s="138"/>
      <c r="N25" s="140"/>
      <c r="O25" s="142"/>
    </row>
    <row r="26" spans="1:15" s="367" customFormat="1" ht="65.25" customHeight="1">
      <c r="A26" s="222">
        <v>8</v>
      </c>
      <c r="B26" s="450" t="s">
        <v>267</v>
      </c>
      <c r="C26" s="450"/>
      <c r="D26" s="450"/>
      <c r="E26" s="450"/>
      <c r="F26" s="450"/>
      <c r="G26" s="450"/>
      <c r="H26" s="450"/>
      <c r="I26" s="450"/>
      <c r="J26" s="450"/>
      <c r="K26" s="450"/>
      <c r="L26" s="450"/>
      <c r="M26" s="450"/>
      <c r="N26" s="134"/>
      <c r="O26" s="134"/>
    </row>
    <row r="27" spans="1:15" s="367" customFormat="1" ht="16.5" thickBot="1">
      <c r="A27" s="279" t="s">
        <v>304</v>
      </c>
      <c r="B27" s="280" t="s">
        <v>305</v>
      </c>
      <c r="C27" s="359"/>
      <c r="D27" s="359"/>
      <c r="E27" s="359"/>
      <c r="F27" s="359"/>
      <c r="G27" s="359"/>
      <c r="H27" s="359"/>
      <c r="I27" s="359"/>
      <c r="J27" s="359"/>
      <c r="K27" s="359"/>
      <c r="L27" s="359"/>
      <c r="M27" s="359"/>
      <c r="N27" s="134"/>
      <c r="O27" s="134"/>
    </row>
    <row r="28" spans="1:15" s="367" customFormat="1" ht="16.5" thickBot="1">
      <c r="A28" s="363"/>
      <c r="B28" s="138"/>
      <c r="C28" s="138"/>
      <c r="D28" s="138"/>
      <c r="E28" s="138"/>
      <c r="F28" s="138"/>
      <c r="G28" s="365"/>
      <c r="H28" s="140"/>
      <c r="I28" s="138"/>
      <c r="J28" s="146">
        <v>64</v>
      </c>
      <c r="K28" s="138" t="s">
        <v>1</v>
      </c>
      <c r="L28" s="141">
        <v>228.9</v>
      </c>
      <c r="M28" s="138" t="s">
        <v>13</v>
      </c>
      <c r="N28" s="140" t="s">
        <v>2</v>
      </c>
      <c r="O28" s="142">
        <f>J28*L28</f>
        <v>14649.6</v>
      </c>
    </row>
    <row r="29" spans="1:15" s="367" customFormat="1" ht="16.5" thickBot="1">
      <c r="A29" s="279" t="s">
        <v>339</v>
      </c>
      <c r="B29" s="280" t="s">
        <v>340</v>
      </c>
      <c r="C29" s="359"/>
      <c r="D29" s="359"/>
      <c r="E29" s="359"/>
      <c r="F29" s="359"/>
      <c r="G29" s="359"/>
      <c r="H29" s="359"/>
      <c r="I29" s="359"/>
      <c r="J29" s="359"/>
      <c r="K29" s="359"/>
      <c r="L29" s="359"/>
      <c r="M29" s="359"/>
      <c r="N29" s="134"/>
      <c r="O29" s="134"/>
    </row>
    <row r="30" spans="1:15" s="367" customFormat="1" ht="16.5" thickBot="1">
      <c r="A30" s="363"/>
      <c r="B30" s="138"/>
      <c r="C30" s="138"/>
      <c r="D30" s="138"/>
      <c r="E30" s="138"/>
      <c r="F30" s="138"/>
      <c r="G30" s="365"/>
      <c r="H30" s="140"/>
      <c r="I30" s="138"/>
      <c r="J30" s="146">
        <v>13</v>
      </c>
      <c r="K30" s="138" t="s">
        <v>1</v>
      </c>
      <c r="L30" s="141">
        <v>240.5</v>
      </c>
      <c r="M30" s="138" t="s">
        <v>13</v>
      </c>
      <c r="N30" s="140" t="s">
        <v>2</v>
      </c>
      <c r="O30" s="142">
        <f>J30*L30</f>
        <v>3126.5</v>
      </c>
    </row>
    <row r="31" spans="1:15" s="367" customFormat="1" ht="13.5" customHeight="1">
      <c r="A31" s="223"/>
      <c r="B31" s="148"/>
      <c r="H31" s="135"/>
      <c r="I31" s="134"/>
      <c r="J31" s="150"/>
      <c r="K31" s="138"/>
      <c r="L31" s="141"/>
      <c r="M31" s="138"/>
      <c r="N31" s="140"/>
      <c r="O31" s="142"/>
    </row>
    <row r="32" spans="1:15" s="367" customFormat="1" ht="49.5" customHeight="1" thickBot="1">
      <c r="A32" s="363">
        <v>9</v>
      </c>
      <c r="B32" s="450" t="s">
        <v>68</v>
      </c>
      <c r="C32" s="450"/>
      <c r="D32" s="450"/>
      <c r="E32" s="450"/>
      <c r="F32" s="450"/>
      <c r="G32" s="450"/>
      <c r="H32" s="450"/>
      <c r="I32" s="450"/>
      <c r="J32" s="450"/>
      <c r="K32" s="450"/>
      <c r="L32" s="450"/>
      <c r="M32" s="450"/>
      <c r="N32" s="134"/>
      <c r="O32" s="149"/>
    </row>
    <row r="33" spans="1:15" s="367" customFormat="1" ht="16.5" thickBot="1">
      <c r="A33" s="360"/>
      <c r="B33" s="138"/>
      <c r="C33" s="138"/>
      <c r="D33" s="138"/>
      <c r="E33" s="138"/>
      <c r="F33" s="138"/>
      <c r="G33" s="365"/>
      <c r="H33" s="140"/>
      <c r="I33" s="138"/>
      <c r="J33" s="146">
        <v>63</v>
      </c>
      <c r="K33" s="138" t="s">
        <v>1</v>
      </c>
      <c r="L33" s="141">
        <v>902.93</v>
      </c>
      <c r="M33" s="138" t="s">
        <v>13</v>
      </c>
      <c r="N33" s="140" t="s">
        <v>2</v>
      </c>
      <c r="O33" s="142">
        <f>J33*L33</f>
        <v>56884.59</v>
      </c>
    </row>
    <row r="34" spans="1:15" s="367" customFormat="1">
      <c r="A34" s="360"/>
      <c r="B34" s="138"/>
      <c r="C34" s="138"/>
      <c r="D34" s="138"/>
      <c r="E34" s="138"/>
      <c r="F34" s="138"/>
      <c r="G34" s="365"/>
      <c r="H34" s="140"/>
      <c r="I34" s="138"/>
      <c r="J34" s="150"/>
      <c r="K34" s="138"/>
      <c r="L34" s="141"/>
      <c r="M34" s="138"/>
      <c r="N34" s="140"/>
      <c r="O34" s="142"/>
    </row>
    <row r="35" spans="1:15" s="367" customFormat="1" ht="33.75" customHeight="1" thickBot="1">
      <c r="A35" s="222">
        <v>10</v>
      </c>
      <c r="B35" s="450" t="s">
        <v>355</v>
      </c>
      <c r="C35" s="450"/>
      <c r="D35" s="450"/>
      <c r="E35" s="450"/>
      <c r="F35" s="450"/>
      <c r="G35" s="450"/>
      <c r="H35" s="450"/>
      <c r="I35" s="433"/>
      <c r="J35" s="433"/>
      <c r="K35" s="433"/>
      <c r="L35" s="433"/>
      <c r="M35" s="433"/>
      <c r="N35" s="433"/>
      <c r="O35" s="144"/>
    </row>
    <row r="36" spans="1:15" s="367" customFormat="1" ht="16.5" thickBot="1">
      <c r="A36" s="222"/>
      <c r="B36" s="134"/>
      <c r="C36" s="360"/>
      <c r="D36" s="360"/>
      <c r="E36" s="360"/>
      <c r="F36" s="360"/>
      <c r="G36" s="360"/>
      <c r="H36" s="135"/>
      <c r="I36" s="134"/>
      <c r="J36" s="146">
        <v>164</v>
      </c>
      <c r="K36" s="138" t="s">
        <v>1</v>
      </c>
      <c r="L36" s="141">
        <v>3275.5</v>
      </c>
      <c r="M36" s="138" t="s">
        <v>3</v>
      </c>
      <c r="N36" s="140" t="s">
        <v>2</v>
      </c>
      <c r="O36" s="142">
        <f>J36*L36%</f>
        <v>5371.8200000000006</v>
      </c>
    </row>
    <row r="37" spans="1:15" s="367" customFormat="1">
      <c r="A37" s="222"/>
      <c r="B37" s="134"/>
      <c r="C37" s="360"/>
      <c r="D37" s="360"/>
      <c r="E37" s="360"/>
      <c r="F37" s="360"/>
      <c r="G37" s="360"/>
      <c r="H37" s="135"/>
      <c r="I37" s="134"/>
      <c r="J37" s="150"/>
      <c r="K37" s="138"/>
      <c r="L37" s="141"/>
      <c r="M37" s="138"/>
      <c r="N37" s="140"/>
      <c r="O37" s="142"/>
    </row>
    <row r="38" spans="1:15" s="367" customFormat="1" ht="33.75" customHeight="1" thickBot="1">
      <c r="A38" s="222">
        <v>11</v>
      </c>
      <c r="B38" s="450" t="s">
        <v>79</v>
      </c>
      <c r="C38" s="450"/>
      <c r="D38" s="450"/>
      <c r="E38" s="450"/>
      <c r="F38" s="450"/>
      <c r="G38" s="450"/>
      <c r="H38" s="450"/>
      <c r="I38" s="433"/>
      <c r="J38" s="433"/>
      <c r="K38" s="433"/>
      <c r="L38" s="433"/>
      <c r="M38" s="433"/>
      <c r="N38" s="433"/>
      <c r="O38" s="144"/>
    </row>
    <row r="39" spans="1:15" s="367" customFormat="1" ht="16.5" thickBot="1">
      <c r="A39" s="223"/>
      <c r="B39" s="134"/>
      <c r="C39" s="451"/>
      <c r="D39" s="451"/>
      <c r="E39" s="451"/>
      <c r="F39" s="451"/>
      <c r="G39" s="451"/>
      <c r="H39" s="135"/>
      <c r="I39" s="134"/>
      <c r="J39" s="146">
        <v>92</v>
      </c>
      <c r="K39" s="138" t="s">
        <v>1</v>
      </c>
      <c r="L39" s="141">
        <v>1887.4</v>
      </c>
      <c r="M39" s="138" t="s">
        <v>3</v>
      </c>
      <c r="N39" s="140" t="s">
        <v>2</v>
      </c>
      <c r="O39" s="142">
        <f>J39*L39%</f>
        <v>1736.4080000000001</v>
      </c>
    </row>
    <row r="40" spans="1:15" s="367" customFormat="1">
      <c r="A40" s="223"/>
      <c r="B40" s="134"/>
      <c r="C40" s="365"/>
      <c r="D40" s="365"/>
      <c r="E40" s="365"/>
      <c r="F40" s="365"/>
      <c r="G40" s="365"/>
      <c r="H40" s="135"/>
      <c r="I40" s="134"/>
      <c r="J40" s="150"/>
      <c r="K40" s="138"/>
      <c r="L40" s="141"/>
      <c r="M40" s="138"/>
      <c r="N40" s="140"/>
      <c r="O40" s="142"/>
    </row>
    <row r="41" spans="1:15" s="367" customFormat="1">
      <c r="A41" s="223"/>
      <c r="B41" s="134"/>
      <c r="C41" s="446"/>
      <c r="D41" s="446"/>
      <c r="E41" s="446"/>
      <c r="F41" s="446"/>
      <c r="G41" s="446"/>
      <c r="H41" s="135"/>
      <c r="I41" s="134"/>
      <c r="J41" s="136"/>
      <c r="K41" s="134"/>
      <c r="L41" s="135"/>
      <c r="M41" s="134"/>
      <c r="N41" s="135"/>
      <c r="O41" s="137"/>
    </row>
    <row r="42" spans="1:15" s="367" customFormat="1" ht="16.5" thickBot="1">
      <c r="A42" s="222">
        <v>12</v>
      </c>
      <c r="B42" s="450" t="s">
        <v>62</v>
      </c>
      <c r="C42" s="450"/>
      <c r="D42" s="450"/>
      <c r="E42" s="450"/>
      <c r="F42" s="450"/>
      <c r="G42" s="450"/>
      <c r="H42" s="450"/>
      <c r="I42" s="433"/>
      <c r="J42" s="433"/>
      <c r="K42" s="433"/>
      <c r="L42" s="433"/>
      <c r="M42" s="433"/>
      <c r="N42" s="433"/>
      <c r="O42" s="144"/>
    </row>
    <row r="43" spans="1:15" s="367" customFormat="1" ht="16.5" thickBot="1">
      <c r="A43" s="223"/>
      <c r="B43" s="148"/>
      <c r="C43" s="453"/>
      <c r="D43" s="453"/>
      <c r="E43" s="453"/>
      <c r="F43" s="453"/>
      <c r="G43" s="453"/>
      <c r="H43" s="135"/>
      <c r="I43" s="134"/>
      <c r="J43" s="146">
        <v>546</v>
      </c>
      <c r="K43" s="138" t="s">
        <v>1</v>
      </c>
      <c r="L43" s="141">
        <v>2206.6</v>
      </c>
      <c r="M43" s="138" t="s">
        <v>3</v>
      </c>
      <c r="N43" s="140" t="s">
        <v>2</v>
      </c>
      <c r="O43" s="142">
        <f>J43*L43%</f>
        <v>12048.036</v>
      </c>
    </row>
    <row r="44" spans="1:15" s="367" customFormat="1">
      <c r="A44" s="224"/>
      <c r="B44" s="138"/>
      <c r="C44" s="138"/>
      <c r="D44" s="138"/>
      <c r="E44" s="138"/>
      <c r="F44" s="138"/>
      <c r="G44" s="365"/>
      <c r="H44" s="140"/>
      <c r="I44" s="138"/>
      <c r="J44" s="150"/>
      <c r="K44" s="138"/>
      <c r="L44" s="141"/>
      <c r="M44" s="138"/>
      <c r="N44" s="140"/>
      <c r="O44" s="142"/>
    </row>
    <row r="45" spans="1:15" s="367" customFormat="1" ht="16.5" thickBot="1">
      <c r="A45" s="222">
        <v>13</v>
      </c>
      <c r="B45" s="450" t="s">
        <v>263</v>
      </c>
      <c r="C45" s="450"/>
      <c r="D45" s="450"/>
      <c r="E45" s="450"/>
      <c r="F45" s="450"/>
      <c r="G45" s="450"/>
      <c r="H45" s="450"/>
      <c r="I45" s="433"/>
      <c r="J45" s="433"/>
      <c r="K45" s="433"/>
      <c r="L45" s="433"/>
      <c r="M45" s="433"/>
      <c r="N45" s="433"/>
      <c r="O45" s="144"/>
    </row>
    <row r="46" spans="1:15" s="367" customFormat="1" ht="16.5" thickBot="1">
      <c r="A46" s="223"/>
      <c r="B46" s="148"/>
      <c r="C46" s="453"/>
      <c r="D46" s="453"/>
      <c r="E46" s="453"/>
      <c r="F46" s="453"/>
      <c r="G46" s="453"/>
      <c r="H46" s="135"/>
      <c r="I46" s="134" t="s">
        <v>0</v>
      </c>
      <c r="J46" s="146">
        <v>417</v>
      </c>
      <c r="K46" s="138" t="s">
        <v>1</v>
      </c>
      <c r="L46" s="141">
        <v>2197.52</v>
      </c>
      <c r="M46" s="138" t="s">
        <v>3</v>
      </c>
      <c r="N46" s="140" t="s">
        <v>2</v>
      </c>
      <c r="O46" s="142">
        <f>J46*L46%</f>
        <v>9163.6584000000003</v>
      </c>
    </row>
    <row r="47" spans="1:15" s="367" customFormat="1">
      <c r="A47" s="223"/>
      <c r="B47" s="148"/>
      <c r="C47" s="362"/>
      <c r="D47" s="362"/>
      <c r="E47" s="362"/>
      <c r="F47" s="362"/>
      <c r="G47" s="362"/>
      <c r="H47" s="135"/>
      <c r="I47" s="134"/>
      <c r="J47" s="150"/>
      <c r="K47" s="138"/>
      <c r="L47" s="141"/>
      <c r="M47" s="138"/>
      <c r="N47" s="140"/>
      <c r="O47" s="142"/>
    </row>
    <row r="48" spans="1:15" s="367" customFormat="1">
      <c r="A48" s="223"/>
      <c r="B48" s="148"/>
      <c r="C48" s="365"/>
      <c r="D48" s="365"/>
      <c r="E48" s="365"/>
      <c r="F48" s="365"/>
      <c r="G48" s="365"/>
      <c r="H48" s="135"/>
      <c r="I48" s="134"/>
      <c r="J48" s="150"/>
      <c r="K48" s="138"/>
      <c r="L48" s="141"/>
      <c r="M48" s="138"/>
      <c r="N48" s="140"/>
      <c r="O48" s="142"/>
    </row>
    <row r="49" spans="1:15" s="367" customFormat="1" ht="16.5" thickBot="1">
      <c r="A49" s="222">
        <v>14</v>
      </c>
      <c r="B49" s="450" t="s">
        <v>35</v>
      </c>
      <c r="C49" s="450"/>
      <c r="D49" s="450"/>
      <c r="E49" s="450"/>
      <c r="F49" s="450"/>
      <c r="G49" s="450"/>
      <c r="H49" s="450"/>
      <c r="I49" s="433"/>
      <c r="J49" s="433"/>
      <c r="K49" s="433"/>
      <c r="L49" s="433"/>
      <c r="M49" s="433"/>
      <c r="N49" s="433"/>
      <c r="O49" s="144"/>
    </row>
    <row r="50" spans="1:15" s="367" customFormat="1" ht="16.5" thickBot="1">
      <c r="A50" s="222"/>
      <c r="B50" s="134"/>
      <c r="C50" s="446"/>
      <c r="D50" s="446"/>
      <c r="E50" s="446"/>
      <c r="F50" s="446"/>
      <c r="G50" s="446"/>
      <c r="H50" s="135"/>
      <c r="I50" s="134"/>
      <c r="J50" s="146">
        <v>16</v>
      </c>
      <c r="K50" s="138" t="s">
        <v>1</v>
      </c>
      <c r="L50" s="141">
        <v>9416.2800000000007</v>
      </c>
      <c r="M50" s="138" t="s">
        <v>227</v>
      </c>
      <c r="N50" s="140" t="s">
        <v>2</v>
      </c>
      <c r="O50" s="142">
        <f>J50*L50%</f>
        <v>1506.6048000000001</v>
      </c>
    </row>
    <row r="51" spans="1:15" s="367" customFormat="1">
      <c r="A51" s="224"/>
      <c r="B51" s="138"/>
      <c r="C51" s="138"/>
      <c r="D51" s="138"/>
      <c r="E51" s="138"/>
      <c r="F51" s="138"/>
      <c r="G51" s="365"/>
      <c r="H51" s="140"/>
      <c r="I51" s="138"/>
    </row>
    <row r="52" spans="1:15" s="367" customFormat="1">
      <c r="A52" s="224"/>
      <c r="B52" s="138"/>
      <c r="C52" s="138"/>
      <c r="D52" s="138"/>
      <c r="E52" s="138"/>
      <c r="F52" s="138"/>
      <c r="G52" s="365"/>
      <c r="H52" s="140"/>
      <c r="I52" s="138"/>
      <c r="J52" s="150"/>
      <c r="K52" s="138"/>
      <c r="L52" s="141"/>
      <c r="M52" s="138"/>
      <c r="N52" s="140"/>
      <c r="O52" s="142"/>
    </row>
    <row r="53" spans="1:15" s="367" customFormat="1" ht="33.75" customHeight="1" thickBot="1">
      <c r="A53" s="222">
        <v>15</v>
      </c>
      <c r="B53" s="450" t="s">
        <v>83</v>
      </c>
      <c r="C53" s="450"/>
      <c r="D53" s="450"/>
      <c r="E53" s="450"/>
      <c r="F53" s="450"/>
      <c r="G53" s="450"/>
      <c r="H53" s="450"/>
      <c r="I53" s="433"/>
      <c r="J53" s="433"/>
      <c r="K53" s="433"/>
      <c r="L53" s="433"/>
      <c r="M53" s="433"/>
      <c r="N53" s="433"/>
      <c r="O53" s="144"/>
    </row>
    <row r="54" spans="1:15" s="367" customFormat="1" ht="16.5" thickBot="1">
      <c r="A54" s="223"/>
      <c r="B54" s="134"/>
      <c r="C54" s="446"/>
      <c r="D54" s="446"/>
      <c r="E54" s="446"/>
      <c r="F54" s="446"/>
      <c r="G54" s="446"/>
      <c r="H54" s="135"/>
      <c r="I54" s="134" t="s">
        <v>0</v>
      </c>
      <c r="J54" s="146">
        <v>32</v>
      </c>
      <c r="K54" s="138" t="s">
        <v>1</v>
      </c>
      <c r="L54" s="141">
        <v>27678.86</v>
      </c>
      <c r="M54" s="138" t="s">
        <v>3</v>
      </c>
      <c r="N54" s="140" t="s">
        <v>2</v>
      </c>
      <c r="O54" s="142">
        <f>J54*L54%</f>
        <v>8857.235200000001</v>
      </c>
    </row>
    <row r="55" spans="1:15" s="367" customFormat="1">
      <c r="A55" s="223"/>
      <c r="B55" s="148"/>
      <c r="C55" s="457"/>
      <c r="D55" s="457"/>
      <c r="E55" s="457"/>
      <c r="F55" s="457"/>
      <c r="G55" s="457"/>
      <c r="H55" s="135"/>
      <c r="I55" s="134"/>
    </row>
    <row r="56" spans="1:15" s="367" customFormat="1" ht="33" customHeight="1" thickBot="1">
      <c r="A56" s="363">
        <v>16</v>
      </c>
      <c r="B56" s="450" t="s">
        <v>82</v>
      </c>
      <c r="C56" s="450"/>
      <c r="D56" s="450"/>
      <c r="E56" s="450"/>
      <c r="F56" s="450"/>
      <c r="G56" s="450"/>
      <c r="H56" s="450"/>
      <c r="I56" s="450"/>
      <c r="J56" s="450"/>
      <c r="K56" s="450"/>
      <c r="L56" s="450"/>
      <c r="M56" s="450"/>
      <c r="N56" s="134"/>
      <c r="O56" s="149"/>
    </row>
    <row r="57" spans="1:15" s="367" customFormat="1" ht="16.5" thickBot="1">
      <c r="A57" s="360"/>
      <c r="B57" s="148"/>
      <c r="C57" s="453"/>
      <c r="D57" s="453"/>
      <c r="E57" s="453"/>
      <c r="F57" s="453"/>
      <c r="G57" s="453"/>
      <c r="H57" s="135"/>
      <c r="I57" s="134"/>
      <c r="J57" s="146">
        <v>108</v>
      </c>
      <c r="K57" s="138" t="s">
        <v>1</v>
      </c>
      <c r="L57" s="141">
        <v>28253.61</v>
      </c>
      <c r="M57" s="138" t="s">
        <v>3</v>
      </c>
      <c r="N57" s="140" t="s">
        <v>2</v>
      </c>
      <c r="O57" s="142">
        <f>J57*L57%</f>
        <v>30513.898800000003</v>
      </c>
    </row>
    <row r="58" spans="1:15" s="367" customFormat="1">
      <c r="A58" s="360"/>
      <c r="B58" s="148"/>
      <c r="C58" s="362"/>
      <c r="D58" s="362"/>
      <c r="E58" s="362"/>
      <c r="F58" s="362"/>
      <c r="G58" s="362"/>
      <c r="H58" s="135"/>
      <c r="I58" s="134"/>
      <c r="J58" s="150"/>
      <c r="K58" s="138"/>
      <c r="L58" s="141"/>
      <c r="M58" s="138"/>
      <c r="N58" s="140"/>
      <c r="O58" s="142"/>
    </row>
    <row r="59" spans="1:15" s="367" customFormat="1" ht="15.75" customHeight="1" thickBot="1">
      <c r="A59" s="222">
        <v>17</v>
      </c>
      <c r="B59" s="450" t="s">
        <v>244</v>
      </c>
      <c r="C59" s="450"/>
      <c r="D59" s="450"/>
      <c r="E59" s="450"/>
      <c r="F59" s="450"/>
      <c r="G59" s="450"/>
      <c r="H59" s="450"/>
      <c r="I59" s="433"/>
      <c r="J59" s="433"/>
      <c r="K59" s="433"/>
      <c r="L59" s="433"/>
      <c r="M59" s="433"/>
      <c r="N59" s="433"/>
      <c r="O59" s="144"/>
    </row>
    <row r="60" spans="1:15" s="367" customFormat="1" ht="16.5" thickBot="1">
      <c r="A60" s="225"/>
      <c r="B60" s="212"/>
      <c r="C60" s="452"/>
      <c r="D60" s="452"/>
      <c r="E60" s="452"/>
      <c r="F60" s="452"/>
      <c r="G60" s="452"/>
      <c r="H60" s="213"/>
      <c r="I60" s="214"/>
      <c r="J60" s="215">
        <v>1658</v>
      </c>
      <c r="K60" s="216" t="s">
        <v>1</v>
      </c>
      <c r="L60" s="217">
        <v>1043.9000000000001</v>
      </c>
      <c r="M60" s="216" t="s">
        <v>3</v>
      </c>
      <c r="N60" s="218" t="s">
        <v>2</v>
      </c>
      <c r="O60" s="219">
        <f>J60*L60%</f>
        <v>17307.862000000001</v>
      </c>
    </row>
    <row r="61" spans="1:15" s="367" customFormat="1"/>
    <row r="62" spans="1:15" s="367" customFormat="1" ht="16.5" thickBot="1">
      <c r="A62" s="363">
        <v>18</v>
      </c>
      <c r="B62" s="449" t="s">
        <v>111</v>
      </c>
      <c r="C62" s="449"/>
      <c r="D62" s="449"/>
      <c r="E62" s="449"/>
      <c r="F62" s="449"/>
      <c r="G62" s="449"/>
      <c r="H62" s="449"/>
      <c r="I62" s="449"/>
      <c r="J62" s="449"/>
      <c r="K62" s="449"/>
      <c r="L62" s="449"/>
      <c r="M62" s="449"/>
      <c r="N62" s="361"/>
      <c r="O62" s="361"/>
    </row>
    <row r="63" spans="1:15" s="367" customFormat="1" ht="16.5" thickBot="1">
      <c r="A63" s="363"/>
      <c r="B63" s="134"/>
      <c r="C63" s="446"/>
      <c r="D63" s="446"/>
      <c r="E63" s="446"/>
      <c r="F63" s="446"/>
      <c r="G63" s="446"/>
      <c r="H63" s="135"/>
      <c r="I63" s="134"/>
      <c r="J63" s="146">
        <v>80</v>
      </c>
      <c r="K63" s="138" t="s">
        <v>1</v>
      </c>
      <c r="L63" s="141">
        <v>2116.41</v>
      </c>
      <c r="M63" s="138" t="s">
        <v>30</v>
      </c>
      <c r="N63" s="140" t="s">
        <v>2</v>
      </c>
      <c r="O63" s="142">
        <f>J63*L63%</f>
        <v>1693.1279999999997</v>
      </c>
    </row>
    <row r="64" spans="1:15" s="367" customFormat="1" ht="16.5" thickBot="1">
      <c r="A64" s="360"/>
      <c r="B64" s="134"/>
      <c r="C64" s="134"/>
      <c r="D64" s="134"/>
      <c r="E64" s="134"/>
      <c r="F64" s="134"/>
      <c r="G64" s="135"/>
      <c r="H64" s="135"/>
      <c r="I64" s="134"/>
      <c r="J64" s="135"/>
      <c r="K64" s="134"/>
      <c r="L64" s="134"/>
      <c r="M64" s="134"/>
      <c r="N64" s="134"/>
      <c r="O64" s="149"/>
    </row>
    <row r="65" spans="1:15" s="367" customFormat="1" ht="16.5" thickBot="1">
      <c r="A65" s="360"/>
      <c r="B65" s="134"/>
      <c r="C65" s="134"/>
      <c r="D65" s="134"/>
      <c r="E65" s="134"/>
      <c r="F65" s="134"/>
      <c r="G65" s="135"/>
      <c r="H65" s="135"/>
      <c r="I65" s="134"/>
      <c r="J65" s="135"/>
      <c r="K65" s="134"/>
      <c r="L65" s="447" t="s">
        <v>231</v>
      </c>
      <c r="M65" s="448"/>
      <c r="N65" s="154" t="s">
        <v>2</v>
      </c>
      <c r="O65" s="155">
        <f>SUM(O6:O64)</f>
        <v>273536.44620000006</v>
      </c>
    </row>
    <row r="66" spans="1:15" s="367" customFormat="1">
      <c r="A66" s="360"/>
      <c r="B66" s="134"/>
      <c r="C66" s="134"/>
      <c r="D66" s="134"/>
      <c r="E66" s="134"/>
      <c r="F66" s="134"/>
      <c r="G66" s="135"/>
      <c r="H66" s="135"/>
      <c r="I66" s="134"/>
      <c r="J66" s="135"/>
      <c r="K66" s="134"/>
      <c r="L66" s="134"/>
      <c r="M66" s="134"/>
      <c r="N66" s="134"/>
      <c r="O66" s="149"/>
    </row>
    <row r="67" spans="1:15" s="367" customFormat="1">
      <c r="A67" s="250"/>
      <c r="B67" s="95"/>
      <c r="C67" s="95"/>
      <c r="D67" s="95"/>
      <c r="E67" s="95"/>
      <c r="F67" s="95"/>
      <c r="G67" s="95"/>
      <c r="H67" s="95"/>
      <c r="I67" s="95"/>
      <c r="J67" s="95"/>
      <c r="K67" s="95"/>
      <c r="L67" s="204"/>
      <c r="M67" s="159"/>
      <c r="N67" s="159"/>
      <c r="O67" s="159"/>
    </row>
    <row r="68" spans="1:15" s="367" customFormat="1">
      <c r="A68" s="221"/>
      <c r="B68" s="159"/>
      <c r="C68" s="159"/>
      <c r="D68" s="159"/>
      <c r="E68" s="159"/>
      <c r="F68" s="159"/>
      <c r="G68" s="238"/>
      <c r="H68" s="238"/>
      <c r="I68" s="238"/>
      <c r="J68" s="238"/>
      <c r="K68" s="159"/>
      <c r="L68" s="159"/>
      <c r="M68" s="159"/>
      <c r="N68" s="159"/>
      <c r="O68" s="159"/>
    </row>
    <row r="69" spans="1:15" s="367" customFormat="1">
      <c r="A69" s="221"/>
      <c r="B69" s="159"/>
      <c r="C69" s="159"/>
      <c r="D69" s="159"/>
      <c r="E69" s="159"/>
      <c r="F69" s="159"/>
      <c r="G69" s="238"/>
      <c r="H69" s="238"/>
      <c r="I69" s="238"/>
      <c r="J69" s="238"/>
      <c r="K69" s="159"/>
      <c r="L69" s="159"/>
      <c r="M69" s="159"/>
      <c r="N69" s="159"/>
      <c r="O69" s="159"/>
    </row>
    <row r="70" spans="1:15" s="367" customFormat="1">
      <c r="A70" s="221"/>
      <c r="B70" s="159"/>
      <c r="C70" s="159"/>
      <c r="D70" s="159"/>
      <c r="E70" s="159"/>
      <c r="F70" s="159"/>
      <c r="G70" s="238"/>
      <c r="H70" s="238"/>
      <c r="I70" s="238"/>
      <c r="J70" s="238"/>
      <c r="K70" s="159"/>
      <c r="L70" s="159"/>
      <c r="M70" s="159"/>
      <c r="N70" s="159"/>
      <c r="O70" s="159"/>
    </row>
    <row r="71" spans="1:15" s="367" customFormat="1">
      <c r="A71" s="221"/>
      <c r="B71" s="159"/>
      <c r="C71" s="159"/>
      <c r="D71" s="159"/>
      <c r="E71" s="159"/>
      <c r="F71" s="159"/>
      <c r="G71" s="238"/>
      <c r="H71" s="238"/>
      <c r="I71" s="238"/>
      <c r="J71" s="238"/>
      <c r="K71" s="159"/>
      <c r="L71" s="159"/>
      <c r="M71" s="159"/>
      <c r="N71" s="159"/>
      <c r="O71" s="159"/>
    </row>
    <row r="72" spans="1:15" s="367" customFormat="1">
      <c r="A72" s="221"/>
      <c r="B72" s="159"/>
      <c r="C72" s="159"/>
      <c r="D72" s="159"/>
      <c r="E72" s="159"/>
      <c r="F72" s="159"/>
      <c r="G72" s="238"/>
      <c r="H72" s="238"/>
      <c r="I72" s="238"/>
      <c r="J72" s="238"/>
      <c r="K72" s="159"/>
      <c r="L72" s="159"/>
      <c r="M72" s="159"/>
      <c r="N72" s="159"/>
      <c r="O72" s="159"/>
    </row>
    <row r="73" spans="1:15" s="367" customFormat="1">
      <c r="A73" s="221"/>
      <c r="B73" s="159"/>
      <c r="C73" s="159"/>
      <c r="D73" s="159"/>
      <c r="E73" s="159"/>
      <c r="F73" s="159"/>
      <c r="G73" s="238"/>
      <c r="H73" s="238"/>
      <c r="I73" s="238"/>
      <c r="J73" s="238"/>
      <c r="K73" s="159"/>
      <c r="L73" s="159"/>
      <c r="M73" s="159"/>
      <c r="N73" s="159"/>
      <c r="O73" s="159"/>
    </row>
    <row r="74" spans="1:15" s="367" customFormat="1">
      <c r="A74" s="221"/>
      <c r="B74" s="159"/>
      <c r="C74" s="159"/>
      <c r="D74" s="159"/>
      <c r="E74" s="159"/>
      <c r="F74" s="159"/>
      <c r="G74" s="238"/>
      <c r="H74" s="238"/>
      <c r="I74" s="238"/>
      <c r="J74" s="238"/>
      <c r="K74" s="159"/>
      <c r="L74" s="159"/>
      <c r="M74" s="159"/>
      <c r="N74" s="159"/>
      <c r="O74" s="159"/>
    </row>
    <row r="75" spans="1:15" s="367" customFormat="1">
      <c r="A75" s="221"/>
      <c r="B75" s="159"/>
      <c r="C75" s="159"/>
      <c r="D75" s="159"/>
      <c r="E75" s="159"/>
      <c r="F75" s="159"/>
      <c r="G75" s="238"/>
      <c r="H75" s="238"/>
      <c r="I75" s="238"/>
      <c r="J75" s="238"/>
      <c r="K75" s="159"/>
      <c r="L75" s="159"/>
      <c r="M75" s="159"/>
      <c r="N75" s="159"/>
      <c r="O75" s="159"/>
    </row>
    <row r="76" spans="1:15" s="367" customFormat="1">
      <c r="A76" s="221"/>
      <c r="B76" s="159"/>
      <c r="C76" s="159"/>
      <c r="D76" s="159"/>
      <c r="E76" s="159"/>
      <c r="F76" s="159"/>
      <c r="G76" s="238"/>
      <c r="H76" s="238"/>
      <c r="I76" s="238"/>
      <c r="J76" s="238"/>
      <c r="K76" s="159"/>
      <c r="L76" s="159"/>
      <c r="M76" s="159"/>
      <c r="N76" s="159"/>
      <c r="O76" s="159"/>
    </row>
    <row r="77" spans="1:15" s="367" customFormat="1">
      <c r="A77" s="221"/>
      <c r="B77" s="159"/>
      <c r="C77" s="159"/>
      <c r="D77" s="159"/>
      <c r="E77" s="159"/>
      <c r="F77" s="159"/>
      <c r="G77" s="238"/>
      <c r="H77" s="238"/>
      <c r="I77" s="238"/>
      <c r="J77" s="238"/>
      <c r="K77" s="159"/>
      <c r="L77" s="159"/>
      <c r="M77" s="159"/>
      <c r="N77" s="159"/>
      <c r="O77" s="159"/>
    </row>
    <row r="78" spans="1:15" s="367" customFormat="1">
      <c r="A78" s="221"/>
      <c r="B78" s="159"/>
      <c r="C78" s="159"/>
      <c r="D78" s="159"/>
      <c r="E78" s="159"/>
      <c r="F78" s="159"/>
      <c r="G78" s="238"/>
      <c r="H78" s="238"/>
      <c r="I78" s="238"/>
      <c r="J78" s="238"/>
      <c r="K78" s="159"/>
      <c r="L78" s="159"/>
      <c r="M78" s="159"/>
      <c r="N78" s="159"/>
      <c r="O78" s="159"/>
    </row>
    <row r="79" spans="1:15" s="367" customFormat="1">
      <c r="A79" s="221"/>
      <c r="B79" s="159"/>
      <c r="C79" s="159"/>
      <c r="D79" s="159"/>
      <c r="E79" s="159"/>
      <c r="F79" s="159"/>
      <c r="G79" s="238"/>
      <c r="H79" s="238"/>
      <c r="I79" s="238"/>
      <c r="J79" s="238"/>
      <c r="K79" s="159"/>
      <c r="L79" s="159"/>
      <c r="M79" s="159"/>
      <c r="N79" s="159"/>
      <c r="O79" s="159"/>
    </row>
    <row r="80" spans="1:15" s="367" customFormat="1">
      <c r="A80" s="221"/>
      <c r="B80" s="159"/>
      <c r="C80" s="159"/>
      <c r="D80" s="159"/>
      <c r="E80" s="159"/>
      <c r="F80" s="159"/>
      <c r="G80" s="238"/>
      <c r="H80" s="238"/>
      <c r="I80" s="238"/>
      <c r="J80" s="238"/>
      <c r="K80" s="159"/>
      <c r="L80" s="159"/>
      <c r="M80" s="159"/>
      <c r="N80" s="159"/>
      <c r="O80" s="159"/>
    </row>
    <row r="81" spans="1:15" s="367" customFormat="1">
      <c r="A81" s="221"/>
      <c r="B81" s="159"/>
      <c r="C81" s="159"/>
      <c r="D81" s="159"/>
      <c r="E81" s="159"/>
      <c r="F81" s="159"/>
      <c r="G81" s="238"/>
      <c r="H81" s="238"/>
      <c r="I81" s="238"/>
      <c r="J81" s="238"/>
      <c r="K81" s="159"/>
      <c r="L81" s="159"/>
      <c r="M81" s="159"/>
      <c r="N81" s="159"/>
      <c r="O81" s="159"/>
    </row>
    <row r="82" spans="1:15" s="367" customFormat="1">
      <c r="A82" s="221"/>
      <c r="B82" s="159"/>
      <c r="C82" s="159"/>
      <c r="D82" s="159"/>
      <c r="E82" s="159"/>
      <c r="F82" s="159"/>
      <c r="G82" s="238"/>
      <c r="H82" s="238"/>
      <c r="I82" s="238"/>
      <c r="J82" s="238"/>
      <c r="K82" s="159"/>
      <c r="L82" s="159"/>
      <c r="M82" s="159"/>
      <c r="N82" s="159"/>
      <c r="O82" s="159"/>
    </row>
    <row r="83" spans="1:15" s="367" customFormat="1">
      <c r="A83" s="221"/>
      <c r="B83" s="159"/>
      <c r="C83" s="159"/>
      <c r="D83" s="159"/>
      <c r="E83" s="159"/>
      <c r="F83" s="159"/>
      <c r="G83" s="238"/>
      <c r="H83" s="238"/>
      <c r="I83" s="238"/>
      <c r="J83" s="238"/>
      <c r="K83" s="159"/>
      <c r="L83" s="159"/>
      <c r="M83" s="159"/>
      <c r="N83" s="159"/>
      <c r="O83" s="159"/>
    </row>
    <row r="84" spans="1:15" s="367" customFormat="1">
      <c r="A84" s="221"/>
      <c r="B84" s="159"/>
      <c r="C84" s="159"/>
      <c r="D84" s="159"/>
      <c r="E84" s="159"/>
      <c r="F84" s="159"/>
      <c r="G84" s="238"/>
      <c r="H84" s="238"/>
      <c r="I84" s="238"/>
      <c r="J84" s="238"/>
      <c r="K84" s="159"/>
      <c r="L84" s="159"/>
      <c r="M84" s="159"/>
      <c r="N84" s="159"/>
      <c r="O84" s="159"/>
    </row>
    <row r="85" spans="1:15" s="367" customFormat="1">
      <c r="A85" s="221"/>
      <c r="B85" s="159"/>
      <c r="C85" s="159"/>
      <c r="D85" s="159"/>
      <c r="E85" s="159"/>
      <c r="F85" s="159"/>
      <c r="G85" s="238"/>
      <c r="H85" s="238"/>
      <c r="I85" s="238"/>
      <c r="J85" s="238"/>
      <c r="K85" s="159"/>
      <c r="L85" s="159"/>
      <c r="M85" s="159"/>
      <c r="N85" s="159"/>
      <c r="O85" s="159"/>
    </row>
    <row r="86" spans="1:15" s="367" customFormat="1">
      <c r="A86" s="221"/>
      <c r="B86" s="159"/>
      <c r="C86" s="159"/>
      <c r="D86" s="159"/>
      <c r="E86" s="159"/>
      <c r="F86" s="159"/>
      <c r="G86" s="238"/>
      <c r="H86" s="238"/>
      <c r="I86" s="238"/>
      <c r="J86" s="238"/>
      <c r="K86" s="159"/>
      <c r="L86" s="159"/>
      <c r="M86" s="159"/>
      <c r="N86" s="159"/>
      <c r="O86" s="159"/>
    </row>
    <row r="87" spans="1:15" s="367" customFormat="1">
      <c r="A87" s="221"/>
      <c r="B87" s="159"/>
      <c r="C87" s="159"/>
      <c r="D87" s="159"/>
      <c r="E87" s="159"/>
      <c r="F87" s="159"/>
      <c r="G87" s="238"/>
      <c r="H87" s="238"/>
      <c r="I87" s="238"/>
      <c r="J87" s="238"/>
      <c r="K87" s="159"/>
      <c r="L87" s="159"/>
      <c r="M87" s="159"/>
      <c r="N87" s="159"/>
      <c r="O87" s="159"/>
    </row>
    <row r="88" spans="1:15" s="367" customFormat="1">
      <c r="A88" s="221"/>
      <c r="B88" s="159"/>
      <c r="C88" s="159"/>
      <c r="D88" s="159"/>
      <c r="E88" s="159"/>
      <c r="F88" s="159"/>
      <c r="G88" s="238"/>
      <c r="H88" s="238"/>
      <c r="I88" s="238"/>
      <c r="J88" s="238"/>
      <c r="K88" s="159"/>
      <c r="L88" s="159"/>
      <c r="M88" s="159"/>
      <c r="N88" s="159"/>
      <c r="O88" s="159"/>
    </row>
    <row r="89" spans="1:15" s="367" customFormat="1">
      <c r="A89" s="221"/>
      <c r="B89" s="159"/>
      <c r="C89" s="159"/>
      <c r="D89" s="159"/>
      <c r="E89" s="159"/>
      <c r="F89" s="159"/>
      <c r="G89" s="238"/>
      <c r="H89" s="238"/>
      <c r="I89" s="238"/>
      <c r="J89" s="238"/>
      <c r="K89" s="159"/>
      <c r="L89" s="159"/>
      <c r="M89" s="159"/>
      <c r="N89" s="159"/>
      <c r="O89" s="159"/>
    </row>
    <row r="90" spans="1:15" s="367" customFormat="1">
      <c r="A90" s="221"/>
      <c r="B90" s="159"/>
      <c r="C90" s="159"/>
      <c r="D90" s="159"/>
      <c r="E90" s="159"/>
      <c r="F90" s="159"/>
      <c r="G90" s="238"/>
      <c r="H90" s="238"/>
      <c r="I90" s="238"/>
      <c r="J90" s="238"/>
      <c r="K90" s="159"/>
      <c r="L90" s="159"/>
      <c r="M90" s="159"/>
      <c r="N90" s="159"/>
      <c r="O90" s="159"/>
    </row>
    <row r="91" spans="1:15" s="367" customFormat="1">
      <c r="A91" s="221"/>
      <c r="B91" s="159"/>
      <c r="C91" s="159"/>
      <c r="D91" s="159"/>
      <c r="E91" s="159"/>
      <c r="F91" s="159"/>
      <c r="G91" s="238"/>
      <c r="H91" s="238"/>
      <c r="I91" s="238"/>
      <c r="J91" s="238"/>
      <c r="K91" s="159"/>
      <c r="L91" s="159"/>
      <c r="M91" s="159"/>
      <c r="N91" s="159"/>
      <c r="O91" s="159"/>
    </row>
    <row r="92" spans="1:15" s="367" customFormat="1">
      <c r="A92" s="221"/>
      <c r="B92" s="159"/>
      <c r="C92" s="159"/>
      <c r="D92" s="159"/>
      <c r="E92" s="159"/>
      <c r="F92" s="159"/>
      <c r="G92" s="238"/>
      <c r="H92" s="238"/>
      <c r="I92" s="238"/>
      <c r="J92" s="238"/>
      <c r="K92" s="159"/>
      <c r="L92" s="159"/>
      <c r="M92" s="159"/>
      <c r="N92" s="159"/>
      <c r="O92" s="159"/>
    </row>
    <row r="93" spans="1:15" s="367" customFormat="1">
      <c r="A93" s="221"/>
      <c r="B93" s="159"/>
      <c r="C93" s="159"/>
      <c r="D93" s="159"/>
      <c r="E93" s="159"/>
      <c r="F93" s="159"/>
      <c r="G93" s="238"/>
      <c r="H93" s="238"/>
      <c r="I93" s="238"/>
      <c r="J93" s="238"/>
      <c r="K93" s="159"/>
      <c r="L93" s="159"/>
      <c r="M93" s="159"/>
      <c r="N93" s="159"/>
      <c r="O93" s="159"/>
    </row>
    <row r="94" spans="1:15" s="367" customFormat="1">
      <c r="A94" s="221"/>
      <c r="B94" s="159"/>
      <c r="C94" s="159"/>
      <c r="D94" s="159"/>
      <c r="E94" s="159"/>
      <c r="F94" s="159"/>
      <c r="G94" s="238"/>
      <c r="H94" s="238"/>
      <c r="I94" s="238"/>
      <c r="J94" s="238"/>
      <c r="K94" s="159"/>
      <c r="L94" s="159"/>
      <c r="M94" s="159"/>
      <c r="N94" s="159"/>
      <c r="O94" s="159"/>
    </row>
    <row r="95" spans="1:15" s="367" customFormat="1">
      <c r="A95" s="221"/>
      <c r="B95" s="159"/>
      <c r="C95" s="159"/>
      <c r="D95" s="159"/>
      <c r="E95" s="159"/>
      <c r="F95" s="159"/>
      <c r="G95" s="238"/>
      <c r="H95" s="238"/>
      <c r="I95" s="238"/>
      <c r="J95" s="238"/>
      <c r="K95" s="159"/>
      <c r="L95" s="159"/>
      <c r="M95" s="159"/>
      <c r="N95" s="159"/>
      <c r="O95" s="159"/>
    </row>
    <row r="96" spans="1:15" s="367" customFormat="1">
      <c r="A96" s="221"/>
      <c r="B96" s="159"/>
      <c r="C96" s="159"/>
      <c r="D96" s="159"/>
      <c r="E96" s="159"/>
      <c r="F96" s="159"/>
      <c r="G96" s="238"/>
      <c r="H96" s="238"/>
      <c r="I96" s="238"/>
      <c r="J96" s="238"/>
      <c r="K96" s="159"/>
      <c r="L96" s="159"/>
      <c r="M96" s="159"/>
      <c r="N96" s="159"/>
      <c r="O96" s="159"/>
    </row>
    <row r="97" spans="1:15" s="367" customFormat="1">
      <c r="A97" s="221"/>
      <c r="B97" s="159"/>
      <c r="C97" s="159"/>
      <c r="D97" s="159"/>
      <c r="E97" s="159"/>
      <c r="F97" s="159"/>
      <c r="G97" s="238"/>
      <c r="H97" s="238"/>
      <c r="I97" s="238"/>
      <c r="J97" s="238"/>
      <c r="K97" s="159"/>
      <c r="L97" s="159"/>
      <c r="M97" s="159"/>
      <c r="N97" s="159"/>
      <c r="O97" s="159"/>
    </row>
    <row r="98" spans="1:15" s="367" customFormat="1">
      <c r="A98" s="221"/>
      <c r="B98" s="159"/>
      <c r="C98" s="159"/>
      <c r="D98" s="159"/>
      <c r="E98" s="159"/>
      <c r="F98" s="159"/>
      <c r="G98" s="238"/>
      <c r="H98" s="238"/>
      <c r="I98" s="238"/>
      <c r="J98" s="238"/>
      <c r="K98" s="159"/>
      <c r="L98" s="159"/>
      <c r="M98" s="159"/>
      <c r="N98" s="159"/>
      <c r="O98" s="159"/>
    </row>
    <row r="99" spans="1:15" s="367" customFormat="1">
      <c r="A99" s="221"/>
      <c r="B99" s="159"/>
      <c r="C99" s="159"/>
      <c r="D99" s="159"/>
      <c r="E99" s="159"/>
      <c r="F99" s="159"/>
      <c r="G99" s="238"/>
      <c r="H99" s="238"/>
      <c r="I99" s="238"/>
      <c r="J99" s="238"/>
      <c r="K99" s="159"/>
      <c r="L99" s="159"/>
      <c r="M99" s="159"/>
      <c r="N99" s="159"/>
      <c r="O99" s="159"/>
    </row>
    <row r="100" spans="1:15" s="367" customFormat="1">
      <c r="A100" s="221"/>
      <c r="B100" s="159"/>
      <c r="C100" s="159"/>
      <c r="D100" s="159"/>
      <c r="E100" s="159"/>
      <c r="F100" s="159"/>
      <c r="G100" s="238"/>
      <c r="H100" s="238"/>
      <c r="I100" s="238"/>
      <c r="J100" s="238"/>
      <c r="K100" s="159"/>
      <c r="L100" s="159"/>
      <c r="M100" s="159"/>
      <c r="N100" s="159"/>
      <c r="O100" s="159"/>
    </row>
    <row r="101" spans="1:15" s="367" customFormat="1">
      <c r="A101" s="221"/>
      <c r="B101" s="159"/>
      <c r="C101" s="159"/>
      <c r="D101" s="159"/>
      <c r="E101" s="159"/>
      <c r="F101" s="159"/>
      <c r="G101" s="238"/>
      <c r="H101" s="238"/>
      <c r="I101" s="238"/>
      <c r="J101" s="238"/>
      <c r="K101" s="159"/>
      <c r="L101" s="159"/>
      <c r="M101" s="159"/>
      <c r="N101" s="159"/>
      <c r="O101" s="159"/>
    </row>
    <row r="102" spans="1:15" s="367" customFormat="1">
      <c r="A102" s="221"/>
      <c r="B102" s="159"/>
      <c r="C102" s="159"/>
      <c r="D102" s="159"/>
      <c r="E102" s="159"/>
      <c r="F102" s="159"/>
      <c r="G102" s="238"/>
      <c r="H102" s="238"/>
      <c r="I102" s="238"/>
      <c r="J102" s="238"/>
      <c r="K102" s="159"/>
      <c r="L102" s="159"/>
      <c r="M102" s="159"/>
      <c r="N102" s="159"/>
      <c r="O102" s="159"/>
    </row>
    <row r="103" spans="1:15" s="367" customFormat="1">
      <c r="A103" s="221"/>
      <c r="B103" s="159"/>
      <c r="C103" s="159"/>
      <c r="D103" s="159"/>
      <c r="E103" s="159"/>
      <c r="F103" s="159"/>
      <c r="G103" s="238"/>
      <c r="H103" s="238"/>
      <c r="I103" s="238"/>
      <c r="J103" s="238"/>
      <c r="K103" s="159"/>
      <c r="L103" s="159"/>
      <c r="M103" s="159"/>
      <c r="N103" s="159"/>
      <c r="O103" s="159"/>
    </row>
    <row r="104" spans="1:15" s="367" customFormat="1">
      <c r="A104" s="221"/>
      <c r="B104" s="159"/>
      <c r="C104" s="159"/>
      <c r="D104" s="159"/>
      <c r="E104" s="159"/>
      <c r="F104" s="159"/>
      <c r="G104" s="238"/>
      <c r="H104" s="238"/>
      <c r="I104" s="238"/>
      <c r="J104" s="238"/>
      <c r="K104" s="159"/>
      <c r="L104" s="159"/>
      <c r="M104" s="159"/>
      <c r="N104" s="159"/>
      <c r="O104" s="159"/>
    </row>
    <row r="105" spans="1:15" s="367" customFormat="1">
      <c r="A105" s="221"/>
      <c r="B105" s="159"/>
      <c r="C105" s="159"/>
      <c r="D105" s="159"/>
      <c r="E105" s="159"/>
      <c r="F105" s="159"/>
      <c r="G105" s="238"/>
      <c r="H105" s="238"/>
      <c r="I105" s="238"/>
      <c r="J105" s="238"/>
      <c r="K105" s="159"/>
      <c r="L105" s="159"/>
      <c r="M105" s="159"/>
      <c r="N105" s="159"/>
      <c r="O105" s="159"/>
    </row>
    <row r="106" spans="1:15" s="367" customFormat="1">
      <c r="A106" s="221"/>
      <c r="B106" s="159"/>
      <c r="C106" s="159"/>
      <c r="D106" s="159"/>
      <c r="E106" s="159"/>
      <c r="F106" s="159"/>
      <c r="G106" s="238"/>
      <c r="H106" s="238"/>
      <c r="I106" s="238"/>
      <c r="J106" s="238"/>
      <c r="K106" s="159"/>
      <c r="L106" s="159"/>
      <c r="M106" s="159"/>
      <c r="N106" s="159"/>
      <c r="O106" s="159"/>
    </row>
    <row r="107" spans="1:15" s="367" customFormat="1">
      <c r="A107" s="221"/>
      <c r="B107" s="159"/>
      <c r="C107" s="159"/>
      <c r="D107" s="159"/>
      <c r="E107" s="159"/>
      <c r="F107" s="159"/>
      <c r="G107" s="238"/>
      <c r="H107" s="238"/>
      <c r="I107" s="238"/>
      <c r="J107" s="238"/>
      <c r="K107" s="159"/>
      <c r="L107" s="159"/>
      <c r="M107" s="159"/>
      <c r="N107" s="159"/>
      <c r="O107" s="159"/>
    </row>
    <row r="108" spans="1:15" s="367" customFormat="1">
      <c r="A108" s="221"/>
      <c r="B108" s="159"/>
      <c r="C108" s="159"/>
      <c r="D108" s="159"/>
      <c r="E108" s="159"/>
      <c r="F108" s="159"/>
      <c r="G108" s="238"/>
      <c r="H108" s="238"/>
      <c r="I108" s="238"/>
      <c r="J108" s="238"/>
      <c r="K108" s="159"/>
      <c r="L108" s="159"/>
      <c r="M108" s="159"/>
      <c r="N108" s="159"/>
      <c r="O108" s="159"/>
    </row>
    <row r="109" spans="1:15" s="367" customFormat="1">
      <c r="A109" s="221"/>
      <c r="B109" s="159"/>
      <c r="C109" s="159"/>
      <c r="D109" s="159"/>
      <c r="E109" s="159"/>
      <c r="F109" s="159"/>
      <c r="G109" s="238"/>
      <c r="H109" s="238"/>
      <c r="I109" s="238"/>
      <c r="J109" s="238"/>
      <c r="K109" s="159"/>
      <c r="L109" s="159"/>
      <c r="M109" s="159"/>
      <c r="N109" s="159"/>
      <c r="O109" s="159"/>
    </row>
    <row r="110" spans="1:15" s="367" customFormat="1">
      <c r="A110" s="221"/>
      <c r="B110" s="159"/>
      <c r="C110" s="159"/>
      <c r="D110" s="159"/>
      <c r="E110" s="159"/>
      <c r="F110" s="159"/>
      <c r="G110" s="238"/>
      <c r="H110" s="238"/>
      <c r="I110" s="238"/>
      <c r="J110" s="238"/>
      <c r="K110" s="159"/>
      <c r="L110" s="159"/>
      <c r="M110" s="159"/>
      <c r="N110" s="159"/>
      <c r="O110" s="159"/>
    </row>
    <row r="111" spans="1:15" s="367" customFormat="1">
      <c r="A111" s="221"/>
      <c r="B111" s="159"/>
      <c r="C111" s="159"/>
      <c r="D111" s="159"/>
      <c r="E111" s="159"/>
      <c r="F111" s="159"/>
      <c r="G111" s="238"/>
      <c r="H111" s="238"/>
      <c r="I111" s="238"/>
      <c r="J111" s="238"/>
      <c r="K111" s="159"/>
      <c r="L111" s="159"/>
      <c r="M111" s="159"/>
      <c r="N111" s="159"/>
      <c r="O111" s="159"/>
    </row>
    <row r="112" spans="1:15" s="367" customFormat="1">
      <c r="A112" s="221"/>
      <c r="B112" s="159"/>
      <c r="C112" s="159"/>
      <c r="D112" s="159"/>
      <c r="E112" s="159"/>
      <c r="F112" s="159"/>
      <c r="G112" s="238"/>
      <c r="H112" s="238"/>
      <c r="I112" s="238"/>
      <c r="J112" s="238"/>
      <c r="K112" s="159"/>
      <c r="L112" s="159"/>
      <c r="M112" s="159"/>
      <c r="N112" s="159"/>
      <c r="O112" s="159"/>
    </row>
    <row r="113" spans="1:15" s="367" customFormat="1">
      <c r="A113" s="221"/>
      <c r="B113" s="159"/>
      <c r="C113" s="159"/>
      <c r="D113" s="159"/>
      <c r="E113" s="159"/>
      <c r="F113" s="159"/>
      <c r="G113" s="238"/>
      <c r="H113" s="238"/>
      <c r="I113" s="238"/>
      <c r="J113" s="238"/>
      <c r="K113" s="159"/>
      <c r="L113" s="159"/>
      <c r="M113" s="159"/>
      <c r="N113" s="159"/>
      <c r="O113" s="159"/>
    </row>
    <row r="114" spans="1:15" s="367" customFormat="1">
      <c r="A114" s="221"/>
      <c r="B114" s="159"/>
      <c r="C114" s="159"/>
      <c r="D114" s="159"/>
      <c r="E114" s="159"/>
      <c r="F114" s="159"/>
      <c r="G114" s="238"/>
      <c r="H114" s="238"/>
      <c r="I114" s="238"/>
      <c r="J114" s="238"/>
      <c r="K114" s="159"/>
      <c r="L114" s="159"/>
      <c r="M114" s="159"/>
      <c r="N114" s="159"/>
      <c r="O114" s="159"/>
    </row>
    <row r="115" spans="1:15" s="367" customFormat="1">
      <c r="A115" s="221"/>
      <c r="B115" s="159"/>
      <c r="C115" s="159"/>
      <c r="D115" s="159"/>
      <c r="E115" s="159"/>
      <c r="F115" s="159"/>
      <c r="G115" s="238"/>
      <c r="H115" s="238"/>
      <c r="I115" s="238"/>
      <c r="J115" s="238"/>
      <c r="K115" s="159"/>
      <c r="L115" s="159"/>
      <c r="M115" s="159"/>
      <c r="N115" s="159"/>
      <c r="O115" s="159"/>
    </row>
    <row r="116" spans="1:15" s="367" customFormat="1">
      <c r="A116" s="221"/>
      <c r="B116" s="159"/>
      <c r="C116" s="159"/>
      <c r="D116" s="159"/>
      <c r="E116" s="159"/>
      <c r="F116" s="159"/>
      <c r="G116" s="238"/>
      <c r="H116" s="238"/>
      <c r="I116" s="238"/>
      <c r="J116" s="238"/>
      <c r="K116" s="159"/>
      <c r="L116" s="159"/>
      <c r="M116" s="159"/>
      <c r="N116" s="159"/>
      <c r="O116" s="159"/>
    </row>
    <row r="117" spans="1:15" s="367" customFormat="1">
      <c r="A117" s="221"/>
      <c r="B117" s="159"/>
      <c r="C117" s="159"/>
      <c r="D117" s="159"/>
      <c r="E117" s="159"/>
      <c r="F117" s="159"/>
      <c r="G117" s="238"/>
      <c r="H117" s="238"/>
      <c r="I117" s="238"/>
      <c r="J117" s="238"/>
      <c r="K117" s="159"/>
      <c r="L117" s="159"/>
      <c r="M117" s="159"/>
      <c r="N117" s="159"/>
      <c r="O117" s="159"/>
    </row>
    <row r="118" spans="1:15" s="367" customFormat="1">
      <c r="A118" s="221"/>
      <c r="B118" s="159"/>
      <c r="C118" s="159"/>
      <c r="D118" s="159"/>
      <c r="E118" s="159"/>
      <c r="F118" s="159"/>
      <c r="G118" s="238"/>
      <c r="H118" s="238"/>
      <c r="I118" s="238"/>
      <c r="J118" s="238"/>
      <c r="K118" s="159"/>
      <c r="L118" s="159"/>
      <c r="M118" s="159"/>
      <c r="N118" s="159"/>
      <c r="O118" s="159"/>
    </row>
    <row r="119" spans="1:15" s="367" customFormat="1">
      <c r="A119" s="221"/>
      <c r="B119" s="159"/>
      <c r="C119" s="159"/>
      <c r="D119" s="159"/>
      <c r="E119" s="159"/>
      <c r="F119" s="159"/>
      <c r="G119" s="238"/>
      <c r="H119" s="238"/>
      <c r="I119" s="238"/>
      <c r="J119" s="238"/>
      <c r="K119" s="159"/>
      <c r="L119" s="159"/>
      <c r="M119" s="159"/>
      <c r="N119" s="159"/>
      <c r="O119" s="159"/>
    </row>
    <row r="120" spans="1:15" s="367" customFormat="1">
      <c r="A120" s="221"/>
      <c r="B120" s="159"/>
      <c r="C120" s="159"/>
      <c r="D120" s="159"/>
      <c r="E120" s="159"/>
      <c r="F120" s="159"/>
      <c r="G120" s="238"/>
      <c r="H120" s="238"/>
      <c r="I120" s="238"/>
      <c r="J120" s="238"/>
      <c r="K120" s="159"/>
      <c r="L120" s="159"/>
      <c r="M120" s="159"/>
      <c r="N120" s="159"/>
      <c r="O120" s="159"/>
    </row>
    <row r="121" spans="1:15" s="367" customFormat="1">
      <c r="A121" s="221"/>
      <c r="B121" s="159"/>
      <c r="C121" s="159"/>
      <c r="D121" s="159"/>
      <c r="E121" s="159"/>
      <c r="F121" s="159"/>
      <c r="G121" s="238"/>
      <c r="H121" s="238"/>
      <c r="I121" s="238"/>
      <c r="J121" s="238"/>
      <c r="K121" s="159"/>
      <c r="L121" s="159"/>
      <c r="M121" s="159"/>
      <c r="N121" s="159"/>
      <c r="O121" s="159"/>
    </row>
    <row r="122" spans="1:15" s="367" customFormat="1">
      <c r="A122" s="221"/>
      <c r="B122" s="159"/>
      <c r="C122" s="159"/>
      <c r="D122" s="159"/>
      <c r="E122" s="159"/>
      <c r="F122" s="159"/>
      <c r="G122" s="238"/>
      <c r="H122" s="238"/>
      <c r="I122" s="238"/>
      <c r="J122" s="238"/>
      <c r="K122" s="159"/>
      <c r="L122" s="159"/>
      <c r="M122" s="159"/>
      <c r="N122" s="159"/>
      <c r="O122" s="159"/>
    </row>
    <row r="123" spans="1:15" s="367" customFormat="1">
      <c r="A123" s="221"/>
      <c r="B123" s="159"/>
      <c r="C123" s="159"/>
      <c r="D123" s="159"/>
      <c r="E123" s="159"/>
      <c r="F123" s="159"/>
      <c r="G123" s="238"/>
      <c r="H123" s="238"/>
      <c r="I123" s="238"/>
      <c r="J123" s="238"/>
      <c r="K123" s="159"/>
      <c r="L123" s="159"/>
      <c r="M123" s="159"/>
      <c r="N123" s="159"/>
      <c r="O123" s="159"/>
    </row>
    <row r="124" spans="1:15" s="367" customFormat="1">
      <c r="A124" s="221"/>
      <c r="B124" s="159"/>
      <c r="C124" s="159"/>
      <c r="D124" s="159"/>
      <c r="E124" s="159"/>
      <c r="F124" s="159"/>
      <c r="G124" s="238"/>
      <c r="H124" s="238"/>
      <c r="I124" s="238"/>
      <c r="J124" s="238"/>
      <c r="K124" s="159"/>
      <c r="L124" s="159"/>
      <c r="M124" s="159"/>
      <c r="N124" s="159"/>
      <c r="O124" s="159"/>
    </row>
    <row r="125" spans="1:15" s="367" customFormat="1">
      <c r="A125" s="221"/>
      <c r="B125" s="159"/>
      <c r="C125" s="159"/>
      <c r="D125" s="159"/>
      <c r="E125" s="159"/>
      <c r="F125" s="159"/>
      <c r="G125" s="238"/>
      <c r="H125" s="238"/>
      <c r="I125" s="238"/>
      <c r="J125" s="238"/>
      <c r="K125" s="159"/>
      <c r="L125" s="159"/>
      <c r="M125" s="159"/>
      <c r="N125" s="159"/>
      <c r="O125" s="159"/>
    </row>
    <row r="126" spans="1:15" s="367" customFormat="1">
      <c r="A126" s="221"/>
      <c r="B126" s="159"/>
      <c r="C126" s="159"/>
      <c r="D126" s="159"/>
      <c r="E126" s="159"/>
      <c r="F126" s="159"/>
      <c r="G126" s="238"/>
      <c r="H126" s="238"/>
      <c r="I126" s="238"/>
      <c r="J126" s="238"/>
      <c r="K126" s="159"/>
      <c r="L126" s="159"/>
      <c r="M126" s="159"/>
      <c r="N126" s="159"/>
      <c r="O126" s="159"/>
    </row>
    <row r="127" spans="1:15" s="367" customFormat="1">
      <c r="A127" s="221"/>
      <c r="B127" s="159"/>
      <c r="C127" s="159"/>
      <c r="D127" s="159"/>
      <c r="E127" s="159"/>
      <c r="F127" s="159"/>
      <c r="G127" s="238"/>
      <c r="H127" s="238"/>
      <c r="I127" s="238"/>
      <c r="J127" s="238"/>
      <c r="K127" s="159"/>
      <c r="L127" s="159"/>
      <c r="M127" s="159"/>
      <c r="N127" s="159"/>
      <c r="O127" s="159"/>
    </row>
    <row r="128" spans="1:15" s="367" customFormat="1">
      <c r="A128" s="221"/>
      <c r="B128" s="159"/>
      <c r="C128" s="159"/>
      <c r="D128" s="159"/>
      <c r="E128" s="159"/>
      <c r="F128" s="159"/>
      <c r="G128" s="238"/>
      <c r="H128" s="238"/>
      <c r="I128" s="238"/>
      <c r="J128" s="238"/>
      <c r="K128" s="159"/>
      <c r="L128" s="159"/>
      <c r="M128" s="159"/>
      <c r="N128" s="159"/>
      <c r="O128" s="159"/>
    </row>
    <row r="129" spans="1:15" s="367" customFormat="1">
      <c r="A129" s="221"/>
      <c r="B129" s="159"/>
      <c r="C129" s="159"/>
      <c r="D129" s="159"/>
      <c r="E129" s="159"/>
      <c r="F129" s="159"/>
      <c r="G129" s="238"/>
      <c r="H129" s="238"/>
      <c r="I129" s="238"/>
      <c r="J129" s="238"/>
      <c r="K129" s="159"/>
      <c r="L129" s="159"/>
      <c r="M129" s="159"/>
      <c r="N129" s="159"/>
      <c r="O129" s="159"/>
    </row>
    <row r="130" spans="1:15" s="367" customFormat="1">
      <c r="A130" s="221"/>
      <c r="B130" s="159"/>
      <c r="C130" s="159"/>
      <c r="D130" s="159"/>
      <c r="E130" s="159"/>
      <c r="F130" s="159"/>
      <c r="G130" s="238"/>
      <c r="H130" s="238"/>
      <c r="I130" s="238"/>
      <c r="J130" s="238"/>
      <c r="K130" s="159"/>
      <c r="L130" s="159"/>
      <c r="M130" s="159"/>
      <c r="N130" s="159"/>
      <c r="O130" s="159"/>
    </row>
    <row r="131" spans="1:15" s="367" customFormat="1">
      <c r="A131" s="221"/>
      <c r="B131" s="159"/>
      <c r="C131" s="159"/>
      <c r="D131" s="159"/>
      <c r="E131" s="159"/>
      <c r="F131" s="159"/>
      <c r="G131" s="238"/>
      <c r="H131" s="238"/>
      <c r="I131" s="238"/>
      <c r="J131" s="238"/>
      <c r="K131" s="159"/>
      <c r="L131" s="159"/>
      <c r="M131" s="159"/>
      <c r="N131" s="159"/>
      <c r="O131" s="159"/>
    </row>
    <row r="132" spans="1:15" s="367" customFormat="1">
      <c r="A132" s="221"/>
      <c r="B132" s="159"/>
      <c r="C132" s="159"/>
      <c r="D132" s="159"/>
      <c r="E132" s="159"/>
      <c r="F132" s="159"/>
      <c r="G132" s="238"/>
      <c r="H132" s="238"/>
      <c r="I132" s="238"/>
      <c r="J132" s="238"/>
      <c r="K132" s="159"/>
      <c r="L132" s="159"/>
      <c r="M132" s="159"/>
      <c r="N132" s="159"/>
      <c r="O132" s="159"/>
    </row>
    <row r="133" spans="1:15" s="367" customFormat="1">
      <c r="A133" s="221"/>
      <c r="B133" s="159"/>
      <c r="C133" s="159"/>
      <c r="D133" s="159"/>
      <c r="E133" s="159"/>
      <c r="F133" s="159"/>
      <c r="G133" s="238"/>
      <c r="H133" s="238"/>
      <c r="I133" s="238"/>
      <c r="J133" s="238"/>
      <c r="K133" s="159"/>
      <c r="L133" s="159"/>
      <c r="M133" s="159"/>
      <c r="N133" s="159"/>
      <c r="O133" s="159"/>
    </row>
    <row r="134" spans="1:15" s="367" customFormat="1">
      <c r="A134" s="221"/>
      <c r="B134" s="159"/>
      <c r="C134" s="159"/>
      <c r="D134" s="159"/>
      <c r="E134" s="159"/>
      <c r="F134" s="159"/>
      <c r="G134" s="238"/>
      <c r="H134" s="238"/>
      <c r="I134" s="238"/>
      <c r="J134" s="238"/>
      <c r="K134" s="159"/>
      <c r="L134" s="159"/>
      <c r="M134" s="159"/>
      <c r="N134" s="159"/>
      <c r="O134" s="159"/>
    </row>
    <row r="135" spans="1:15" s="367" customFormat="1">
      <c r="A135" s="221"/>
      <c r="B135" s="159"/>
      <c r="C135" s="159"/>
      <c r="D135" s="159"/>
      <c r="E135" s="159"/>
      <c r="F135" s="159"/>
      <c r="G135" s="238"/>
      <c r="H135" s="238"/>
      <c r="I135" s="238"/>
      <c r="J135" s="238"/>
      <c r="K135" s="159"/>
      <c r="L135" s="159"/>
      <c r="M135" s="159"/>
      <c r="N135" s="159"/>
      <c r="O135" s="159"/>
    </row>
    <row r="136" spans="1:15" s="367" customFormat="1">
      <c r="A136" s="221"/>
      <c r="B136" s="159"/>
      <c r="C136" s="159"/>
      <c r="D136" s="159"/>
      <c r="E136" s="159"/>
      <c r="F136" s="159"/>
      <c r="G136" s="238"/>
      <c r="H136" s="238"/>
      <c r="I136" s="238"/>
      <c r="J136" s="238"/>
      <c r="K136" s="159"/>
      <c r="L136" s="159"/>
      <c r="M136" s="159"/>
      <c r="N136" s="159"/>
      <c r="O136" s="159"/>
    </row>
    <row r="137" spans="1:15" s="367" customFormat="1">
      <c r="A137" s="221"/>
      <c r="B137" s="159"/>
      <c r="C137" s="159"/>
      <c r="D137" s="159"/>
      <c r="E137" s="159"/>
      <c r="F137" s="159"/>
      <c r="G137" s="238"/>
      <c r="H137" s="238"/>
      <c r="I137" s="238"/>
      <c r="J137" s="238"/>
      <c r="K137" s="159"/>
      <c r="L137" s="159"/>
      <c r="M137" s="159"/>
      <c r="N137" s="159"/>
      <c r="O137" s="159"/>
    </row>
    <row r="138" spans="1:15" s="367" customFormat="1">
      <c r="A138" s="221"/>
      <c r="B138" s="159"/>
      <c r="C138" s="159"/>
      <c r="D138" s="159"/>
      <c r="E138" s="159"/>
      <c r="F138" s="159"/>
      <c r="G138" s="238"/>
      <c r="H138" s="238"/>
      <c r="I138" s="238"/>
      <c r="J138" s="238"/>
      <c r="K138" s="159"/>
      <c r="L138" s="159"/>
      <c r="M138" s="159"/>
      <c r="N138" s="159"/>
      <c r="O138" s="159"/>
    </row>
    <row r="139" spans="1:15" s="367" customFormat="1">
      <c r="A139" s="221"/>
      <c r="B139" s="159"/>
      <c r="C139" s="159"/>
      <c r="D139" s="159"/>
      <c r="E139" s="159"/>
      <c r="F139" s="159"/>
      <c r="G139" s="238"/>
      <c r="H139" s="238"/>
      <c r="I139" s="238"/>
      <c r="J139" s="238"/>
      <c r="K139" s="159"/>
      <c r="L139" s="159"/>
      <c r="M139" s="159"/>
      <c r="N139" s="159"/>
      <c r="O139" s="159"/>
    </row>
    <row r="140" spans="1:15" s="367" customFormat="1">
      <c r="A140" s="221"/>
      <c r="B140" s="159"/>
      <c r="C140" s="159"/>
      <c r="D140" s="159"/>
      <c r="E140" s="159"/>
      <c r="F140" s="159"/>
      <c r="G140" s="238"/>
      <c r="H140" s="238"/>
      <c r="I140" s="238"/>
      <c r="J140" s="238"/>
      <c r="K140" s="159"/>
      <c r="L140" s="159"/>
      <c r="M140" s="159"/>
      <c r="N140" s="159"/>
      <c r="O140" s="159"/>
    </row>
    <row r="141" spans="1:15" s="367" customFormat="1">
      <c r="A141" s="221"/>
      <c r="B141" s="159"/>
      <c r="C141" s="159"/>
      <c r="D141" s="159"/>
      <c r="E141" s="159"/>
      <c r="F141" s="159"/>
      <c r="G141" s="238"/>
      <c r="H141" s="238"/>
      <c r="I141" s="238"/>
      <c r="J141" s="238"/>
      <c r="K141" s="159"/>
      <c r="L141" s="159"/>
      <c r="M141" s="159"/>
      <c r="N141" s="159"/>
      <c r="O141" s="159"/>
    </row>
    <row r="142" spans="1:15" s="367" customFormat="1">
      <c r="A142" s="221"/>
      <c r="B142" s="159"/>
      <c r="C142" s="159"/>
      <c r="D142" s="159"/>
      <c r="E142" s="159"/>
      <c r="F142" s="159"/>
      <c r="G142" s="238"/>
      <c r="H142" s="238"/>
      <c r="I142" s="238"/>
      <c r="J142" s="238"/>
      <c r="K142" s="159"/>
      <c r="L142" s="159"/>
      <c r="M142" s="159"/>
      <c r="N142" s="159"/>
      <c r="O142" s="159"/>
    </row>
    <row r="143" spans="1:15" s="367" customFormat="1">
      <c r="A143" s="221"/>
      <c r="B143" s="159"/>
      <c r="C143" s="159"/>
      <c r="D143" s="159"/>
      <c r="E143" s="159"/>
      <c r="F143" s="159"/>
      <c r="G143" s="238"/>
      <c r="H143" s="238"/>
      <c r="I143" s="238"/>
      <c r="J143" s="238"/>
      <c r="K143" s="159"/>
      <c r="L143" s="159"/>
      <c r="M143" s="159"/>
      <c r="N143" s="159"/>
      <c r="O143" s="159"/>
    </row>
    <row r="144" spans="1:15" s="367" customFormat="1">
      <c r="A144" s="221"/>
      <c r="B144" s="159"/>
      <c r="C144" s="159"/>
      <c r="D144" s="159"/>
      <c r="E144" s="159"/>
      <c r="F144" s="159"/>
      <c r="G144" s="238"/>
      <c r="H144" s="238"/>
      <c r="I144" s="238"/>
      <c r="J144" s="238"/>
      <c r="K144" s="159"/>
      <c r="L144" s="159"/>
      <c r="M144" s="159"/>
      <c r="N144" s="159"/>
      <c r="O144" s="159"/>
    </row>
    <row r="145" spans="1:15" s="367" customFormat="1">
      <c r="A145" s="221"/>
      <c r="B145" s="159"/>
      <c r="C145" s="159"/>
      <c r="D145" s="159"/>
      <c r="E145" s="159"/>
      <c r="F145" s="159"/>
      <c r="G145" s="238"/>
      <c r="H145" s="238"/>
      <c r="I145" s="238"/>
      <c r="J145" s="238"/>
      <c r="K145" s="159"/>
      <c r="L145" s="159"/>
      <c r="M145" s="159"/>
      <c r="N145" s="159"/>
      <c r="O145" s="159"/>
    </row>
    <row r="146" spans="1:15" s="367" customFormat="1">
      <c r="A146" s="221"/>
      <c r="B146" s="159"/>
      <c r="C146" s="159"/>
      <c r="D146" s="159"/>
      <c r="E146" s="159"/>
      <c r="F146" s="159"/>
      <c r="G146" s="238"/>
      <c r="H146" s="238"/>
      <c r="I146" s="238"/>
      <c r="J146" s="238"/>
      <c r="K146" s="159"/>
      <c r="L146" s="159"/>
      <c r="M146" s="159"/>
      <c r="N146" s="159"/>
      <c r="O146" s="159"/>
    </row>
    <row r="147" spans="1:15" s="367" customFormat="1">
      <c r="A147" s="221"/>
      <c r="B147" s="159"/>
      <c r="C147" s="159"/>
      <c r="D147" s="159"/>
      <c r="E147" s="159"/>
      <c r="F147" s="159"/>
      <c r="G147" s="238"/>
      <c r="H147" s="238"/>
      <c r="I147" s="238"/>
      <c r="J147" s="238"/>
      <c r="K147" s="159"/>
      <c r="L147" s="159"/>
      <c r="M147" s="159"/>
      <c r="N147" s="159"/>
      <c r="O147" s="159"/>
    </row>
    <row r="148" spans="1:15" s="367" customFormat="1">
      <c r="A148" s="221"/>
      <c r="B148" s="159"/>
      <c r="C148" s="159"/>
      <c r="D148" s="159"/>
      <c r="E148" s="159"/>
      <c r="F148" s="159"/>
      <c r="G148" s="238"/>
      <c r="H148" s="238"/>
      <c r="I148" s="238"/>
      <c r="J148" s="238"/>
      <c r="K148" s="159"/>
      <c r="L148" s="159"/>
      <c r="M148" s="159"/>
      <c r="N148" s="159"/>
      <c r="O148" s="159"/>
    </row>
    <row r="149" spans="1:15" s="367" customFormat="1">
      <c r="A149" s="221"/>
      <c r="B149" s="159"/>
      <c r="C149" s="159"/>
      <c r="D149" s="159"/>
      <c r="E149" s="159"/>
      <c r="F149" s="159"/>
      <c r="G149" s="238"/>
      <c r="H149" s="238"/>
      <c r="I149" s="238"/>
      <c r="J149" s="238"/>
      <c r="K149" s="159"/>
      <c r="L149" s="159"/>
      <c r="M149" s="159"/>
      <c r="N149" s="159"/>
      <c r="O149" s="159"/>
    </row>
    <row r="150" spans="1:15" s="367" customFormat="1">
      <c r="A150" s="221"/>
      <c r="B150" s="159"/>
      <c r="C150" s="159"/>
      <c r="D150" s="159"/>
      <c r="E150" s="159"/>
      <c r="F150" s="159"/>
      <c r="G150" s="238"/>
      <c r="H150" s="238"/>
      <c r="I150" s="238"/>
      <c r="J150" s="238"/>
      <c r="K150" s="159"/>
      <c r="L150" s="159"/>
      <c r="M150" s="159"/>
      <c r="N150" s="159"/>
      <c r="O150" s="159"/>
    </row>
    <row r="151" spans="1:15" s="367" customFormat="1">
      <c r="A151" s="221"/>
      <c r="B151" s="159"/>
      <c r="C151" s="159"/>
      <c r="D151" s="159"/>
      <c r="E151" s="159"/>
      <c r="F151" s="159"/>
      <c r="G151" s="238"/>
      <c r="H151" s="238"/>
      <c r="I151" s="238"/>
      <c r="J151" s="238"/>
      <c r="K151" s="159"/>
      <c r="L151" s="159"/>
      <c r="M151" s="159"/>
      <c r="N151" s="159"/>
      <c r="O151" s="159"/>
    </row>
    <row r="152" spans="1:15" s="367" customFormat="1">
      <c r="A152" s="221"/>
      <c r="B152" s="159"/>
      <c r="C152" s="159"/>
      <c r="D152" s="159"/>
      <c r="E152" s="159"/>
      <c r="F152" s="159"/>
      <c r="G152" s="238"/>
      <c r="H152" s="238"/>
      <c r="I152" s="238"/>
      <c r="J152" s="238"/>
      <c r="K152" s="159"/>
      <c r="L152" s="159"/>
      <c r="M152" s="159"/>
      <c r="N152" s="159"/>
      <c r="O152" s="159"/>
    </row>
    <row r="153" spans="1:15" s="367" customFormat="1">
      <c r="A153" s="221"/>
      <c r="B153" s="159"/>
      <c r="C153" s="159"/>
      <c r="D153" s="159"/>
      <c r="E153" s="159"/>
      <c r="F153" s="159"/>
      <c r="G153" s="238"/>
      <c r="H153" s="238"/>
      <c r="I153" s="238"/>
      <c r="J153" s="238"/>
      <c r="K153" s="159"/>
      <c r="L153" s="159"/>
      <c r="M153" s="159"/>
      <c r="N153" s="159"/>
      <c r="O153" s="159"/>
    </row>
    <row r="154" spans="1:15" s="367" customFormat="1">
      <c r="A154" s="221"/>
      <c r="B154" s="159"/>
      <c r="C154" s="159"/>
      <c r="D154" s="159"/>
      <c r="E154" s="159"/>
      <c r="F154" s="159"/>
      <c r="G154" s="238"/>
      <c r="H154" s="238"/>
      <c r="I154" s="238"/>
      <c r="J154" s="238"/>
      <c r="K154" s="159"/>
      <c r="L154" s="159"/>
      <c r="M154" s="159"/>
      <c r="N154" s="159"/>
      <c r="O154" s="159"/>
    </row>
    <row r="155" spans="1:15" s="367" customFormat="1">
      <c r="A155" s="221"/>
      <c r="B155" s="159"/>
      <c r="C155" s="159"/>
      <c r="D155" s="159"/>
      <c r="E155" s="159"/>
      <c r="F155" s="159"/>
      <c r="G155" s="238"/>
      <c r="H155" s="238"/>
      <c r="I155" s="238"/>
      <c r="J155" s="238"/>
      <c r="K155" s="159"/>
      <c r="L155" s="159"/>
      <c r="M155" s="159"/>
      <c r="N155" s="159"/>
      <c r="O155" s="159"/>
    </row>
    <row r="156" spans="1:15" s="367" customFormat="1">
      <c r="A156" s="221"/>
      <c r="B156" s="159"/>
      <c r="C156" s="159"/>
      <c r="D156" s="159"/>
      <c r="E156" s="159"/>
      <c r="F156" s="159"/>
      <c r="G156" s="238"/>
      <c r="H156" s="238"/>
      <c r="I156" s="238"/>
      <c r="J156" s="238"/>
      <c r="K156" s="159"/>
      <c r="L156" s="159"/>
      <c r="M156" s="159"/>
      <c r="N156" s="159"/>
      <c r="O156" s="159"/>
    </row>
    <row r="157" spans="1:15" s="367" customFormat="1">
      <c r="A157" s="221"/>
      <c r="B157" s="159"/>
      <c r="C157" s="159"/>
      <c r="D157" s="159"/>
      <c r="E157" s="159"/>
      <c r="F157" s="159"/>
      <c r="G157" s="238"/>
      <c r="H157" s="238"/>
      <c r="I157" s="238"/>
      <c r="J157" s="238"/>
      <c r="K157" s="159"/>
      <c r="L157" s="159"/>
      <c r="M157" s="159"/>
      <c r="N157" s="159"/>
      <c r="O157" s="159"/>
    </row>
    <row r="158" spans="1:15" s="367" customFormat="1">
      <c r="A158" s="221"/>
      <c r="B158" s="159"/>
      <c r="C158" s="159"/>
      <c r="D158" s="159"/>
      <c r="E158" s="159"/>
      <c r="F158" s="159"/>
      <c r="G158" s="238"/>
      <c r="H158" s="238"/>
      <c r="I158" s="238"/>
      <c r="J158" s="238"/>
      <c r="K158" s="159"/>
      <c r="L158" s="159"/>
      <c r="M158" s="159"/>
      <c r="N158" s="159"/>
      <c r="O158" s="159"/>
    </row>
    <row r="159" spans="1:15" s="367" customFormat="1">
      <c r="A159" s="221"/>
      <c r="B159" s="159"/>
      <c r="C159" s="159"/>
      <c r="D159" s="159"/>
      <c r="E159" s="159"/>
      <c r="F159" s="159"/>
      <c r="G159" s="238"/>
      <c r="H159" s="238"/>
      <c r="I159" s="238"/>
      <c r="J159" s="238"/>
      <c r="K159" s="159"/>
      <c r="L159" s="159"/>
      <c r="M159" s="159"/>
      <c r="N159" s="159"/>
      <c r="O159" s="159"/>
    </row>
    <row r="160" spans="1:15" s="367" customFormat="1">
      <c r="A160" s="221"/>
      <c r="B160" s="159"/>
      <c r="C160" s="159"/>
      <c r="D160" s="159"/>
      <c r="E160" s="159"/>
      <c r="F160" s="159"/>
      <c r="G160" s="238"/>
      <c r="H160" s="238"/>
      <c r="I160" s="238"/>
      <c r="J160" s="238"/>
      <c r="K160" s="159"/>
      <c r="L160" s="159"/>
      <c r="M160" s="159"/>
      <c r="N160" s="159"/>
      <c r="O160" s="159"/>
    </row>
    <row r="161" spans="1:15" s="367" customFormat="1">
      <c r="A161" s="221"/>
      <c r="B161" s="159"/>
      <c r="C161" s="159"/>
      <c r="D161" s="159"/>
      <c r="E161" s="159"/>
      <c r="F161" s="159"/>
      <c r="G161" s="238"/>
      <c r="H161" s="238"/>
      <c r="I161" s="238"/>
      <c r="J161" s="238"/>
      <c r="K161" s="159"/>
      <c r="L161" s="159"/>
      <c r="M161" s="159"/>
      <c r="N161" s="159"/>
      <c r="O161" s="159"/>
    </row>
    <row r="162" spans="1:15" s="367" customFormat="1">
      <c r="A162" s="221"/>
      <c r="B162" s="159"/>
      <c r="C162" s="159"/>
      <c r="D162" s="159"/>
      <c r="E162" s="159"/>
      <c r="F162" s="159"/>
      <c r="G162" s="238"/>
      <c r="H162" s="238"/>
      <c r="I162" s="238"/>
      <c r="J162" s="238"/>
      <c r="K162" s="159"/>
      <c r="L162" s="159"/>
      <c r="M162" s="159"/>
      <c r="N162" s="159"/>
      <c r="O162" s="159"/>
    </row>
    <row r="163" spans="1:15" s="367" customFormat="1">
      <c r="A163" s="221"/>
      <c r="B163" s="159"/>
      <c r="C163" s="159"/>
      <c r="D163" s="159"/>
      <c r="E163" s="159"/>
      <c r="F163" s="159"/>
      <c r="G163" s="238"/>
      <c r="H163" s="238"/>
      <c r="I163" s="238"/>
      <c r="J163" s="238"/>
      <c r="K163" s="159"/>
      <c r="L163" s="159"/>
      <c r="M163" s="159"/>
      <c r="N163" s="159"/>
      <c r="O163" s="159"/>
    </row>
    <row r="164" spans="1:15" s="367" customFormat="1">
      <c r="A164" s="221"/>
      <c r="B164" s="159"/>
      <c r="C164" s="159"/>
      <c r="D164" s="159"/>
      <c r="E164" s="159"/>
      <c r="F164" s="159"/>
      <c r="G164" s="238"/>
      <c r="H164" s="238"/>
      <c r="I164" s="238"/>
      <c r="J164" s="238"/>
      <c r="K164" s="159"/>
      <c r="L164" s="159"/>
      <c r="M164" s="159"/>
      <c r="N164" s="159"/>
      <c r="O164" s="159"/>
    </row>
    <row r="165" spans="1:15" s="367" customFormat="1">
      <c r="A165" s="221"/>
      <c r="B165" s="159"/>
      <c r="C165" s="159"/>
      <c r="D165" s="159"/>
      <c r="E165" s="159"/>
      <c r="F165" s="159"/>
      <c r="G165" s="238"/>
      <c r="H165" s="238"/>
      <c r="I165" s="238"/>
      <c r="J165" s="238"/>
      <c r="K165" s="159"/>
      <c r="L165" s="159"/>
      <c r="M165" s="159"/>
      <c r="N165" s="159"/>
      <c r="O165" s="159"/>
    </row>
    <row r="166" spans="1:15" s="367" customFormat="1">
      <c r="A166" s="221"/>
      <c r="B166" s="159"/>
      <c r="C166" s="159"/>
      <c r="D166" s="159"/>
      <c r="E166" s="159"/>
      <c r="F166" s="159"/>
      <c r="G166" s="238"/>
      <c r="H166" s="238"/>
      <c r="I166" s="238"/>
      <c r="J166" s="238"/>
      <c r="K166" s="159"/>
      <c r="L166" s="159"/>
      <c r="M166" s="159"/>
      <c r="N166" s="159"/>
      <c r="O166" s="159"/>
    </row>
    <row r="167" spans="1:15" s="367" customFormat="1">
      <c r="A167" s="221"/>
      <c r="B167" s="159"/>
      <c r="C167" s="159"/>
      <c r="D167" s="159"/>
      <c r="E167" s="159"/>
      <c r="F167" s="159"/>
      <c r="G167" s="238"/>
      <c r="H167" s="238"/>
      <c r="I167" s="238"/>
      <c r="J167" s="238"/>
      <c r="K167" s="159"/>
      <c r="L167" s="159"/>
      <c r="M167" s="159"/>
      <c r="N167" s="159"/>
      <c r="O167" s="159"/>
    </row>
    <row r="168" spans="1:15" s="367" customFormat="1">
      <c r="A168" s="221"/>
      <c r="B168" s="159"/>
      <c r="C168" s="159"/>
      <c r="D168" s="159"/>
      <c r="E168" s="159"/>
      <c r="F168" s="159"/>
      <c r="G168" s="238"/>
      <c r="H168" s="238"/>
      <c r="I168" s="238"/>
      <c r="J168" s="238"/>
      <c r="K168" s="159"/>
      <c r="L168" s="159"/>
      <c r="M168" s="159"/>
      <c r="N168" s="159"/>
      <c r="O168" s="159"/>
    </row>
    <row r="169" spans="1:15" s="367" customFormat="1">
      <c r="A169" s="221"/>
      <c r="B169" s="159"/>
      <c r="C169" s="159"/>
      <c r="D169" s="159"/>
      <c r="E169" s="159"/>
      <c r="F169" s="159"/>
      <c r="G169" s="238"/>
      <c r="H169" s="238"/>
      <c r="I169" s="238"/>
      <c r="J169" s="238"/>
      <c r="K169" s="159"/>
      <c r="L169" s="159"/>
      <c r="M169" s="159"/>
      <c r="N169" s="159"/>
      <c r="O169" s="159"/>
    </row>
    <row r="170" spans="1:15" s="367" customFormat="1">
      <c r="A170" s="221"/>
      <c r="B170" s="159"/>
      <c r="C170" s="159"/>
      <c r="D170" s="159"/>
      <c r="E170" s="159"/>
      <c r="F170" s="159"/>
      <c r="G170" s="238"/>
      <c r="H170" s="238"/>
      <c r="I170" s="238"/>
      <c r="J170" s="238"/>
      <c r="K170" s="159"/>
      <c r="L170" s="159"/>
      <c r="M170" s="159"/>
      <c r="N170" s="159"/>
      <c r="O170" s="159"/>
    </row>
    <row r="171" spans="1:15" s="367" customFormat="1">
      <c r="A171" s="221"/>
      <c r="B171" s="159"/>
      <c r="C171" s="159"/>
      <c r="D171" s="159"/>
      <c r="E171" s="159"/>
      <c r="F171" s="159"/>
      <c r="G171" s="238"/>
      <c r="H171" s="238"/>
      <c r="I171" s="238"/>
      <c r="J171" s="238"/>
      <c r="K171" s="159"/>
      <c r="L171" s="159"/>
      <c r="M171" s="159"/>
      <c r="N171" s="159"/>
      <c r="O171" s="159"/>
    </row>
    <row r="172" spans="1:15" s="367" customFormat="1">
      <c r="A172" s="221"/>
      <c r="B172" s="159"/>
      <c r="C172" s="159"/>
      <c r="D172" s="159"/>
      <c r="E172" s="159"/>
      <c r="F172" s="159"/>
      <c r="G172" s="238"/>
      <c r="H172" s="238"/>
      <c r="I172" s="238"/>
      <c r="J172" s="238"/>
      <c r="K172" s="159"/>
      <c r="L172" s="159"/>
      <c r="M172" s="159"/>
      <c r="N172" s="159"/>
      <c r="O172" s="159"/>
    </row>
    <row r="173" spans="1:15" s="367" customFormat="1">
      <c r="A173" s="221"/>
      <c r="B173" s="159"/>
      <c r="C173" s="159"/>
      <c r="D173" s="159"/>
      <c r="E173" s="159"/>
      <c r="F173" s="159"/>
      <c r="G173" s="238"/>
      <c r="H173" s="238"/>
      <c r="I173" s="238"/>
      <c r="J173" s="238"/>
      <c r="K173" s="159"/>
      <c r="L173" s="159"/>
      <c r="M173" s="159"/>
      <c r="N173" s="159"/>
      <c r="O173" s="159"/>
    </row>
    <row r="174" spans="1:15" s="367" customFormat="1">
      <c r="A174" s="221"/>
      <c r="B174" s="159"/>
      <c r="C174" s="159"/>
      <c r="D174" s="159"/>
      <c r="E174" s="159"/>
      <c r="F174" s="159"/>
      <c r="G174" s="238"/>
      <c r="H174" s="238"/>
      <c r="I174" s="238"/>
      <c r="J174" s="238"/>
      <c r="K174" s="159"/>
      <c r="L174" s="159"/>
      <c r="M174" s="159"/>
      <c r="N174" s="159"/>
      <c r="O174" s="159"/>
    </row>
    <row r="175" spans="1:15" s="367" customFormat="1">
      <c r="A175" s="221"/>
      <c r="B175" s="159"/>
      <c r="C175" s="159"/>
      <c r="D175" s="159"/>
      <c r="E175" s="159"/>
      <c r="F175" s="159"/>
      <c r="G175" s="238"/>
      <c r="H175" s="238"/>
      <c r="I175" s="238"/>
      <c r="J175" s="238"/>
      <c r="K175" s="159"/>
      <c r="L175" s="159"/>
      <c r="M175" s="159"/>
      <c r="N175" s="159"/>
      <c r="O175" s="159"/>
    </row>
    <row r="176" spans="1:15" s="367" customFormat="1">
      <c r="A176" s="221"/>
      <c r="B176" s="159"/>
      <c r="C176" s="159"/>
      <c r="D176" s="159"/>
      <c r="E176" s="159"/>
      <c r="F176" s="159"/>
      <c r="G176" s="238"/>
      <c r="H176" s="238"/>
      <c r="I176" s="238"/>
      <c r="J176" s="238"/>
      <c r="K176" s="159"/>
      <c r="L176" s="159"/>
      <c r="M176" s="159"/>
      <c r="N176" s="159"/>
      <c r="O176" s="159"/>
    </row>
    <row r="177" spans="1:15" s="367" customFormat="1">
      <c r="A177" s="221"/>
      <c r="B177" s="159"/>
      <c r="C177" s="159"/>
      <c r="D177" s="159"/>
      <c r="E177" s="159"/>
      <c r="F177" s="159"/>
      <c r="G177" s="238"/>
      <c r="H177" s="238"/>
      <c r="I177" s="238"/>
      <c r="J177" s="238"/>
      <c r="K177" s="159"/>
      <c r="L177" s="159"/>
      <c r="M177" s="159"/>
      <c r="N177" s="159"/>
      <c r="O177" s="159"/>
    </row>
    <row r="178" spans="1:15" s="367" customFormat="1">
      <c r="A178" s="221"/>
      <c r="B178" s="159"/>
      <c r="C178" s="159"/>
      <c r="D178" s="159"/>
      <c r="E178" s="159"/>
      <c r="F178" s="159"/>
      <c r="G178" s="238"/>
      <c r="H178" s="238"/>
      <c r="I178" s="238"/>
      <c r="J178" s="238"/>
      <c r="K178" s="159"/>
      <c r="L178" s="159"/>
      <c r="M178" s="159"/>
      <c r="N178" s="159"/>
      <c r="O178" s="159"/>
    </row>
    <row r="179" spans="1:15" s="367" customFormat="1">
      <c r="A179" s="221"/>
      <c r="B179" s="159"/>
      <c r="C179" s="159"/>
      <c r="D179" s="159"/>
      <c r="E179" s="159"/>
      <c r="F179" s="159"/>
      <c r="G179" s="238"/>
      <c r="H179" s="238"/>
      <c r="I179" s="238"/>
      <c r="J179" s="238"/>
      <c r="K179" s="159"/>
      <c r="L179" s="159"/>
      <c r="M179" s="159"/>
      <c r="N179" s="159"/>
      <c r="O179" s="159"/>
    </row>
    <row r="180" spans="1:15" s="367" customFormat="1">
      <c r="A180" s="221"/>
      <c r="B180" s="159"/>
      <c r="C180" s="159"/>
      <c r="D180" s="159"/>
      <c r="E180" s="159"/>
      <c r="F180" s="159"/>
      <c r="G180" s="238"/>
      <c r="H180" s="238"/>
      <c r="I180" s="238"/>
      <c r="J180" s="238"/>
      <c r="K180" s="159"/>
      <c r="L180" s="159"/>
      <c r="M180" s="159"/>
      <c r="N180" s="159"/>
      <c r="O180" s="159"/>
    </row>
    <row r="181" spans="1:15" s="367" customFormat="1">
      <c r="A181" s="221"/>
      <c r="B181" s="159"/>
      <c r="C181" s="159"/>
      <c r="D181" s="159"/>
      <c r="E181" s="159"/>
      <c r="F181" s="159"/>
      <c r="G181" s="238"/>
      <c r="H181" s="238"/>
      <c r="I181" s="238"/>
      <c r="J181" s="238"/>
      <c r="K181" s="159"/>
      <c r="L181" s="159"/>
      <c r="M181" s="159"/>
      <c r="N181" s="159"/>
      <c r="O181" s="159"/>
    </row>
    <row r="182" spans="1:15" s="367" customFormat="1">
      <c r="A182" s="221"/>
      <c r="B182" s="159"/>
      <c r="C182" s="159"/>
      <c r="D182" s="159"/>
      <c r="E182" s="159"/>
      <c r="F182" s="159"/>
      <c r="G182" s="238"/>
      <c r="H182" s="238"/>
      <c r="I182" s="238"/>
      <c r="J182" s="238"/>
      <c r="K182" s="159"/>
      <c r="L182" s="159"/>
      <c r="M182" s="159"/>
      <c r="N182" s="159"/>
      <c r="O182" s="159"/>
    </row>
    <row r="183" spans="1:15" s="367" customFormat="1">
      <c r="A183" s="221"/>
      <c r="B183" s="159"/>
      <c r="C183" s="159"/>
      <c r="D183" s="159"/>
      <c r="E183" s="159"/>
      <c r="F183" s="159"/>
      <c r="G183" s="238"/>
      <c r="H183" s="238"/>
      <c r="I183" s="238"/>
      <c r="J183" s="238"/>
      <c r="K183" s="159"/>
      <c r="L183" s="159"/>
      <c r="M183" s="159"/>
      <c r="N183" s="159"/>
      <c r="O183" s="159"/>
    </row>
    <row r="184" spans="1:15" s="367" customFormat="1">
      <c r="A184" s="221"/>
      <c r="B184" s="159"/>
      <c r="C184" s="159"/>
      <c r="D184" s="159"/>
      <c r="E184" s="159"/>
      <c r="F184" s="159"/>
      <c r="G184" s="238"/>
      <c r="H184" s="238"/>
      <c r="I184" s="238"/>
      <c r="J184" s="238"/>
      <c r="K184" s="159"/>
      <c r="L184" s="159"/>
      <c r="M184" s="159"/>
      <c r="N184" s="159"/>
      <c r="O184" s="159"/>
    </row>
    <row r="185" spans="1:15" s="367" customFormat="1">
      <c r="A185" s="221"/>
      <c r="B185" s="159"/>
      <c r="C185" s="159"/>
      <c r="D185" s="159"/>
      <c r="E185" s="159"/>
      <c r="F185" s="159"/>
      <c r="G185" s="238"/>
      <c r="H185" s="238"/>
      <c r="I185" s="238"/>
      <c r="J185" s="238"/>
      <c r="K185" s="159"/>
      <c r="L185" s="159"/>
      <c r="M185" s="159"/>
      <c r="N185" s="159"/>
      <c r="O185" s="159"/>
    </row>
    <row r="186" spans="1:15" s="367" customFormat="1">
      <c r="A186" s="221"/>
      <c r="B186" s="159"/>
      <c r="C186" s="159"/>
      <c r="D186" s="159"/>
      <c r="E186" s="159"/>
      <c r="F186" s="159"/>
      <c r="G186" s="238"/>
      <c r="H186" s="238"/>
      <c r="I186" s="238"/>
      <c r="J186" s="238"/>
      <c r="K186" s="159"/>
      <c r="L186" s="159"/>
      <c r="M186" s="159"/>
      <c r="N186" s="159"/>
      <c r="O186" s="159"/>
    </row>
    <row r="187" spans="1:15" s="367" customFormat="1">
      <c r="A187" s="221"/>
      <c r="B187" s="159"/>
      <c r="C187" s="159"/>
      <c r="D187" s="159"/>
      <c r="E187" s="159"/>
      <c r="F187" s="159"/>
      <c r="G187" s="238"/>
      <c r="H187" s="238"/>
      <c r="I187" s="238"/>
      <c r="J187" s="238"/>
      <c r="K187" s="159"/>
      <c r="L187" s="159"/>
      <c r="M187" s="159"/>
      <c r="N187" s="159"/>
      <c r="O187" s="159"/>
    </row>
    <row r="188" spans="1:15" s="367" customFormat="1">
      <c r="A188" s="221"/>
      <c r="B188" s="159"/>
      <c r="C188" s="159"/>
      <c r="D188" s="159"/>
      <c r="E188" s="159"/>
      <c r="F188" s="159"/>
      <c r="G188" s="238"/>
      <c r="H188" s="238"/>
      <c r="I188" s="238"/>
      <c r="J188" s="238"/>
      <c r="K188" s="159"/>
      <c r="L188" s="159"/>
      <c r="M188" s="159"/>
      <c r="N188" s="159"/>
      <c r="O188" s="159"/>
    </row>
    <row r="189" spans="1:15" s="367" customFormat="1">
      <c r="A189" s="221"/>
      <c r="B189" s="159"/>
      <c r="C189" s="159"/>
      <c r="D189" s="159"/>
      <c r="E189" s="159"/>
      <c r="F189" s="159"/>
      <c r="G189" s="238"/>
      <c r="H189" s="238"/>
      <c r="I189" s="238"/>
      <c r="J189" s="238"/>
      <c r="K189" s="159"/>
      <c r="L189" s="159"/>
      <c r="M189" s="159"/>
      <c r="N189" s="159"/>
      <c r="O189" s="159"/>
    </row>
    <row r="190" spans="1:15" s="367" customFormat="1" ht="17.25" customHeight="1" thickBot="1">
      <c r="A190" s="363">
        <v>1</v>
      </c>
      <c r="B190" s="464" t="s">
        <v>26</v>
      </c>
      <c r="C190" s="464"/>
      <c r="D190" s="464"/>
      <c r="E190" s="464"/>
      <c r="F190" s="464"/>
      <c r="G190" s="464"/>
      <c r="H190" s="464"/>
      <c r="I190" s="464"/>
      <c r="J190" s="464"/>
      <c r="K190" s="464"/>
      <c r="L190" s="464"/>
      <c r="M190" s="464"/>
      <c r="N190" s="134"/>
      <c r="O190" s="134"/>
    </row>
    <row r="191" spans="1:15" s="367" customFormat="1" ht="16.5" thickBot="1">
      <c r="A191" s="363"/>
      <c r="B191" s="134"/>
      <c r="C191" s="446" t="s">
        <v>321</v>
      </c>
      <c r="D191" s="446"/>
      <c r="E191" s="446"/>
      <c r="F191" s="446"/>
      <c r="G191" s="446"/>
      <c r="H191" s="135"/>
      <c r="I191" s="134" t="s">
        <v>0</v>
      </c>
      <c r="J191" s="146">
        <v>2</v>
      </c>
      <c r="K191" s="138" t="s">
        <v>1</v>
      </c>
      <c r="L191" s="141">
        <v>142.18</v>
      </c>
      <c r="M191" s="138" t="s">
        <v>27</v>
      </c>
      <c r="N191" s="140" t="s">
        <v>2</v>
      </c>
      <c r="O191" s="142">
        <f>J191*L191</f>
        <v>284.36</v>
      </c>
    </row>
    <row r="192" spans="1:15" s="367" customFormat="1">
      <c r="A192" s="363"/>
      <c r="B192" s="134"/>
      <c r="C192" s="446"/>
      <c r="D192" s="446"/>
      <c r="E192" s="446"/>
      <c r="F192" s="446"/>
      <c r="G192" s="446"/>
      <c r="H192" s="135"/>
      <c r="I192" s="134"/>
      <c r="J192" s="136"/>
      <c r="K192" s="363"/>
      <c r="L192" s="363"/>
      <c r="M192" s="363"/>
      <c r="N192" s="134"/>
      <c r="O192" s="134"/>
    </row>
    <row r="193" spans="1:15" s="367" customFormat="1">
      <c r="A193" s="222">
        <v>2</v>
      </c>
      <c r="B193" s="450" t="s">
        <v>62</v>
      </c>
      <c r="C193" s="450"/>
      <c r="D193" s="450"/>
      <c r="E193" s="450"/>
      <c r="F193" s="450"/>
      <c r="G193" s="450"/>
      <c r="H193" s="450"/>
      <c r="I193" s="433"/>
      <c r="J193" s="433"/>
      <c r="K193" s="433"/>
      <c r="L193" s="433"/>
      <c r="M193" s="433"/>
      <c r="N193" s="433"/>
      <c r="O193" s="144"/>
    </row>
    <row r="194" spans="1:15" s="367" customFormat="1">
      <c r="A194" s="222"/>
      <c r="B194" s="134"/>
      <c r="C194" s="446" t="s">
        <v>324</v>
      </c>
      <c r="D194" s="446"/>
      <c r="E194" s="446"/>
      <c r="F194" s="446"/>
      <c r="G194" s="446"/>
      <c r="H194" s="135"/>
      <c r="I194" s="134" t="s">
        <v>0</v>
      </c>
      <c r="J194" s="136">
        <v>424</v>
      </c>
      <c r="K194" s="356"/>
      <c r="L194" s="356"/>
      <c r="M194" s="356"/>
      <c r="N194" s="356"/>
      <c r="O194" s="144"/>
    </row>
    <row r="195" spans="1:15" s="367" customFormat="1">
      <c r="A195" s="222"/>
      <c r="B195" s="134" t="s">
        <v>322</v>
      </c>
      <c r="C195" s="446" t="s">
        <v>325</v>
      </c>
      <c r="D195" s="446"/>
      <c r="E195" s="446"/>
      <c r="F195" s="446"/>
      <c r="G195" s="446"/>
      <c r="H195" s="135"/>
      <c r="I195" s="134" t="s">
        <v>0</v>
      </c>
      <c r="J195" s="136">
        <v>35</v>
      </c>
      <c r="K195" s="356"/>
      <c r="L195" s="356"/>
      <c r="M195" s="356"/>
      <c r="N195" s="356"/>
      <c r="O195" s="144"/>
    </row>
    <row r="196" spans="1:15" s="367" customFormat="1">
      <c r="A196" s="222"/>
      <c r="B196" s="134" t="s">
        <v>293</v>
      </c>
      <c r="C196" s="446" t="s">
        <v>326</v>
      </c>
      <c r="D196" s="446"/>
      <c r="E196" s="446"/>
      <c r="F196" s="446"/>
      <c r="G196" s="446"/>
      <c r="H196" s="135"/>
      <c r="I196" s="134" t="s">
        <v>0</v>
      </c>
      <c r="J196" s="136">
        <v>88</v>
      </c>
      <c r="K196" s="356"/>
      <c r="L196" s="356"/>
      <c r="M196" s="356"/>
      <c r="N196" s="356"/>
      <c r="O196" s="144"/>
    </row>
    <row r="197" spans="1:15" s="367" customFormat="1" ht="16.5" thickBot="1">
      <c r="A197" s="222"/>
      <c r="B197" s="134" t="s">
        <v>323</v>
      </c>
      <c r="C197" s="446" t="s">
        <v>327</v>
      </c>
      <c r="D197" s="446"/>
      <c r="E197" s="446"/>
      <c r="F197" s="446"/>
      <c r="G197" s="446"/>
      <c r="H197" s="135"/>
      <c r="I197" s="134" t="s">
        <v>0</v>
      </c>
      <c r="J197" s="136">
        <v>64</v>
      </c>
      <c r="K197" s="356"/>
      <c r="L197" s="356"/>
      <c r="M197" s="356"/>
      <c r="N197" s="356"/>
      <c r="O197" s="144"/>
    </row>
    <row r="198" spans="1:15" s="367" customFormat="1" ht="16.5" thickBot="1">
      <c r="A198" s="222"/>
      <c r="B198" s="134"/>
      <c r="C198" s="360"/>
      <c r="D198" s="360"/>
      <c r="E198" s="360"/>
      <c r="F198" s="360"/>
      <c r="G198" s="360"/>
      <c r="H198" s="135"/>
      <c r="I198" s="134"/>
      <c r="J198" s="146">
        <f>SUM(J194:J197)</f>
        <v>611</v>
      </c>
      <c r="K198" s="356"/>
      <c r="L198" s="356"/>
      <c r="M198" s="356"/>
      <c r="N198" s="356"/>
      <c r="O198" s="144"/>
    </row>
    <row r="199" spans="1:15" s="367" customFormat="1">
      <c r="A199" s="222"/>
      <c r="B199" s="147" t="s">
        <v>268</v>
      </c>
      <c r="C199" s="360"/>
      <c r="D199" s="360"/>
      <c r="E199" s="360"/>
      <c r="F199" s="360"/>
      <c r="G199" s="360"/>
      <c r="H199" s="135"/>
      <c r="I199" s="134"/>
      <c r="J199" s="136"/>
      <c r="K199" s="356"/>
      <c r="L199" s="356"/>
      <c r="M199" s="356"/>
      <c r="N199" s="356"/>
      <c r="O199" s="144"/>
    </row>
    <row r="200" spans="1:15" s="367" customFormat="1">
      <c r="A200" s="222"/>
      <c r="B200" s="134" t="s">
        <v>239</v>
      </c>
      <c r="C200" s="446" t="s">
        <v>328</v>
      </c>
      <c r="D200" s="446"/>
      <c r="E200" s="446"/>
      <c r="F200" s="446"/>
      <c r="G200" s="446"/>
      <c r="H200" s="135"/>
      <c r="I200" s="134" t="s">
        <v>0</v>
      </c>
      <c r="J200" s="136">
        <v>8</v>
      </c>
      <c r="K200" s="356"/>
      <c r="L200" s="356"/>
      <c r="M200" s="356"/>
      <c r="N200" s="356"/>
      <c r="O200" s="144"/>
    </row>
    <row r="201" spans="1:15" s="367" customFormat="1" ht="16.5" thickBot="1">
      <c r="A201" s="222"/>
      <c r="B201" s="134" t="s">
        <v>284</v>
      </c>
      <c r="C201" s="446" t="s">
        <v>329</v>
      </c>
      <c r="D201" s="446"/>
      <c r="E201" s="446"/>
      <c r="F201" s="446"/>
      <c r="G201" s="446"/>
      <c r="H201" s="135"/>
      <c r="I201" s="134" t="s">
        <v>0</v>
      </c>
      <c r="J201" s="136">
        <v>6</v>
      </c>
      <c r="K201" s="356"/>
      <c r="L201" s="356"/>
      <c r="M201" s="356"/>
      <c r="N201" s="356"/>
      <c r="O201" s="144"/>
    </row>
    <row r="202" spans="1:15" s="367" customFormat="1" ht="16.5" thickBot="1">
      <c r="A202" s="222"/>
      <c r="B202" s="134"/>
      <c r="C202" s="360"/>
      <c r="D202" s="360"/>
      <c r="E202" s="360"/>
      <c r="F202" s="360"/>
      <c r="G202" s="360"/>
      <c r="H202" s="135"/>
      <c r="I202" s="134"/>
      <c r="J202" s="146">
        <f>SUM(J200:J201)</f>
        <v>14</v>
      </c>
      <c r="K202" s="356"/>
      <c r="L202" s="356"/>
      <c r="M202" s="356"/>
      <c r="N202" s="356"/>
      <c r="O202" s="144"/>
    </row>
    <row r="203" spans="1:15" s="367" customFormat="1" ht="16.5" thickBot="1">
      <c r="A203" s="222"/>
      <c r="B203" s="134"/>
      <c r="C203" s="360"/>
      <c r="D203" s="360"/>
      <c r="E203" s="360"/>
      <c r="F203" s="360"/>
      <c r="G203" s="360"/>
      <c r="H203" s="135"/>
      <c r="I203" s="134"/>
      <c r="J203" s="154"/>
      <c r="K203" s="356"/>
      <c r="L203" s="356"/>
      <c r="M203" s="356"/>
      <c r="N203" s="356"/>
      <c r="O203" s="144"/>
    </row>
    <row r="204" spans="1:15" s="367" customFormat="1" ht="16.5" thickBot="1">
      <c r="A204" s="223"/>
      <c r="B204" s="148" t="s">
        <v>269</v>
      </c>
      <c r="C204" s="453" t="s">
        <v>330</v>
      </c>
      <c r="D204" s="453"/>
      <c r="E204" s="453"/>
      <c r="F204" s="453"/>
      <c r="G204" s="453"/>
      <c r="H204" s="135"/>
      <c r="I204" s="134" t="s">
        <v>0</v>
      </c>
      <c r="J204" s="146">
        <v>597</v>
      </c>
      <c r="K204" s="138" t="s">
        <v>1</v>
      </c>
      <c r="L204" s="141">
        <v>2206.6</v>
      </c>
      <c r="M204" s="138" t="s">
        <v>3</v>
      </c>
      <c r="N204" s="140" t="s">
        <v>2</v>
      </c>
      <c r="O204" s="142">
        <f>J204*L204%</f>
        <v>13173.402</v>
      </c>
    </row>
    <row r="205" spans="1:15" s="367" customFormat="1">
      <c r="A205" s="224"/>
      <c r="B205" s="138"/>
      <c r="C205" s="138"/>
      <c r="D205" s="138"/>
      <c r="E205" s="138"/>
      <c r="F205" s="138"/>
      <c r="G205" s="365"/>
      <c r="H205" s="140"/>
      <c r="I205" s="138"/>
      <c r="J205" s="150"/>
      <c r="K205" s="138"/>
      <c r="L205" s="141"/>
      <c r="M205" s="138"/>
      <c r="N205" s="140"/>
      <c r="O205" s="142"/>
    </row>
    <row r="206" spans="1:15" s="367" customFormat="1">
      <c r="A206" s="222">
        <v>3</v>
      </c>
      <c r="B206" s="450" t="s">
        <v>263</v>
      </c>
      <c r="C206" s="450"/>
      <c r="D206" s="450"/>
      <c r="E206" s="450"/>
      <c r="F206" s="450"/>
      <c r="G206" s="450"/>
      <c r="H206" s="450"/>
      <c r="I206" s="433"/>
      <c r="J206" s="433"/>
      <c r="K206" s="433"/>
      <c r="L206" s="433"/>
      <c r="M206" s="433"/>
      <c r="N206" s="433"/>
      <c r="O206" s="144"/>
    </row>
    <row r="207" spans="1:15" s="367" customFormat="1" ht="16.5" thickBot="1">
      <c r="A207" s="223"/>
      <c r="B207" s="134"/>
      <c r="C207" s="360"/>
      <c r="D207" s="360"/>
      <c r="E207" s="360"/>
      <c r="F207" s="360"/>
      <c r="G207" s="360"/>
      <c r="H207" s="135"/>
      <c r="I207" s="134"/>
      <c r="K207" s="138"/>
      <c r="L207" s="141"/>
      <c r="M207" s="138"/>
      <c r="N207" s="140"/>
      <c r="O207" s="142"/>
    </row>
    <row r="208" spans="1:15" s="367" customFormat="1" ht="16.5" thickBot="1">
      <c r="A208" s="223"/>
      <c r="B208" s="148"/>
      <c r="C208" s="451" t="s">
        <v>303</v>
      </c>
      <c r="D208" s="451"/>
      <c r="E208" s="451"/>
      <c r="F208" s="451"/>
      <c r="G208" s="451"/>
      <c r="H208" s="135"/>
      <c r="I208" s="134" t="s">
        <v>0</v>
      </c>
      <c r="J208" s="146">
        <v>597</v>
      </c>
      <c r="K208" s="138" t="s">
        <v>1</v>
      </c>
      <c r="L208" s="141">
        <v>2197.52</v>
      </c>
      <c r="M208" s="138" t="s">
        <v>3</v>
      </c>
      <c r="N208" s="140" t="s">
        <v>2</v>
      </c>
      <c r="O208" s="142">
        <f>J208*L208%</f>
        <v>13119.1944</v>
      </c>
    </row>
    <row r="209" spans="1:15" s="367" customFormat="1">
      <c r="A209" s="223"/>
      <c r="B209" s="148"/>
      <c r="C209" s="365"/>
      <c r="D209" s="365"/>
      <c r="E209" s="365"/>
      <c r="F209" s="365"/>
      <c r="G209" s="365"/>
      <c r="H209" s="135"/>
      <c r="I209" s="134"/>
      <c r="J209" s="150"/>
      <c r="K209" s="138"/>
      <c r="L209" s="141"/>
      <c r="M209" s="138"/>
      <c r="N209" s="140"/>
      <c r="O209" s="142"/>
    </row>
    <row r="210" spans="1:15" s="367" customFormat="1" ht="64.5" customHeight="1">
      <c r="A210" s="222">
        <v>4</v>
      </c>
      <c r="B210" s="450" t="s">
        <v>267</v>
      </c>
      <c r="C210" s="450"/>
      <c r="D210" s="450"/>
      <c r="E210" s="450"/>
      <c r="F210" s="450"/>
      <c r="G210" s="450"/>
      <c r="H210" s="450"/>
      <c r="I210" s="450"/>
      <c r="J210" s="450"/>
      <c r="K210" s="450"/>
      <c r="L210" s="450"/>
      <c r="M210" s="450"/>
      <c r="N210" s="134"/>
      <c r="O210" s="134"/>
    </row>
    <row r="211" spans="1:15" s="367" customFormat="1">
      <c r="A211" s="279" t="s">
        <v>304</v>
      </c>
      <c r="B211" s="280" t="s">
        <v>305</v>
      </c>
      <c r="C211" s="359"/>
      <c r="D211" s="359"/>
      <c r="E211" s="359"/>
      <c r="F211" s="359"/>
      <c r="G211" s="359"/>
      <c r="H211" s="359"/>
      <c r="I211" s="359"/>
      <c r="J211" s="359"/>
      <c r="K211" s="359"/>
      <c r="L211" s="359"/>
      <c r="M211" s="359"/>
      <c r="N211" s="134"/>
      <c r="O211" s="134"/>
    </row>
    <row r="212" spans="1:15" s="367" customFormat="1">
      <c r="A212" s="363"/>
      <c r="B212" s="134"/>
      <c r="C212" s="446" t="s">
        <v>306</v>
      </c>
      <c r="D212" s="446"/>
      <c r="E212" s="446"/>
      <c r="F212" s="446"/>
      <c r="G212" s="446"/>
      <c r="H212" s="135"/>
      <c r="I212" s="134" t="s">
        <v>0</v>
      </c>
      <c r="J212" s="136">
        <v>28</v>
      </c>
      <c r="K212" s="356"/>
      <c r="L212" s="356"/>
      <c r="M212" s="356"/>
      <c r="N212" s="356"/>
      <c r="O212" s="144"/>
    </row>
    <row r="213" spans="1:15" s="367" customFormat="1" ht="16.5" thickBot="1">
      <c r="A213" s="363"/>
      <c r="B213" s="134"/>
      <c r="C213" s="446" t="s">
        <v>307</v>
      </c>
      <c r="D213" s="446"/>
      <c r="E213" s="446"/>
      <c r="F213" s="446"/>
      <c r="G213" s="446"/>
      <c r="H213" s="135"/>
      <c r="I213" s="134" t="s">
        <v>0</v>
      </c>
      <c r="J213" s="136">
        <v>4</v>
      </c>
      <c r="K213" s="134"/>
      <c r="L213" s="135"/>
      <c r="M213" s="134"/>
      <c r="N213" s="135"/>
      <c r="O213" s="137"/>
    </row>
    <row r="214" spans="1:15" s="367" customFormat="1" ht="16.5" thickBot="1">
      <c r="A214" s="363"/>
      <c r="B214" s="138"/>
      <c r="C214" s="138"/>
      <c r="D214" s="138"/>
      <c r="E214" s="138"/>
      <c r="F214" s="138"/>
      <c r="G214" s="365"/>
      <c r="H214" s="140"/>
      <c r="I214" s="138"/>
      <c r="J214" s="146">
        <v>32</v>
      </c>
      <c r="K214" s="138" t="s">
        <v>1</v>
      </c>
      <c r="L214" s="141">
        <v>228.9</v>
      </c>
      <c r="M214" s="138" t="s">
        <v>13</v>
      </c>
      <c r="N214" s="140" t="s">
        <v>2</v>
      </c>
      <c r="O214" s="142">
        <f>J214*L214</f>
        <v>7324.8</v>
      </c>
    </row>
    <row r="215" spans="1:15" s="367" customFormat="1">
      <c r="A215" s="223"/>
      <c r="B215" s="148"/>
      <c r="C215" s="365"/>
      <c r="D215" s="365"/>
      <c r="E215" s="365"/>
      <c r="F215" s="365"/>
      <c r="G215" s="365"/>
      <c r="H215" s="135"/>
      <c r="I215" s="134"/>
      <c r="J215" s="150"/>
      <c r="K215" s="138"/>
      <c r="L215" s="141"/>
      <c r="M215" s="138"/>
      <c r="N215" s="140"/>
      <c r="O215" s="142"/>
    </row>
    <row r="216" spans="1:15" s="367" customFormat="1" ht="49.5" customHeight="1">
      <c r="A216" s="363">
        <v>5</v>
      </c>
      <c r="B216" s="450" t="s">
        <v>68</v>
      </c>
      <c r="C216" s="450"/>
      <c r="D216" s="450"/>
      <c r="E216" s="450"/>
      <c r="F216" s="450"/>
      <c r="G216" s="450"/>
      <c r="H216" s="450"/>
      <c r="I216" s="450"/>
      <c r="J216" s="450"/>
      <c r="K216" s="450"/>
      <c r="L216" s="450"/>
      <c r="M216" s="450"/>
      <c r="N216" s="134"/>
      <c r="O216" s="149"/>
    </row>
    <row r="217" spans="1:15" s="367" customFormat="1">
      <c r="A217" s="360"/>
      <c r="B217" s="147" t="s">
        <v>237</v>
      </c>
      <c r="C217" s="134"/>
      <c r="D217" s="134"/>
      <c r="E217" s="134"/>
      <c r="F217" s="134"/>
      <c r="G217" s="135"/>
      <c r="H217" s="135"/>
      <c r="I217" s="134"/>
      <c r="J217" s="135"/>
      <c r="K217" s="134"/>
      <c r="L217" s="134"/>
      <c r="M217" s="134"/>
      <c r="N217" s="134"/>
      <c r="O217" s="149"/>
    </row>
    <row r="218" spans="1:15" s="367" customFormat="1">
      <c r="A218" s="360"/>
      <c r="B218" s="134"/>
      <c r="C218" s="446" t="s">
        <v>309</v>
      </c>
      <c r="D218" s="446"/>
      <c r="E218" s="446"/>
      <c r="F218" s="446"/>
      <c r="G218" s="446"/>
      <c r="H218" s="135"/>
      <c r="I218" s="134" t="s">
        <v>0</v>
      </c>
      <c r="J218" s="136">
        <v>29</v>
      </c>
      <c r="K218" s="134"/>
      <c r="L218" s="134"/>
      <c r="M218" s="134"/>
      <c r="N218" s="134"/>
      <c r="O218" s="149"/>
    </row>
    <row r="219" spans="1:15" s="367" customFormat="1" ht="16.5" thickBot="1">
      <c r="A219" s="360"/>
      <c r="B219" s="134" t="s">
        <v>308</v>
      </c>
      <c r="C219" s="446" t="s">
        <v>310</v>
      </c>
      <c r="D219" s="446"/>
      <c r="E219" s="446"/>
      <c r="F219" s="446"/>
      <c r="G219" s="446"/>
      <c r="H219" s="135"/>
      <c r="I219" s="134" t="s">
        <v>0</v>
      </c>
      <c r="J219" s="136">
        <v>4</v>
      </c>
      <c r="K219" s="134"/>
      <c r="L219" s="134"/>
      <c r="M219" s="134"/>
      <c r="N219" s="134"/>
      <c r="O219" s="149"/>
    </row>
    <row r="220" spans="1:15" s="367" customFormat="1" ht="16.5" thickBot="1">
      <c r="A220" s="360"/>
      <c r="B220" s="138"/>
      <c r="C220" s="138"/>
      <c r="D220" s="138"/>
      <c r="E220" s="138"/>
      <c r="F220" s="138"/>
      <c r="G220" s="365"/>
      <c r="H220" s="140"/>
      <c r="I220" s="138"/>
      <c r="J220" s="146">
        <f>SUM(J216:J219)</f>
        <v>33</v>
      </c>
      <c r="K220" s="138" t="s">
        <v>1</v>
      </c>
      <c r="L220" s="141">
        <v>902.93</v>
      </c>
      <c r="M220" s="138" t="s">
        <v>13</v>
      </c>
      <c r="N220" s="140" t="s">
        <v>2</v>
      </c>
      <c r="O220" s="142">
        <f>J220*L220</f>
        <v>29796.69</v>
      </c>
    </row>
    <row r="221" spans="1:15" s="367" customFormat="1">
      <c r="A221" s="223"/>
      <c r="B221" s="148"/>
      <c r="C221" s="365"/>
      <c r="D221" s="365"/>
      <c r="E221" s="365"/>
      <c r="F221" s="365"/>
      <c r="G221" s="365"/>
      <c r="H221" s="135"/>
      <c r="I221" s="134"/>
      <c r="J221" s="150"/>
      <c r="K221" s="138"/>
      <c r="L221" s="141"/>
      <c r="M221" s="138"/>
      <c r="N221" s="140"/>
      <c r="O221" s="142"/>
    </row>
    <row r="222" spans="1:15" s="367" customFormat="1" ht="33.75" customHeight="1" thickBot="1">
      <c r="A222" s="222">
        <v>6</v>
      </c>
      <c r="B222" s="450" t="s">
        <v>331</v>
      </c>
      <c r="C222" s="450"/>
      <c r="D222" s="450"/>
      <c r="E222" s="450"/>
      <c r="F222" s="450"/>
      <c r="G222" s="450"/>
      <c r="H222" s="450"/>
      <c r="I222" s="433"/>
      <c r="J222" s="433"/>
      <c r="K222" s="433"/>
      <c r="L222" s="433"/>
      <c r="M222" s="433"/>
      <c r="N222" s="433"/>
      <c r="O222" s="144"/>
    </row>
    <row r="223" spans="1:15" s="367" customFormat="1" ht="16.5" thickBot="1">
      <c r="A223" s="222"/>
      <c r="B223" s="134" t="s">
        <v>311</v>
      </c>
      <c r="C223" s="446" t="s">
        <v>332</v>
      </c>
      <c r="D223" s="446"/>
      <c r="E223" s="446"/>
      <c r="F223" s="446"/>
      <c r="G223" s="446"/>
      <c r="H223" s="135"/>
      <c r="I223" s="134" t="s">
        <v>0</v>
      </c>
      <c r="J223" s="146">
        <v>86</v>
      </c>
      <c r="K223" s="138" t="s">
        <v>1</v>
      </c>
      <c r="L223" s="141">
        <v>3275.5</v>
      </c>
      <c r="M223" s="138" t="s">
        <v>3</v>
      </c>
      <c r="N223" s="140" t="s">
        <v>2</v>
      </c>
      <c r="O223" s="142">
        <f>J223*L223%</f>
        <v>2816.9300000000003</v>
      </c>
    </row>
    <row r="224" spans="1:15" s="367" customFormat="1">
      <c r="A224" s="223"/>
      <c r="B224" s="148"/>
      <c r="C224" s="365"/>
      <c r="D224" s="365"/>
      <c r="E224" s="365"/>
      <c r="F224" s="365"/>
      <c r="G224" s="365"/>
      <c r="H224" s="135"/>
      <c r="I224" s="134"/>
      <c r="J224" s="150"/>
      <c r="K224" s="138"/>
      <c r="L224" s="141"/>
      <c r="M224" s="138"/>
      <c r="N224" s="140"/>
      <c r="O224" s="142"/>
    </row>
    <row r="225" spans="1:15" s="367" customFormat="1">
      <c r="A225" s="222">
        <v>7</v>
      </c>
      <c r="B225" s="450" t="s">
        <v>104</v>
      </c>
      <c r="C225" s="450"/>
      <c r="D225" s="450"/>
      <c r="E225" s="450"/>
      <c r="F225" s="450"/>
      <c r="G225" s="450"/>
      <c r="H225" s="450"/>
      <c r="I225" s="433"/>
      <c r="J225" s="433"/>
      <c r="K225" s="433"/>
      <c r="L225" s="433"/>
      <c r="M225" s="433"/>
      <c r="N225" s="433"/>
      <c r="O225" s="144"/>
    </row>
    <row r="226" spans="1:15" s="367" customFormat="1">
      <c r="A226" s="222"/>
      <c r="B226" s="134"/>
      <c r="C226" s="451" t="s">
        <v>333</v>
      </c>
      <c r="D226" s="451"/>
      <c r="E226" s="451"/>
      <c r="F226" s="451"/>
      <c r="G226" s="451"/>
      <c r="H226" s="135"/>
      <c r="I226" s="134" t="s">
        <v>0</v>
      </c>
      <c r="J226" s="136">
        <v>597</v>
      </c>
      <c r="K226" s="356"/>
      <c r="L226" s="356"/>
      <c r="M226" s="356"/>
      <c r="N226" s="356"/>
      <c r="O226" s="144"/>
    </row>
    <row r="227" spans="1:15" s="367" customFormat="1">
      <c r="A227" s="222"/>
      <c r="B227" s="134" t="s">
        <v>243</v>
      </c>
      <c r="C227" s="446" t="s">
        <v>334</v>
      </c>
      <c r="D227" s="446"/>
      <c r="E227" s="446"/>
      <c r="F227" s="446"/>
      <c r="G227" s="446"/>
      <c r="H227" s="135"/>
      <c r="I227" s="134" t="s">
        <v>0</v>
      </c>
      <c r="J227" s="136">
        <v>117</v>
      </c>
      <c r="K227" s="356"/>
      <c r="L227" s="356"/>
      <c r="M227" s="356"/>
      <c r="N227" s="356"/>
      <c r="O227" s="144"/>
    </row>
    <row r="228" spans="1:15" s="367" customFormat="1" ht="16.5" thickBot="1">
      <c r="A228" s="222"/>
      <c r="B228" s="134"/>
      <c r="C228" s="446" t="s">
        <v>335</v>
      </c>
      <c r="D228" s="446"/>
      <c r="E228" s="446"/>
      <c r="F228" s="446"/>
      <c r="G228" s="446"/>
      <c r="H228" s="135"/>
      <c r="I228" s="134" t="s">
        <v>0</v>
      </c>
      <c r="J228" s="136">
        <v>27</v>
      </c>
      <c r="K228" s="356"/>
      <c r="L228" s="356"/>
      <c r="M228" s="356"/>
      <c r="N228" s="356"/>
      <c r="O228" s="144"/>
    </row>
    <row r="229" spans="1:15" s="367" customFormat="1" ht="16.5" thickBot="1">
      <c r="A229" s="225"/>
      <c r="B229" s="212"/>
      <c r="C229" s="452"/>
      <c r="D229" s="452"/>
      <c r="E229" s="452"/>
      <c r="F229" s="452"/>
      <c r="G229" s="452"/>
      <c r="H229" s="213"/>
      <c r="I229" s="214"/>
      <c r="J229" s="215">
        <f>SUM(J226:J228)</f>
        <v>741</v>
      </c>
    </row>
    <row r="230" spans="1:15" s="367" customFormat="1" ht="16.5" thickBot="1">
      <c r="A230" s="225"/>
      <c r="B230" s="147" t="s">
        <v>268</v>
      </c>
      <c r="C230" s="360"/>
      <c r="D230" s="360"/>
      <c r="E230" s="360"/>
      <c r="F230" s="360"/>
      <c r="G230" s="360"/>
      <c r="H230" s="135"/>
      <c r="I230" s="134"/>
      <c r="J230" s="136"/>
      <c r="K230" s="356"/>
      <c r="L230" s="356"/>
      <c r="M230" s="216"/>
      <c r="N230" s="218"/>
      <c r="O230" s="219"/>
    </row>
    <row r="231" spans="1:15" s="367" customFormat="1" ht="16.5" thickBot="1">
      <c r="A231" s="225"/>
      <c r="B231" s="134" t="s">
        <v>293</v>
      </c>
      <c r="C231" s="446" t="s">
        <v>327</v>
      </c>
      <c r="D231" s="446"/>
      <c r="E231" s="446"/>
      <c r="F231" s="446"/>
      <c r="G231" s="446"/>
      <c r="H231" s="135"/>
      <c r="I231" s="134" t="s">
        <v>0</v>
      </c>
      <c r="J231" s="146">
        <v>64</v>
      </c>
      <c r="K231" s="356"/>
      <c r="L231" s="356"/>
      <c r="M231" s="216"/>
      <c r="N231" s="218"/>
      <c r="O231" s="219"/>
    </row>
    <row r="232" spans="1:15" s="367" customFormat="1" ht="16.5" thickBot="1">
      <c r="A232" s="225"/>
      <c r="B232" s="134"/>
      <c r="C232" s="446"/>
      <c r="D232" s="446"/>
      <c r="E232" s="446"/>
      <c r="F232" s="446"/>
      <c r="G232" s="446"/>
      <c r="H232" s="135"/>
      <c r="I232" s="134"/>
      <c r="J232" s="136"/>
      <c r="K232" s="356"/>
      <c r="L232" s="356"/>
      <c r="M232" s="216"/>
      <c r="N232" s="218"/>
      <c r="O232" s="219"/>
    </row>
    <row r="233" spans="1:15" s="367" customFormat="1" ht="16.5" thickBot="1">
      <c r="A233" s="225"/>
      <c r="B233" s="148" t="s">
        <v>269</v>
      </c>
      <c r="C233" s="453" t="s">
        <v>336</v>
      </c>
      <c r="D233" s="453"/>
      <c r="E233" s="453"/>
      <c r="F233" s="453"/>
      <c r="G233" s="453"/>
      <c r="H233" s="135"/>
      <c r="I233" s="134" t="s">
        <v>0</v>
      </c>
      <c r="J233" s="146">
        <v>677</v>
      </c>
      <c r="K233" s="216" t="s">
        <v>1</v>
      </c>
      <c r="L233" s="217">
        <v>442.75</v>
      </c>
      <c r="M233" s="216" t="s">
        <v>3</v>
      </c>
      <c r="N233" s="218" t="s">
        <v>2</v>
      </c>
      <c r="O233" s="142">
        <f>J233*L233%</f>
        <v>2997.4175</v>
      </c>
    </row>
    <row r="234" spans="1:15" s="367" customFormat="1">
      <c r="A234" s="225"/>
      <c r="B234" s="212"/>
      <c r="C234" s="366"/>
      <c r="D234" s="366"/>
      <c r="E234" s="366"/>
      <c r="F234" s="366"/>
      <c r="G234" s="366"/>
      <c r="H234" s="213"/>
      <c r="I234" s="214"/>
      <c r="J234" s="301"/>
      <c r="K234" s="216"/>
      <c r="L234" s="217"/>
      <c r="M234" s="216"/>
      <c r="N234" s="218"/>
      <c r="O234" s="219"/>
    </row>
    <row r="235" spans="1:15" s="367" customFormat="1"/>
    <row r="236" spans="1:15" s="367" customFormat="1" ht="16.5" thickBot="1">
      <c r="A236" s="222">
        <v>8</v>
      </c>
      <c r="B236" s="450" t="s">
        <v>315</v>
      </c>
      <c r="C236" s="450"/>
      <c r="D236" s="450"/>
      <c r="E236" s="450"/>
      <c r="F236" s="450"/>
      <c r="G236" s="450"/>
      <c r="H236" s="450"/>
      <c r="I236" s="433"/>
      <c r="J236" s="433"/>
      <c r="K236" s="433"/>
      <c r="L236" s="433"/>
      <c r="M236" s="433"/>
      <c r="N236" s="433"/>
      <c r="O236" s="144"/>
    </row>
    <row r="237" spans="1:15" s="367" customFormat="1" ht="16.5" thickBot="1">
      <c r="A237" s="223"/>
      <c r="B237" s="147"/>
      <c r="C237" s="451" t="s">
        <v>337</v>
      </c>
      <c r="D237" s="451"/>
      <c r="E237" s="451"/>
      <c r="F237" s="451"/>
      <c r="G237" s="451"/>
      <c r="H237" s="135"/>
      <c r="I237" s="134"/>
      <c r="J237" s="146">
        <v>677</v>
      </c>
      <c r="K237" s="138" t="s">
        <v>1</v>
      </c>
      <c r="L237" s="141">
        <v>1079.6500000000001</v>
      </c>
      <c r="M237" s="138" t="s">
        <v>30</v>
      </c>
      <c r="N237" s="140" t="s">
        <v>2</v>
      </c>
      <c r="O237" s="142">
        <f>J237*L237%</f>
        <v>7309.2305000000015</v>
      </c>
    </row>
    <row r="238" spans="1:15" s="367" customFormat="1">
      <c r="A238" s="363"/>
      <c r="B238" s="134"/>
      <c r="C238" s="360"/>
      <c r="D238" s="360"/>
      <c r="E238" s="360"/>
      <c r="F238" s="360"/>
      <c r="G238" s="360"/>
      <c r="H238" s="135"/>
      <c r="I238" s="134"/>
      <c r="J238" s="136"/>
      <c r="K238" s="363"/>
      <c r="L238" s="363"/>
      <c r="M238" s="363"/>
      <c r="N238" s="134"/>
      <c r="O238" s="134"/>
    </row>
    <row r="239" spans="1:15" s="367" customFormat="1">
      <c r="A239" s="363">
        <v>9</v>
      </c>
      <c r="B239" s="449" t="s">
        <v>111</v>
      </c>
      <c r="C239" s="449"/>
      <c r="D239" s="449"/>
      <c r="E239" s="449"/>
      <c r="F239" s="449"/>
      <c r="G239" s="449"/>
      <c r="H239" s="449"/>
      <c r="I239" s="449"/>
      <c r="J239" s="449"/>
      <c r="K239" s="449"/>
      <c r="L239" s="449"/>
      <c r="M239" s="449"/>
      <c r="N239" s="361"/>
      <c r="O239" s="361"/>
    </row>
    <row r="240" spans="1:15" s="367" customFormat="1">
      <c r="A240" s="363"/>
      <c r="B240" s="134"/>
      <c r="C240" s="446" t="s">
        <v>316</v>
      </c>
      <c r="D240" s="446"/>
      <c r="E240" s="446"/>
      <c r="F240" s="446"/>
      <c r="G240" s="446"/>
      <c r="H240" s="135"/>
      <c r="I240" s="134" t="s">
        <v>0</v>
      </c>
      <c r="J240" s="136">
        <v>68</v>
      </c>
      <c r="K240" s="363"/>
      <c r="L240" s="363"/>
      <c r="M240" s="363"/>
      <c r="N240" s="361"/>
      <c r="O240" s="361"/>
    </row>
    <row r="241" spans="1:15" s="367" customFormat="1" ht="16.5" thickBot="1">
      <c r="A241" s="363"/>
      <c r="B241" s="134" t="s">
        <v>284</v>
      </c>
      <c r="C241" s="446" t="s">
        <v>317</v>
      </c>
      <c r="D241" s="446"/>
      <c r="E241" s="446"/>
      <c r="F241" s="446"/>
      <c r="G241" s="446"/>
      <c r="H241" s="135"/>
      <c r="I241" s="134" t="s">
        <v>0</v>
      </c>
      <c r="J241" s="136">
        <v>12</v>
      </c>
      <c r="K241" s="363"/>
      <c r="L241" s="363"/>
      <c r="M241" s="363"/>
      <c r="N241" s="361"/>
      <c r="O241" s="361"/>
    </row>
    <row r="242" spans="1:15" s="367" customFormat="1" ht="16.5" thickBot="1">
      <c r="A242" s="363"/>
      <c r="B242" s="134"/>
      <c r="C242" s="446"/>
      <c r="D242" s="446"/>
      <c r="E242" s="446"/>
      <c r="F242" s="446"/>
      <c r="G242" s="446"/>
      <c r="H242" s="135"/>
      <c r="I242" s="134"/>
      <c r="J242" s="146">
        <f>SUM(J240:J241)</f>
        <v>80</v>
      </c>
      <c r="K242" s="138" t="s">
        <v>1</v>
      </c>
      <c r="L242" s="141">
        <v>2116.41</v>
      </c>
      <c r="M242" s="138" t="s">
        <v>30</v>
      </c>
      <c r="N242" s="140" t="s">
        <v>2</v>
      </c>
      <c r="O242" s="142">
        <f>J242*L242%</f>
        <v>1693.1279999999997</v>
      </c>
    </row>
    <row r="243" spans="1:15" s="367" customFormat="1" ht="16.5" thickBot="1">
      <c r="A243" s="360"/>
      <c r="B243" s="134"/>
      <c r="C243" s="134"/>
      <c r="D243" s="134"/>
      <c r="E243" s="134"/>
      <c r="F243" s="134"/>
      <c r="G243" s="135"/>
      <c r="H243" s="135"/>
      <c r="I243" s="134"/>
      <c r="J243" s="135"/>
      <c r="K243" s="134"/>
      <c r="L243" s="134"/>
      <c r="M243" s="134"/>
      <c r="N243" s="134"/>
      <c r="O243" s="149"/>
    </row>
    <row r="244" spans="1:15" s="367" customFormat="1" ht="16.5" thickBot="1">
      <c r="A244" s="360"/>
      <c r="B244" s="134"/>
      <c r="C244" s="134"/>
      <c r="D244" s="134"/>
      <c r="E244" s="134"/>
      <c r="F244" s="134"/>
      <c r="G244" s="135"/>
      <c r="H244" s="135"/>
      <c r="I244" s="134"/>
      <c r="J244" s="135"/>
      <c r="K244" s="134"/>
      <c r="L244" s="447" t="s">
        <v>231</v>
      </c>
      <c r="M244" s="448"/>
      <c r="N244" s="154" t="s">
        <v>2</v>
      </c>
      <c r="O244" s="155">
        <f>SUM(O191:O243)</f>
        <v>78515.152400000006</v>
      </c>
    </row>
    <row r="245" spans="1:15" s="367" customFormat="1">
      <c r="A245" s="360"/>
      <c r="B245" s="134"/>
      <c r="C245" s="134"/>
      <c r="D245" s="134"/>
      <c r="E245" s="134"/>
      <c r="F245" s="134"/>
      <c r="G245" s="135"/>
      <c r="H245" s="135"/>
      <c r="I245" s="134"/>
      <c r="J245" s="135"/>
      <c r="K245" s="134"/>
      <c r="L245" s="134"/>
      <c r="M245" s="134"/>
      <c r="N245" s="134"/>
      <c r="O245" s="149"/>
    </row>
    <row r="246" spans="1:15" s="367" customFormat="1">
      <c r="A246" s="250"/>
      <c r="B246" s="95"/>
      <c r="C246" s="95"/>
      <c r="D246" s="95"/>
      <c r="E246" s="95"/>
      <c r="F246" s="95"/>
      <c r="G246" s="95"/>
      <c r="H246" s="95"/>
      <c r="I246" s="95"/>
      <c r="J246" s="95"/>
      <c r="K246" s="95"/>
      <c r="L246" s="204"/>
      <c r="M246" s="159"/>
      <c r="N246" s="159"/>
      <c r="O246" s="159"/>
    </row>
    <row r="247" spans="1:15" s="367" customFormat="1" ht="18.75">
      <c r="A247" s="118"/>
      <c r="B247" s="90"/>
      <c r="C247" s="90"/>
      <c r="D247" s="90"/>
      <c r="E247" s="90"/>
      <c r="F247" s="90"/>
      <c r="G247" s="90"/>
      <c r="H247" s="90"/>
      <c r="I247" s="90"/>
      <c r="J247" s="90"/>
      <c r="K247" s="90"/>
      <c r="L247" s="171"/>
      <c r="M247" s="159"/>
      <c r="N247" s="159"/>
      <c r="O247" s="159"/>
    </row>
    <row r="248" spans="1:15" s="367" customFormat="1" ht="18.75">
      <c r="A248" s="118"/>
      <c r="B248" s="90"/>
      <c r="C248" s="90"/>
      <c r="D248" s="90"/>
      <c r="E248" s="90"/>
      <c r="F248" s="90"/>
      <c r="G248" s="90"/>
      <c r="H248" s="90"/>
      <c r="I248" s="90"/>
      <c r="J248" s="90"/>
      <c r="K248" s="90"/>
      <c r="L248" s="171"/>
      <c r="M248" s="159"/>
      <c r="N248" s="159"/>
      <c r="O248" s="159"/>
    </row>
    <row r="249" spans="1:15" s="367" customFormat="1" ht="15.75" customHeight="1">
      <c r="A249" s="118"/>
      <c r="B249" s="90"/>
      <c r="C249" s="90"/>
      <c r="D249" s="90"/>
      <c r="E249" s="90"/>
      <c r="F249" s="90"/>
      <c r="G249" s="90"/>
      <c r="H249" s="90"/>
      <c r="I249" s="90"/>
      <c r="J249" s="90"/>
      <c r="K249" s="90"/>
      <c r="L249" s="171"/>
      <c r="M249" s="159"/>
      <c r="N249" s="159"/>
      <c r="O249" s="159"/>
    </row>
    <row r="250" spans="1:15" s="367" customFormat="1" ht="18.75">
      <c r="A250" s="118"/>
      <c r="B250" s="90"/>
      <c r="C250" s="90"/>
      <c r="D250" s="90"/>
      <c r="E250" s="90"/>
      <c r="F250" s="90"/>
      <c r="G250" s="90"/>
      <c r="H250" s="90"/>
      <c r="I250" s="90"/>
      <c r="J250" s="90"/>
      <c r="K250" s="90"/>
      <c r="L250" s="171"/>
      <c r="M250" s="159"/>
      <c r="N250" s="159"/>
      <c r="O250" s="159"/>
    </row>
    <row r="251" spans="1:15" s="367" customFormat="1" ht="18.75">
      <c r="A251" s="118"/>
      <c r="B251" s="90"/>
      <c r="C251" s="90"/>
      <c r="D251" s="90"/>
      <c r="E251" s="90"/>
      <c r="F251" s="90"/>
      <c r="G251" s="90"/>
      <c r="H251" s="90"/>
      <c r="I251" s="90"/>
      <c r="J251" s="90"/>
      <c r="K251" s="90"/>
      <c r="L251" s="171"/>
      <c r="M251" s="159"/>
      <c r="N251" s="159"/>
      <c r="O251" s="159"/>
    </row>
    <row r="252" spans="1:15" s="367" customFormat="1" ht="18.75">
      <c r="A252" s="118"/>
      <c r="B252" s="90"/>
      <c r="C252" s="90"/>
      <c r="D252" s="90"/>
      <c r="E252" s="90"/>
      <c r="F252" s="90"/>
      <c r="G252" s="90"/>
      <c r="H252" s="90"/>
      <c r="I252" s="90"/>
      <c r="J252" s="90"/>
      <c r="K252" s="90"/>
      <c r="L252" s="171"/>
      <c r="M252" s="159"/>
      <c r="N252" s="159"/>
      <c r="O252" s="159"/>
    </row>
    <row r="253" spans="1:15" s="367" customFormat="1" ht="18.75">
      <c r="A253" s="118"/>
      <c r="B253" s="90"/>
      <c r="C253" s="90"/>
      <c r="D253" s="90"/>
      <c r="E253" s="90"/>
      <c r="F253" s="90"/>
      <c r="G253" s="90"/>
      <c r="H253" s="90"/>
      <c r="I253" s="90"/>
      <c r="J253" s="90"/>
      <c r="K253" s="90"/>
      <c r="L253" s="171"/>
      <c r="M253" s="159"/>
      <c r="N253" s="159"/>
      <c r="O253" s="159"/>
    </row>
    <row r="254" spans="1:15" s="367" customFormat="1" ht="18.75">
      <c r="A254" s="118"/>
      <c r="B254" s="90"/>
      <c r="C254" s="90"/>
      <c r="D254" s="90"/>
      <c r="E254" s="90"/>
      <c r="F254" s="90"/>
      <c r="G254" s="90"/>
      <c r="H254" s="90"/>
      <c r="I254" s="90"/>
      <c r="J254" s="90"/>
      <c r="K254" s="90"/>
      <c r="L254" s="171"/>
      <c r="M254" s="159"/>
      <c r="N254" s="159"/>
      <c r="O254" s="159"/>
    </row>
    <row r="255" spans="1:15" s="367" customFormat="1" ht="18.75">
      <c r="A255" s="118"/>
      <c r="B255" s="90"/>
      <c r="C255" s="90"/>
      <c r="D255" s="90"/>
      <c r="E255" s="90"/>
      <c r="F255" s="90"/>
      <c r="G255" s="90"/>
      <c r="H255" s="90"/>
      <c r="I255" s="90"/>
      <c r="J255" s="90"/>
      <c r="K255" s="90"/>
      <c r="L255" s="171"/>
      <c r="M255" s="159"/>
      <c r="N255" s="159"/>
      <c r="O255" s="159"/>
    </row>
    <row r="256" spans="1:15" s="367" customFormat="1" ht="18.75">
      <c r="A256" s="118"/>
      <c r="B256" s="90"/>
      <c r="C256" s="90"/>
      <c r="D256" s="90"/>
      <c r="E256" s="90"/>
      <c r="F256" s="90"/>
      <c r="G256" s="90"/>
      <c r="H256" s="90"/>
      <c r="I256" s="90"/>
      <c r="J256" s="90"/>
      <c r="K256" s="90"/>
      <c r="L256" s="171"/>
      <c r="M256" s="159"/>
      <c r="N256" s="159"/>
      <c r="O256" s="159"/>
    </row>
    <row r="257" spans="1:15" s="367" customFormat="1" ht="18.75">
      <c r="A257" s="118"/>
      <c r="B257" s="90"/>
      <c r="C257" s="90"/>
      <c r="D257" s="90"/>
      <c r="E257" s="90"/>
      <c r="F257" s="90"/>
      <c r="G257" s="90"/>
      <c r="H257" s="90"/>
      <c r="I257" s="90"/>
      <c r="J257" s="90"/>
      <c r="K257" s="90"/>
      <c r="L257" s="171"/>
      <c r="M257" s="159"/>
      <c r="N257" s="159"/>
      <c r="O257" s="159"/>
    </row>
    <row r="258" spans="1:15" s="367" customFormat="1" ht="18.75">
      <c r="A258" s="118"/>
      <c r="B258" s="90"/>
      <c r="C258" s="90"/>
      <c r="D258" s="90"/>
      <c r="E258" s="90"/>
      <c r="F258" s="90"/>
      <c r="G258" s="90"/>
      <c r="H258" s="90"/>
      <c r="I258" s="90"/>
      <c r="J258" s="90"/>
      <c r="K258" s="90"/>
      <c r="L258" s="171"/>
      <c r="M258" s="159"/>
      <c r="N258" s="159"/>
      <c r="O258" s="159"/>
    </row>
    <row r="259" spans="1:15" s="367" customFormat="1" ht="18.75">
      <c r="A259" s="118"/>
      <c r="B259" s="90"/>
      <c r="C259" s="90"/>
      <c r="D259" s="90"/>
      <c r="E259" s="90"/>
      <c r="F259" s="90"/>
      <c r="G259" s="90"/>
      <c r="H259" s="90"/>
      <c r="I259" s="90"/>
      <c r="J259" s="90"/>
      <c r="K259" s="90"/>
      <c r="L259" s="171"/>
      <c r="M259" s="159"/>
      <c r="N259" s="159"/>
      <c r="O259" s="159"/>
    </row>
    <row r="260" spans="1:15" s="367" customFormat="1" ht="18.75">
      <c r="A260" s="118"/>
      <c r="B260" s="90"/>
      <c r="C260" s="90"/>
      <c r="D260" s="90"/>
      <c r="E260" s="90"/>
      <c r="F260" s="90"/>
      <c r="G260" s="90"/>
      <c r="H260" s="90"/>
      <c r="I260" s="90"/>
      <c r="J260" s="90"/>
      <c r="K260" s="90"/>
      <c r="L260" s="171"/>
      <c r="M260" s="159"/>
      <c r="N260" s="159"/>
      <c r="O260" s="159"/>
    </row>
    <row r="261" spans="1:15" s="367" customFormat="1" ht="18.75">
      <c r="A261" s="118"/>
      <c r="B261" s="90"/>
      <c r="C261" s="90"/>
      <c r="D261" s="90"/>
      <c r="E261" s="90"/>
      <c r="F261" s="90"/>
      <c r="G261" s="90"/>
      <c r="H261" s="90"/>
      <c r="I261" s="90"/>
      <c r="J261" s="90"/>
      <c r="K261" s="90"/>
      <c r="L261" s="171"/>
      <c r="M261" s="159"/>
      <c r="N261" s="159"/>
      <c r="O261" s="159"/>
    </row>
    <row r="262" spans="1:15" s="367" customFormat="1" ht="18.75">
      <c r="A262" s="118"/>
      <c r="B262" s="90"/>
      <c r="C262" s="90"/>
      <c r="D262" s="90"/>
      <c r="E262" s="90"/>
      <c r="F262" s="90"/>
      <c r="G262" s="90"/>
      <c r="H262" s="90"/>
      <c r="I262" s="90"/>
      <c r="J262" s="90"/>
      <c r="K262" s="90"/>
      <c r="L262" s="171"/>
      <c r="M262" s="159"/>
      <c r="N262" s="159"/>
      <c r="O262" s="159"/>
    </row>
    <row r="263" spans="1:15" s="367" customFormat="1" ht="18.75">
      <c r="A263" s="118"/>
      <c r="B263" s="90"/>
      <c r="C263" s="90"/>
      <c r="D263" s="90"/>
      <c r="E263" s="90"/>
      <c r="F263" s="90"/>
      <c r="G263" s="90"/>
      <c r="H263" s="90"/>
      <c r="I263" s="90"/>
      <c r="J263" s="90"/>
      <c r="K263" s="90"/>
      <c r="L263" s="171"/>
      <c r="M263" s="159"/>
      <c r="N263" s="159"/>
      <c r="O263" s="159"/>
    </row>
    <row r="264" spans="1:15" s="367" customFormat="1" ht="18.75">
      <c r="A264" s="118"/>
      <c r="B264" s="90"/>
      <c r="C264" s="90"/>
      <c r="D264" s="90"/>
      <c r="E264" s="90"/>
      <c r="F264" s="90"/>
      <c r="G264" s="90"/>
      <c r="H264" s="90"/>
      <c r="I264" s="90"/>
      <c r="J264" s="90"/>
      <c r="K264" s="90"/>
      <c r="L264" s="171"/>
      <c r="M264" s="159"/>
      <c r="N264" s="159"/>
      <c r="O264" s="159"/>
    </row>
    <row r="265" spans="1:15" s="367" customFormat="1" ht="18.75">
      <c r="A265" s="118"/>
      <c r="B265" s="90"/>
      <c r="C265" s="90"/>
      <c r="D265" s="90"/>
      <c r="E265" s="90"/>
      <c r="F265" s="90"/>
      <c r="G265" s="90"/>
      <c r="H265" s="90"/>
      <c r="I265" s="90"/>
      <c r="J265" s="90"/>
      <c r="K265" s="90"/>
      <c r="L265" s="171"/>
      <c r="M265" s="159"/>
      <c r="N265" s="159"/>
      <c r="O265" s="159"/>
    </row>
    <row r="266" spans="1:15" s="367" customFormat="1" ht="18.75">
      <c r="A266" s="118"/>
      <c r="B266" s="90"/>
      <c r="C266" s="90"/>
      <c r="D266" s="90"/>
      <c r="E266" s="90"/>
      <c r="F266" s="90"/>
      <c r="G266" s="90"/>
      <c r="H266" s="90"/>
      <c r="I266" s="90"/>
      <c r="J266" s="90"/>
      <c r="K266" s="90"/>
      <c r="L266" s="171"/>
      <c r="M266" s="159"/>
      <c r="N266" s="159"/>
      <c r="O266" s="159"/>
    </row>
    <row r="267" spans="1:15" s="367" customFormat="1" ht="18.75">
      <c r="A267" s="118"/>
      <c r="B267" s="90"/>
      <c r="C267" s="90"/>
      <c r="D267" s="90"/>
      <c r="E267" s="90"/>
      <c r="F267" s="90"/>
      <c r="G267" s="90"/>
      <c r="H267" s="90"/>
      <c r="I267" s="90"/>
      <c r="J267" s="90"/>
      <c r="K267" s="90"/>
      <c r="L267" s="171"/>
      <c r="M267" s="159"/>
      <c r="N267" s="159"/>
      <c r="O267" s="159"/>
    </row>
    <row r="268" spans="1:15" s="367" customFormat="1" ht="18.75">
      <c r="A268" s="118"/>
      <c r="B268" s="90"/>
      <c r="C268" s="90"/>
      <c r="D268" s="90"/>
      <c r="E268" s="90"/>
      <c r="F268" s="90"/>
      <c r="G268" s="90"/>
      <c r="H268" s="90"/>
      <c r="I268" s="90"/>
      <c r="J268" s="90"/>
      <c r="K268" s="90"/>
      <c r="L268" s="171"/>
      <c r="M268" s="159"/>
      <c r="N268" s="159"/>
      <c r="O268" s="159"/>
    </row>
    <row r="269" spans="1:15" s="367" customFormat="1" ht="18.75">
      <c r="A269" s="118"/>
      <c r="B269" s="90"/>
      <c r="C269" s="90"/>
      <c r="D269" s="90"/>
      <c r="E269" s="90"/>
      <c r="F269" s="90"/>
      <c r="G269" s="90"/>
      <c r="H269" s="90"/>
      <c r="I269" s="90"/>
      <c r="J269" s="90"/>
      <c r="K269" s="90"/>
      <c r="L269" s="171"/>
      <c r="M269" s="159"/>
      <c r="N269" s="159"/>
      <c r="O269" s="159"/>
    </row>
    <row r="270" spans="1:15" s="367" customFormat="1" ht="18.75">
      <c r="A270" s="118"/>
      <c r="B270" s="90"/>
      <c r="C270" s="90"/>
      <c r="D270" s="90"/>
      <c r="E270" s="90"/>
      <c r="F270" s="90"/>
      <c r="G270" s="90"/>
      <c r="H270" s="90"/>
      <c r="I270" s="90"/>
      <c r="J270" s="90"/>
      <c r="K270" s="90"/>
      <c r="L270" s="171"/>
      <c r="M270" s="159"/>
      <c r="N270" s="159"/>
      <c r="O270" s="159"/>
    </row>
    <row r="271" spans="1:15" s="367" customFormat="1" ht="18.75">
      <c r="A271" s="118"/>
      <c r="B271" s="90"/>
      <c r="C271" s="90"/>
      <c r="D271" s="90"/>
      <c r="E271" s="90"/>
      <c r="F271" s="90"/>
      <c r="G271" s="90"/>
      <c r="H271" s="90"/>
      <c r="I271" s="90"/>
      <c r="J271" s="90"/>
      <c r="K271" s="90"/>
      <c r="L271" s="171"/>
      <c r="M271" s="159"/>
      <c r="N271" s="159"/>
      <c r="O271" s="159"/>
    </row>
    <row r="272" spans="1:15" s="367" customFormat="1" ht="18.75">
      <c r="A272" s="118"/>
      <c r="B272" s="90"/>
      <c r="C272" s="90"/>
      <c r="D272" s="90"/>
      <c r="E272" s="90"/>
      <c r="F272" s="90"/>
      <c r="G272" s="90"/>
      <c r="H272" s="90"/>
      <c r="I272" s="90"/>
      <c r="J272" s="90"/>
      <c r="K272" s="90"/>
      <c r="L272" s="171"/>
      <c r="M272" s="159"/>
      <c r="N272" s="159"/>
      <c r="O272" s="159"/>
    </row>
    <row r="273" spans="1:15" s="367" customFormat="1" ht="18.75">
      <c r="A273" s="118"/>
      <c r="B273" s="90"/>
      <c r="C273" s="90"/>
      <c r="D273" s="90"/>
      <c r="E273" s="90"/>
      <c r="F273" s="90"/>
      <c r="G273" s="90"/>
      <c r="H273" s="90"/>
      <c r="I273" s="90"/>
      <c r="J273" s="90"/>
      <c r="K273" s="90"/>
      <c r="L273" s="171"/>
      <c r="M273" s="159"/>
      <c r="N273" s="159"/>
      <c r="O273" s="159"/>
    </row>
    <row r="274" spans="1:15" s="367" customFormat="1" ht="18.75">
      <c r="A274" s="118"/>
      <c r="B274" s="90"/>
      <c r="C274" s="90"/>
      <c r="D274" s="90"/>
      <c r="E274" s="90"/>
      <c r="F274" s="90"/>
      <c r="G274" s="90"/>
      <c r="H274" s="90"/>
      <c r="I274" s="90"/>
      <c r="J274" s="90"/>
      <c r="K274" s="90"/>
      <c r="L274" s="171"/>
      <c r="M274" s="159"/>
      <c r="N274" s="159"/>
      <c r="O274" s="159"/>
    </row>
    <row r="275" spans="1:15" s="367" customFormat="1" ht="18.75">
      <c r="A275" s="118"/>
      <c r="B275" s="90"/>
      <c r="C275" s="90"/>
      <c r="D275" s="90"/>
      <c r="E275" s="90"/>
      <c r="F275" s="90"/>
      <c r="G275" s="90"/>
      <c r="H275" s="90"/>
      <c r="I275" s="90"/>
      <c r="J275" s="90"/>
      <c r="K275" s="90"/>
      <c r="L275" s="171"/>
      <c r="M275" s="159"/>
      <c r="N275" s="159"/>
      <c r="O275" s="159"/>
    </row>
    <row r="276" spans="1:15" s="367" customFormat="1" ht="18.75">
      <c r="A276" s="118"/>
      <c r="B276" s="90"/>
      <c r="C276" s="90"/>
      <c r="D276" s="90"/>
      <c r="E276" s="90"/>
      <c r="F276" s="90"/>
      <c r="G276" s="90"/>
      <c r="H276" s="90"/>
      <c r="I276" s="90"/>
      <c r="J276" s="90"/>
      <c r="K276" s="90"/>
      <c r="L276" s="171"/>
      <c r="M276" s="159"/>
      <c r="N276" s="159"/>
      <c r="O276" s="159"/>
    </row>
    <row r="277" spans="1:15" s="367" customFormat="1" ht="18.75">
      <c r="A277" s="118"/>
      <c r="B277" s="90"/>
      <c r="C277" s="90"/>
      <c r="D277" s="90"/>
      <c r="E277" s="90"/>
      <c r="F277" s="90"/>
      <c r="G277" s="90"/>
      <c r="H277" s="90"/>
      <c r="I277" s="90"/>
      <c r="J277" s="90"/>
      <c r="K277" s="90"/>
      <c r="L277" s="171"/>
      <c r="M277" s="159"/>
      <c r="N277" s="159"/>
      <c r="O277" s="159"/>
    </row>
    <row r="278" spans="1:15" s="367" customFormat="1" ht="18.75">
      <c r="A278" s="118"/>
      <c r="B278" s="90"/>
      <c r="C278" s="90"/>
      <c r="D278" s="90"/>
      <c r="E278" s="90"/>
      <c r="F278" s="90"/>
      <c r="G278" s="90"/>
      <c r="H278" s="90"/>
      <c r="I278" s="90"/>
      <c r="J278" s="90"/>
      <c r="K278" s="90"/>
      <c r="L278" s="171"/>
      <c r="M278" s="159"/>
      <c r="N278" s="159"/>
      <c r="O278" s="159"/>
    </row>
    <row r="279" spans="1:15" s="367" customFormat="1" ht="18.75">
      <c r="A279" s="118"/>
      <c r="B279" s="90"/>
      <c r="C279" s="90"/>
      <c r="D279" s="90"/>
      <c r="E279" s="90"/>
      <c r="F279" s="90"/>
      <c r="G279" s="90"/>
      <c r="H279" s="90"/>
      <c r="I279" s="90"/>
      <c r="J279" s="90"/>
      <c r="K279" s="90"/>
      <c r="L279" s="171"/>
      <c r="M279" s="159"/>
      <c r="N279" s="159"/>
      <c r="O279" s="159"/>
    </row>
    <row r="280" spans="1:15" s="367" customFormat="1" ht="18.75">
      <c r="A280" s="118"/>
      <c r="B280" s="90"/>
      <c r="C280" s="90"/>
      <c r="D280" s="90"/>
      <c r="E280" s="90"/>
      <c r="F280" s="90"/>
      <c r="G280" s="90"/>
      <c r="H280" s="90"/>
      <c r="I280" s="90"/>
      <c r="J280" s="90"/>
      <c r="K280" s="90"/>
      <c r="L280" s="171"/>
      <c r="M280" s="159"/>
      <c r="N280" s="159"/>
      <c r="O280" s="159"/>
    </row>
    <row r="281" spans="1:15" s="367" customFormat="1" ht="18.75">
      <c r="A281" s="118"/>
      <c r="B281" s="90"/>
      <c r="C281" s="90"/>
      <c r="D281" s="90"/>
      <c r="E281" s="90"/>
      <c r="F281" s="90"/>
      <c r="G281" s="90"/>
      <c r="H281" s="90"/>
      <c r="I281" s="90"/>
      <c r="J281" s="90"/>
      <c r="K281" s="90"/>
      <c r="L281" s="171"/>
      <c r="M281" s="159"/>
      <c r="N281" s="159"/>
      <c r="O281" s="159"/>
    </row>
    <row r="282" spans="1:15" s="367" customFormat="1" ht="18.75">
      <c r="A282" s="118"/>
      <c r="B282" s="90"/>
      <c r="C282" s="90"/>
      <c r="D282" s="90"/>
      <c r="E282" s="90"/>
      <c r="F282" s="90"/>
      <c r="G282" s="90"/>
      <c r="H282" s="90"/>
      <c r="I282" s="90"/>
      <c r="J282" s="90"/>
      <c r="K282" s="90"/>
      <c r="L282" s="171"/>
      <c r="M282" s="159"/>
      <c r="N282" s="159"/>
      <c r="O282" s="159"/>
    </row>
    <row r="283" spans="1:15" s="367" customFormat="1" ht="18.75">
      <c r="A283" s="118"/>
      <c r="B283" s="90"/>
      <c r="C283" s="90"/>
      <c r="D283" s="90"/>
      <c r="E283" s="90"/>
      <c r="F283" s="90"/>
      <c r="G283" s="90"/>
      <c r="H283" s="90"/>
      <c r="I283" s="90"/>
      <c r="J283" s="90"/>
      <c r="K283" s="90"/>
      <c r="L283" s="171"/>
      <c r="M283" s="159"/>
      <c r="N283" s="159"/>
      <c r="O283" s="159"/>
    </row>
    <row r="284" spans="1:15" s="367" customFormat="1" ht="18.75" thickBot="1">
      <c r="A284" s="179"/>
      <c r="B284" s="160"/>
      <c r="C284" s="160"/>
      <c r="D284" s="160"/>
      <c r="E284" s="160"/>
      <c r="F284" s="160"/>
      <c r="G284" s="160"/>
      <c r="H284" s="160"/>
      <c r="I284" s="160"/>
      <c r="J284" s="160"/>
      <c r="K284" s="160"/>
      <c r="L284" s="172"/>
      <c r="M284" s="159"/>
      <c r="N284" s="159"/>
      <c r="O284" s="159"/>
    </row>
    <row r="285" spans="1:15" s="367" customFormat="1" ht="16.5" thickBot="1">
      <c r="A285" s="221"/>
      <c r="B285" s="148" t="s">
        <v>269</v>
      </c>
      <c r="C285" s="453" t="s">
        <v>285</v>
      </c>
      <c r="D285" s="453"/>
      <c r="E285" s="453"/>
      <c r="F285" s="453"/>
      <c r="G285" s="453"/>
      <c r="H285" s="140"/>
      <c r="I285" s="134" t="s">
        <v>0</v>
      </c>
      <c r="J285" s="146">
        <v>152</v>
      </c>
      <c r="K285" s="138" t="s">
        <v>1</v>
      </c>
      <c r="L285" s="141">
        <v>1285.6300000000001</v>
      </c>
      <c r="M285" s="138" t="s">
        <v>227</v>
      </c>
      <c r="N285" s="140" t="s">
        <v>2</v>
      </c>
      <c r="O285" s="142">
        <f>J285*L285%</f>
        <v>1954.1576000000002</v>
      </c>
    </row>
    <row r="286" spans="1:15" s="367" customFormat="1">
      <c r="A286" s="221"/>
      <c r="B286" s="159"/>
      <c r="C286" s="159"/>
      <c r="D286" s="159"/>
      <c r="E286" s="159"/>
      <c r="F286" s="159"/>
      <c r="G286" s="238"/>
      <c r="H286" s="238"/>
      <c r="I286" s="238"/>
      <c r="J286" s="238"/>
      <c r="K286" s="159"/>
      <c r="L286" s="159"/>
      <c r="M286" s="159"/>
      <c r="N286" s="159"/>
      <c r="O286" s="159"/>
    </row>
    <row r="287" spans="1:15" s="367" customFormat="1">
      <c r="A287" s="222">
        <v>3</v>
      </c>
      <c r="B287" s="450" t="s">
        <v>319</v>
      </c>
      <c r="C287" s="450"/>
      <c r="D287" s="450"/>
      <c r="E287" s="450"/>
      <c r="F287" s="450"/>
      <c r="G287" s="450"/>
      <c r="H287" s="450"/>
      <c r="I287" s="433"/>
      <c r="J287" s="433"/>
      <c r="K287" s="433"/>
      <c r="L287" s="433"/>
      <c r="M287" s="433"/>
      <c r="N287" s="433"/>
      <c r="O287" s="144"/>
    </row>
    <row r="288" spans="1:15" s="367" customFormat="1">
      <c r="A288" s="223"/>
      <c r="B288" s="134" t="s">
        <v>282</v>
      </c>
      <c r="C288" s="446" t="s">
        <v>287</v>
      </c>
      <c r="D288" s="446"/>
      <c r="E288" s="446"/>
      <c r="F288" s="446"/>
      <c r="G288" s="446"/>
      <c r="H288" s="135"/>
      <c r="I288" s="134" t="s">
        <v>0</v>
      </c>
      <c r="J288" s="136">
        <v>23</v>
      </c>
      <c r="K288" s="134"/>
      <c r="L288" s="135"/>
      <c r="M288" s="134"/>
      <c r="N288" s="135"/>
      <c r="O288" s="137"/>
    </row>
    <row r="289" spans="1:15" s="367" customFormat="1">
      <c r="A289" s="223"/>
      <c r="B289" s="134" t="s">
        <v>283</v>
      </c>
      <c r="C289" s="446" t="s">
        <v>288</v>
      </c>
      <c r="D289" s="446"/>
      <c r="E289" s="446"/>
      <c r="F289" s="446"/>
      <c r="G289" s="446"/>
      <c r="H289" s="135"/>
      <c r="I289" s="134" t="s">
        <v>0</v>
      </c>
      <c r="J289" s="136">
        <v>14</v>
      </c>
      <c r="K289" s="134"/>
      <c r="L289" s="135"/>
      <c r="M289" s="134"/>
      <c r="N289" s="135"/>
      <c r="O289" s="137"/>
    </row>
    <row r="290" spans="1:15" s="367" customFormat="1" ht="16.5" thickBot="1">
      <c r="A290" s="223"/>
      <c r="B290" s="134" t="s">
        <v>286</v>
      </c>
      <c r="C290" s="446" t="s">
        <v>289</v>
      </c>
      <c r="D290" s="446"/>
      <c r="E290" s="446"/>
      <c r="F290" s="446"/>
      <c r="G290" s="446"/>
      <c r="H290" s="135"/>
      <c r="I290" s="134" t="s">
        <v>0</v>
      </c>
      <c r="J290" s="136">
        <v>20</v>
      </c>
      <c r="K290" s="134"/>
      <c r="L290" s="135"/>
      <c r="M290" s="134"/>
      <c r="N290" s="135"/>
      <c r="O290" s="137"/>
    </row>
    <row r="291" spans="1:15" s="367" customFormat="1" ht="16.5" thickBot="1">
      <c r="A291" s="223"/>
      <c r="B291" s="148"/>
      <c r="C291" s="457"/>
      <c r="D291" s="457"/>
      <c r="E291" s="457"/>
      <c r="F291" s="457"/>
      <c r="G291" s="457"/>
      <c r="H291" s="135"/>
      <c r="I291" s="134"/>
      <c r="J291" s="146">
        <f>SUM(J288:J290)</f>
        <v>57</v>
      </c>
      <c r="K291" s="138" t="s">
        <v>1</v>
      </c>
      <c r="L291" s="141">
        <v>11948.36</v>
      </c>
      <c r="M291" s="138" t="s">
        <v>227</v>
      </c>
      <c r="N291" s="140" t="s">
        <v>2</v>
      </c>
      <c r="O291" s="142">
        <f>J291*L291%</f>
        <v>6810.5652000000009</v>
      </c>
    </row>
    <row r="292" spans="1:15" s="367" customFormat="1">
      <c r="A292" s="223"/>
      <c r="B292" s="148"/>
      <c r="H292" s="135"/>
      <c r="I292" s="134"/>
      <c r="J292" s="150"/>
      <c r="K292" s="138"/>
      <c r="L292" s="141"/>
      <c r="M292" s="138"/>
      <c r="N292" s="140"/>
      <c r="O292" s="142"/>
    </row>
    <row r="293" spans="1:15" s="367" customFormat="1" ht="65.25" customHeight="1">
      <c r="A293" s="361">
        <v>4</v>
      </c>
      <c r="B293" s="450" t="s">
        <v>36</v>
      </c>
      <c r="C293" s="450"/>
      <c r="D293" s="450"/>
      <c r="E293" s="450"/>
      <c r="F293" s="450"/>
      <c r="G293" s="450"/>
      <c r="H293" s="450"/>
      <c r="I293" s="450"/>
      <c r="J293" s="450"/>
      <c r="K293" s="450"/>
      <c r="L293" s="450"/>
      <c r="M293" s="450"/>
      <c r="N293" s="450"/>
      <c r="O293" s="243"/>
    </row>
    <row r="294" spans="1:15" s="367" customFormat="1">
      <c r="A294" s="222"/>
      <c r="B294" s="134" t="s">
        <v>290</v>
      </c>
      <c r="C294" s="446" t="s">
        <v>296</v>
      </c>
      <c r="D294" s="446"/>
      <c r="E294" s="446"/>
      <c r="F294" s="446"/>
      <c r="G294" s="446"/>
      <c r="H294" s="241"/>
      <c r="I294" s="241" t="s">
        <v>0</v>
      </c>
      <c r="J294" s="136">
        <v>15</v>
      </c>
    </row>
    <row r="295" spans="1:15" s="367" customFormat="1">
      <c r="A295" s="222"/>
      <c r="B295" s="134" t="s">
        <v>291</v>
      </c>
      <c r="C295" s="446" t="s">
        <v>297</v>
      </c>
      <c r="D295" s="446"/>
      <c r="E295" s="446"/>
      <c r="F295" s="446"/>
      <c r="G295" s="446"/>
      <c r="H295" s="241"/>
      <c r="I295" s="241" t="s">
        <v>0</v>
      </c>
      <c r="J295" s="136">
        <v>9</v>
      </c>
      <c r="K295" s="138"/>
      <c r="L295" s="141"/>
      <c r="N295" s="140"/>
      <c r="O295" s="142"/>
    </row>
    <row r="296" spans="1:15" s="367" customFormat="1">
      <c r="A296" s="222"/>
      <c r="B296" s="134" t="s">
        <v>280</v>
      </c>
      <c r="C296" s="446" t="s">
        <v>298</v>
      </c>
      <c r="D296" s="446"/>
      <c r="E296" s="446"/>
      <c r="F296" s="446"/>
      <c r="G296" s="446"/>
      <c r="H296" s="241"/>
      <c r="I296" s="241" t="s">
        <v>0</v>
      </c>
      <c r="J296" s="136">
        <v>6</v>
      </c>
      <c r="K296" s="138"/>
      <c r="L296" s="141"/>
      <c r="N296" s="140"/>
      <c r="O296" s="142"/>
    </row>
    <row r="297" spans="1:15" s="367" customFormat="1">
      <c r="A297" s="222"/>
      <c r="B297" s="134" t="s">
        <v>292</v>
      </c>
      <c r="C297" s="446" t="s">
        <v>281</v>
      </c>
      <c r="D297" s="446"/>
      <c r="E297" s="446"/>
      <c r="F297" s="446"/>
      <c r="G297" s="446"/>
      <c r="H297" s="241"/>
      <c r="I297" s="241" t="s">
        <v>0</v>
      </c>
      <c r="J297" s="136">
        <v>39</v>
      </c>
      <c r="K297" s="138"/>
      <c r="L297" s="141"/>
      <c r="N297" s="140"/>
      <c r="O297" s="142"/>
    </row>
    <row r="298" spans="1:15" s="367" customFormat="1">
      <c r="A298" s="222"/>
      <c r="B298" s="134" t="s">
        <v>293</v>
      </c>
      <c r="C298" s="446" t="s">
        <v>299</v>
      </c>
      <c r="D298" s="446"/>
      <c r="E298" s="446"/>
      <c r="F298" s="446"/>
      <c r="G298" s="446"/>
      <c r="H298" s="241"/>
      <c r="I298" s="241" t="s">
        <v>0</v>
      </c>
      <c r="J298" s="136">
        <v>15</v>
      </c>
      <c r="K298" s="138"/>
      <c r="L298" s="141"/>
      <c r="N298" s="140"/>
      <c r="O298" s="142"/>
    </row>
    <row r="299" spans="1:15" s="367" customFormat="1">
      <c r="A299" s="222"/>
      <c r="B299" s="134" t="s">
        <v>294</v>
      </c>
      <c r="C299" s="446" t="s">
        <v>300</v>
      </c>
      <c r="D299" s="446"/>
      <c r="E299" s="446"/>
      <c r="F299" s="446"/>
      <c r="G299" s="446"/>
      <c r="H299" s="241"/>
      <c r="I299" s="241" t="s">
        <v>0</v>
      </c>
      <c r="J299" s="136">
        <v>33</v>
      </c>
      <c r="K299" s="138"/>
      <c r="L299" s="141"/>
      <c r="N299" s="140"/>
      <c r="O299" s="142"/>
    </row>
    <row r="300" spans="1:15" s="367" customFormat="1">
      <c r="A300" s="222"/>
      <c r="B300" s="134" t="s">
        <v>295</v>
      </c>
      <c r="C300" s="446" t="s">
        <v>301</v>
      </c>
      <c r="D300" s="446"/>
      <c r="E300" s="446"/>
      <c r="F300" s="446"/>
      <c r="G300" s="446"/>
      <c r="H300" s="241"/>
      <c r="I300" s="241" t="s">
        <v>0</v>
      </c>
      <c r="J300" s="136">
        <v>15</v>
      </c>
      <c r="K300" s="138"/>
      <c r="L300" s="141"/>
      <c r="N300" s="140"/>
      <c r="O300" s="142"/>
    </row>
    <row r="301" spans="1:15" s="367" customFormat="1">
      <c r="A301" s="222"/>
      <c r="B301" s="134"/>
      <c r="C301" s="360"/>
      <c r="D301" s="360"/>
      <c r="E301" s="360"/>
      <c r="F301" s="360"/>
      <c r="G301" s="360"/>
      <c r="H301" s="241"/>
      <c r="I301" s="241"/>
      <c r="J301" s="242">
        <f>SUM(J294:J300)</f>
        <v>132</v>
      </c>
      <c r="K301" s="138" t="s">
        <v>1</v>
      </c>
      <c r="L301" s="141">
        <v>337</v>
      </c>
      <c r="M301" s="367" t="s">
        <v>11</v>
      </c>
      <c r="N301" s="140" t="s">
        <v>2</v>
      </c>
      <c r="O301" s="142">
        <f>J301*L301</f>
        <v>44484</v>
      </c>
    </row>
    <row r="302" spans="1:15" s="367" customFormat="1">
      <c r="A302" s="223"/>
      <c r="B302" s="148"/>
      <c r="H302" s="135"/>
      <c r="I302" s="134"/>
      <c r="J302" s="150"/>
      <c r="K302" s="138"/>
      <c r="L302" s="141"/>
      <c r="M302" s="138"/>
      <c r="N302" s="140"/>
      <c r="O302" s="142"/>
    </row>
    <row r="303" spans="1:15" s="367" customFormat="1" ht="35.25" customHeight="1">
      <c r="A303" s="361">
        <v>5</v>
      </c>
      <c r="B303" s="450" t="s">
        <v>40</v>
      </c>
      <c r="C303" s="450"/>
      <c r="D303" s="450"/>
      <c r="E303" s="450"/>
      <c r="F303" s="450"/>
      <c r="G303" s="450"/>
      <c r="H303" s="450"/>
      <c r="I303" s="450"/>
      <c r="J303" s="450"/>
      <c r="K303" s="450"/>
      <c r="L303" s="450"/>
      <c r="M303" s="450"/>
      <c r="N303" s="450"/>
      <c r="O303" s="243"/>
    </row>
    <row r="304" spans="1:15" s="367" customFormat="1">
      <c r="A304" s="361"/>
      <c r="B304" s="359"/>
      <c r="C304" s="359"/>
      <c r="D304" s="359"/>
      <c r="E304" s="359"/>
      <c r="F304" s="359"/>
      <c r="G304" s="359"/>
      <c r="H304" s="359"/>
      <c r="I304" s="359"/>
      <c r="J304" s="359"/>
      <c r="K304" s="359"/>
      <c r="L304" s="359"/>
      <c r="M304" s="359"/>
      <c r="N304" s="359"/>
      <c r="O304" s="243"/>
    </row>
    <row r="305" spans="1:15" s="367" customFormat="1">
      <c r="A305" s="244"/>
      <c r="B305" s="247" t="s">
        <v>270</v>
      </c>
      <c r="C305" s="454" t="s">
        <v>302</v>
      </c>
      <c r="D305" s="454"/>
      <c r="E305" s="454"/>
      <c r="F305" s="454"/>
      <c r="G305" s="454"/>
      <c r="H305" s="247"/>
      <c r="L305" s="245"/>
      <c r="M305" s="245"/>
      <c r="N305" s="149"/>
      <c r="O305" s="134"/>
    </row>
    <row r="306" spans="1:15" s="367" customFormat="1">
      <c r="A306" s="244"/>
      <c r="B306" s="138"/>
      <c r="C306" s="455">
        <v>112</v>
      </c>
      <c r="D306" s="455"/>
      <c r="E306" s="455"/>
      <c r="F306" s="455"/>
      <c r="G306" s="455"/>
      <c r="H306" s="138"/>
      <c r="I306" s="241" t="s">
        <v>0</v>
      </c>
      <c r="J306" s="246">
        <v>5.89</v>
      </c>
      <c r="K306" s="138" t="s">
        <v>1</v>
      </c>
      <c r="L306" s="140">
        <v>5001.7</v>
      </c>
      <c r="M306" s="367" t="s">
        <v>14</v>
      </c>
      <c r="N306" s="140" t="s">
        <v>2</v>
      </c>
      <c r="O306" s="142">
        <f>J306*L306</f>
        <v>29460.012999999999</v>
      </c>
    </row>
    <row r="307" spans="1:15" s="367" customFormat="1">
      <c r="A307" s="223"/>
      <c r="B307" s="148"/>
      <c r="H307" s="135"/>
      <c r="I307" s="134"/>
      <c r="J307" s="150"/>
      <c r="K307" s="138"/>
      <c r="L307" s="141"/>
      <c r="M307" s="138"/>
      <c r="N307" s="140"/>
      <c r="O307" s="142"/>
    </row>
    <row r="308" spans="1:15" s="367" customFormat="1" ht="35.25" customHeight="1" thickBot="1">
      <c r="A308" s="222">
        <v>6</v>
      </c>
      <c r="B308" s="450" t="s">
        <v>257</v>
      </c>
      <c r="C308" s="450"/>
      <c r="D308" s="450"/>
      <c r="E308" s="450"/>
      <c r="F308" s="450"/>
      <c r="G308" s="450"/>
      <c r="H308" s="450"/>
      <c r="I308" s="433"/>
      <c r="J308" s="433"/>
      <c r="K308" s="433"/>
      <c r="L308" s="433"/>
      <c r="M308" s="433"/>
      <c r="N308" s="433"/>
      <c r="O308" s="144"/>
    </row>
    <row r="309" spans="1:15" s="367" customFormat="1" ht="16.5" thickBot="1">
      <c r="A309" s="223"/>
      <c r="B309" s="148"/>
      <c r="C309" s="451" t="s">
        <v>303</v>
      </c>
      <c r="D309" s="451"/>
      <c r="E309" s="451"/>
      <c r="F309" s="451"/>
      <c r="G309" s="451"/>
      <c r="H309" s="135"/>
      <c r="I309" s="134"/>
      <c r="J309" s="146">
        <v>152</v>
      </c>
      <c r="K309" s="138" t="s">
        <v>1</v>
      </c>
      <c r="L309" s="141">
        <v>12674.36</v>
      </c>
      <c r="M309" s="138" t="s">
        <v>227</v>
      </c>
      <c r="N309" s="140" t="s">
        <v>2</v>
      </c>
      <c r="O309" s="142">
        <f>J309*L309%</f>
        <v>19265.0272</v>
      </c>
    </row>
    <row r="310" spans="1:15" s="367" customFormat="1">
      <c r="A310" s="223"/>
      <c r="B310" s="148"/>
      <c r="H310" s="135"/>
      <c r="I310" s="134"/>
      <c r="J310" s="150"/>
      <c r="K310" s="138"/>
      <c r="L310" s="141"/>
      <c r="M310" s="138"/>
      <c r="N310" s="140"/>
      <c r="O310" s="142"/>
    </row>
    <row r="311" spans="1:15" s="367" customFormat="1" ht="65.25" customHeight="1"/>
    <row r="312" spans="1:15" s="367" customFormat="1"/>
    <row r="313" spans="1:15" s="367" customFormat="1"/>
    <row r="314" spans="1:15" s="367" customFormat="1"/>
    <row r="315" spans="1:15" s="367" customFormat="1"/>
    <row r="316" spans="1:15" s="367" customFormat="1"/>
    <row r="317" spans="1:15" s="367" customFormat="1"/>
    <row r="318" spans="1:15" s="367" customFormat="1"/>
    <row r="319" spans="1:15" s="367" customFormat="1"/>
    <row r="320" spans="1:15" s="367" customFormat="1">
      <c r="A320" s="223"/>
      <c r="B320" s="148"/>
      <c r="H320" s="135"/>
      <c r="I320" s="134"/>
      <c r="J320" s="150"/>
      <c r="K320" s="138"/>
      <c r="L320" s="141"/>
      <c r="M320" s="138"/>
      <c r="N320" s="140"/>
      <c r="O320" s="142"/>
    </row>
    <row r="321" spans="1:15" s="367" customFormat="1" ht="48" customHeight="1"/>
    <row r="322" spans="1:15" s="367" customFormat="1"/>
    <row r="323" spans="1:15" s="367" customFormat="1"/>
    <row r="324" spans="1:15" s="367" customFormat="1"/>
    <row r="325" spans="1:15" s="367" customFormat="1"/>
    <row r="326" spans="1:15" s="367" customFormat="1">
      <c r="A326" s="360"/>
      <c r="B326" s="138"/>
      <c r="C326" s="138"/>
      <c r="D326" s="138"/>
      <c r="E326" s="138"/>
      <c r="F326" s="138"/>
      <c r="G326" s="365"/>
      <c r="H326" s="140"/>
      <c r="I326" s="138"/>
      <c r="J326" s="150"/>
      <c r="K326" s="138"/>
      <c r="L326" s="141"/>
      <c r="M326" s="138"/>
      <c r="N326" s="140"/>
      <c r="O326" s="142"/>
    </row>
    <row r="327" spans="1:15" s="367" customFormat="1" ht="35.25" customHeight="1"/>
    <row r="328" spans="1:15" s="367" customFormat="1"/>
    <row r="329" spans="1:15" s="367" customFormat="1">
      <c r="A329" s="222"/>
      <c r="B329" s="134"/>
      <c r="C329" s="241"/>
      <c r="D329" s="241"/>
      <c r="E329" s="241"/>
      <c r="F329" s="241"/>
      <c r="G329" s="241"/>
      <c r="H329" s="135"/>
      <c r="I329" s="134"/>
      <c r="J329" s="136"/>
      <c r="K329" s="356"/>
      <c r="L329" s="356"/>
      <c r="M329" s="356"/>
      <c r="N329" s="356"/>
      <c r="O329" s="144"/>
    </row>
    <row r="330" spans="1:15" s="367" customFormat="1" ht="33" customHeight="1">
      <c r="A330" s="222">
        <v>10</v>
      </c>
      <c r="B330" s="450" t="s">
        <v>79</v>
      </c>
      <c r="C330" s="450"/>
      <c r="D330" s="450"/>
      <c r="E330" s="450"/>
      <c r="F330" s="450"/>
      <c r="G330" s="450"/>
      <c r="H330" s="450"/>
      <c r="I330" s="433"/>
      <c r="J330" s="433"/>
      <c r="K330" s="433"/>
      <c r="L330" s="433"/>
      <c r="M330" s="433"/>
      <c r="N330" s="433"/>
      <c r="O330" s="144"/>
    </row>
    <row r="331" spans="1:15" s="367" customFormat="1" ht="16.5" thickBot="1">
      <c r="A331" s="223"/>
      <c r="B331" s="147"/>
      <c r="C331" s="446"/>
      <c r="D331" s="446"/>
      <c r="E331" s="446"/>
      <c r="F331" s="446"/>
      <c r="G331" s="446"/>
      <c r="H331" s="135"/>
      <c r="I331" s="134"/>
      <c r="J331" s="136"/>
      <c r="K331" s="134"/>
      <c r="L331" s="135"/>
      <c r="M331" s="134"/>
      <c r="N331" s="135"/>
      <c r="O331" s="137"/>
    </row>
    <row r="332" spans="1:15" s="367" customFormat="1" ht="16.5" thickBot="1">
      <c r="A332" s="223"/>
      <c r="B332" s="134"/>
      <c r="C332" s="451" t="s">
        <v>312</v>
      </c>
      <c r="D332" s="451"/>
      <c r="E332" s="451"/>
      <c r="F332" s="451"/>
      <c r="G332" s="451"/>
      <c r="H332" s="135"/>
      <c r="I332" s="134" t="s">
        <v>0</v>
      </c>
      <c r="J332" s="146">
        <v>92</v>
      </c>
      <c r="K332" s="138" t="s">
        <v>1</v>
      </c>
      <c r="L332" s="141">
        <v>1887.4</v>
      </c>
      <c r="M332" s="138" t="s">
        <v>3</v>
      </c>
      <c r="N332" s="140" t="s">
        <v>2</v>
      </c>
      <c r="O332" s="142">
        <f>J332*L332%</f>
        <v>1736.4080000000001</v>
      </c>
    </row>
    <row r="333" spans="1:15" s="367" customFormat="1">
      <c r="A333" s="223"/>
      <c r="B333" s="134"/>
      <c r="C333" s="446"/>
      <c r="D333" s="446"/>
      <c r="E333" s="446"/>
      <c r="F333" s="446"/>
      <c r="G333" s="446"/>
      <c r="H333" s="135"/>
      <c r="I333" s="134"/>
      <c r="J333" s="136"/>
      <c r="K333" s="134"/>
      <c r="L333" s="135"/>
      <c r="M333" s="134"/>
      <c r="N333" s="135"/>
      <c r="O333" s="137"/>
    </row>
    <row r="334" spans="1:15" s="367" customFormat="1"/>
    <row r="335" spans="1:15" s="367" customFormat="1"/>
    <row r="336" spans="1:15" s="367" customFormat="1"/>
    <row r="337" s="367" customFormat="1"/>
    <row r="338" s="367" customFormat="1"/>
    <row r="339" s="367" customFormat="1"/>
    <row r="340" s="367" customFormat="1"/>
    <row r="341" s="367" customFormat="1"/>
    <row r="342" s="367" customFormat="1"/>
    <row r="343" s="367" customFormat="1"/>
    <row r="344" s="367" customFormat="1"/>
    <row r="345" s="367" customFormat="1"/>
    <row r="346" s="367" customFormat="1"/>
    <row r="347" s="367" customFormat="1"/>
    <row r="348" s="367" customFormat="1"/>
    <row r="349" s="367" customFormat="1"/>
    <row r="350" s="367" customFormat="1"/>
    <row r="351" s="367" customFormat="1"/>
    <row r="352" s="367" customFormat="1"/>
    <row r="353" spans="1:19" s="367" customFormat="1"/>
    <row r="354" spans="1:19" s="367" customFormat="1"/>
    <row r="355" spans="1:19" s="367" customFormat="1">
      <c r="A355" s="224"/>
      <c r="B355" s="138"/>
      <c r="C355" s="138"/>
      <c r="D355" s="138"/>
      <c r="E355" s="138"/>
      <c r="F355" s="138"/>
      <c r="G355" s="365"/>
      <c r="H355" s="140"/>
      <c r="I355" s="138"/>
    </row>
    <row r="356" spans="1:19" s="367" customFormat="1" ht="9" customHeight="1">
      <c r="A356" s="224"/>
      <c r="B356" s="138"/>
      <c r="C356" s="138"/>
      <c r="D356" s="138"/>
      <c r="E356" s="138"/>
      <c r="F356" s="138"/>
      <c r="G356" s="365"/>
      <c r="H356" s="140"/>
      <c r="I356" s="138"/>
      <c r="J356" s="150"/>
      <c r="K356" s="138"/>
      <c r="L356" s="141"/>
      <c r="M356" s="138"/>
      <c r="N356" s="140"/>
      <c r="O356" s="142"/>
    </row>
    <row r="357" spans="1:19" s="367" customFormat="1" ht="33" customHeight="1" thickBot="1">
      <c r="A357" s="222">
        <v>14</v>
      </c>
      <c r="B357" s="450" t="s">
        <v>83</v>
      </c>
      <c r="C357" s="450"/>
      <c r="D357" s="450"/>
      <c r="E357" s="450"/>
      <c r="F357" s="450"/>
      <c r="G357" s="450"/>
      <c r="H357" s="450"/>
      <c r="I357" s="433"/>
      <c r="J357" s="433"/>
      <c r="K357" s="433"/>
      <c r="L357" s="433"/>
      <c r="M357" s="433"/>
      <c r="N357" s="433"/>
      <c r="O357" s="144"/>
    </row>
    <row r="358" spans="1:19" s="367" customFormat="1" ht="16.5" thickBot="1">
      <c r="A358" s="223"/>
      <c r="B358" s="134" t="s">
        <v>236</v>
      </c>
      <c r="C358" s="446" t="s">
        <v>313</v>
      </c>
      <c r="D358" s="446"/>
      <c r="E358" s="446"/>
      <c r="F358" s="446"/>
      <c r="G358" s="446"/>
      <c r="H358" s="135"/>
      <c r="I358" s="134" t="s">
        <v>0</v>
      </c>
      <c r="J358" s="146">
        <v>32</v>
      </c>
      <c r="K358" s="138" t="s">
        <v>1</v>
      </c>
      <c r="L358" s="141">
        <v>27678.86</v>
      </c>
      <c r="M358" s="138" t="s">
        <v>3</v>
      </c>
      <c r="N358" s="140" t="s">
        <v>2</v>
      </c>
      <c r="O358" s="142">
        <f>J358*L358%</f>
        <v>8857.235200000001</v>
      </c>
    </row>
    <row r="359" spans="1:19" s="367" customFormat="1">
      <c r="A359" s="223"/>
      <c r="B359" s="134" t="s">
        <v>235</v>
      </c>
      <c r="C359" s="446" t="s">
        <v>255</v>
      </c>
      <c r="D359" s="446"/>
      <c r="E359" s="446"/>
      <c r="F359" s="446"/>
      <c r="G359" s="446"/>
      <c r="H359" s="135"/>
      <c r="I359" s="134" t="s">
        <v>0</v>
      </c>
      <c r="J359" s="136">
        <v>7</v>
      </c>
      <c r="K359" s="134"/>
      <c r="L359" s="135"/>
      <c r="M359" s="134"/>
      <c r="N359" s="135"/>
      <c r="O359" s="137"/>
    </row>
    <row r="360" spans="1:19" s="367" customFormat="1">
      <c r="A360" s="223"/>
      <c r="B360" s="134" t="s">
        <v>254</v>
      </c>
      <c r="C360" s="446" t="s">
        <v>256</v>
      </c>
      <c r="D360" s="446"/>
      <c r="E360" s="446"/>
      <c r="F360" s="446"/>
      <c r="G360" s="446"/>
      <c r="H360" s="135"/>
      <c r="I360" s="134" t="s">
        <v>0</v>
      </c>
      <c r="J360" s="136">
        <v>7</v>
      </c>
      <c r="K360" s="134"/>
      <c r="L360" s="135"/>
      <c r="M360" s="134"/>
      <c r="N360" s="135"/>
      <c r="O360" s="137"/>
    </row>
    <row r="361" spans="1:19" s="367" customFormat="1">
      <c r="A361" s="223"/>
      <c r="B361" s="148"/>
      <c r="C361" s="457"/>
      <c r="D361" s="457"/>
      <c r="E361" s="457"/>
      <c r="F361" s="457"/>
      <c r="G361" s="457"/>
      <c r="H361" s="135"/>
      <c r="I361" s="134"/>
    </row>
    <row r="362" spans="1:19" s="367" customFormat="1" ht="31.5" customHeight="1" thickBot="1">
      <c r="A362" s="363">
        <v>15</v>
      </c>
      <c r="B362" s="450" t="s">
        <v>82</v>
      </c>
      <c r="C362" s="450"/>
      <c r="D362" s="450"/>
      <c r="E362" s="450"/>
      <c r="F362" s="450"/>
      <c r="G362" s="450"/>
      <c r="H362" s="450"/>
      <c r="I362" s="450"/>
      <c r="J362" s="450"/>
      <c r="K362" s="450"/>
      <c r="L362" s="450"/>
      <c r="M362" s="450"/>
      <c r="N362" s="134"/>
      <c r="O362" s="149"/>
    </row>
    <row r="363" spans="1:19" s="367" customFormat="1">
      <c r="A363" s="360"/>
      <c r="B363" s="134"/>
      <c r="C363" s="446" t="s">
        <v>314</v>
      </c>
      <c r="D363" s="446"/>
      <c r="E363" s="446"/>
      <c r="F363" s="446"/>
      <c r="G363" s="446"/>
      <c r="H363" s="135"/>
      <c r="I363" s="134" t="s">
        <v>0</v>
      </c>
      <c r="J363" s="288">
        <v>128</v>
      </c>
      <c r="K363" s="138" t="s">
        <v>1</v>
      </c>
      <c r="L363" s="141">
        <v>28253.61</v>
      </c>
      <c r="M363" s="138" t="s">
        <v>3</v>
      </c>
      <c r="N363" s="140" t="s">
        <v>2</v>
      </c>
      <c r="O363" s="142">
        <f>J363*L363%</f>
        <v>36164.620800000004</v>
      </c>
      <c r="P363" s="243"/>
      <c r="Q363" s="243"/>
      <c r="R363" s="240"/>
      <c r="S363" s="240"/>
    </row>
    <row r="364" spans="1:19" s="367" customFormat="1">
      <c r="A364" s="360"/>
      <c r="B364" s="289"/>
      <c r="C364" s="223"/>
      <c r="D364" s="223"/>
      <c r="E364" s="223"/>
      <c r="F364" s="223"/>
      <c r="G364" s="223"/>
      <c r="H364" s="136"/>
      <c r="I364" s="290"/>
      <c r="J364" s="136"/>
      <c r="K364" s="290"/>
      <c r="L364" s="290"/>
      <c r="M364" s="134"/>
      <c r="N364" s="134"/>
      <c r="O364" s="149"/>
    </row>
    <row r="365" spans="1:19" s="367" customFormat="1"/>
    <row r="366" spans="1:19" s="367" customFormat="1"/>
    <row r="367" spans="1:19" s="367" customFormat="1"/>
    <row r="368" spans="1:19" s="367" customFormat="1"/>
    <row r="369" s="367" customFormat="1"/>
    <row r="370" s="367" customFormat="1"/>
    <row r="371" s="367" customFormat="1"/>
    <row r="372" s="367" customFormat="1"/>
    <row r="373" s="367" customFormat="1"/>
    <row r="374" s="367" customFormat="1"/>
    <row r="375" s="367" customFormat="1"/>
    <row r="376" s="367" customFormat="1"/>
    <row r="377" s="367" customFormat="1"/>
    <row r="378" s="367" customFormat="1"/>
    <row r="379" s="367" customFormat="1"/>
    <row r="380" s="367" customFormat="1"/>
    <row r="381" s="367" customFormat="1"/>
    <row r="382" s="367" customFormat="1"/>
    <row r="383" s="367" customFormat="1"/>
    <row r="384" s="367" customFormat="1"/>
    <row r="385" spans="1:15" s="367" customFormat="1"/>
    <row r="386" spans="1:15" s="367" customFormat="1"/>
    <row r="387" spans="1:15" s="367" customFormat="1"/>
    <row r="388" spans="1:15" s="367" customFormat="1"/>
    <row r="389" spans="1:15" s="367" customFormat="1"/>
    <row r="390" spans="1:15" s="367" customFormat="1">
      <c r="A390" s="221"/>
      <c r="B390" s="159"/>
      <c r="C390" s="159"/>
      <c r="D390" s="159"/>
      <c r="E390" s="159"/>
      <c r="F390" s="159"/>
      <c r="G390" s="238"/>
      <c r="H390" s="238"/>
      <c r="I390" s="238"/>
      <c r="J390" s="238"/>
      <c r="K390" s="159"/>
      <c r="L390" s="159"/>
      <c r="M390" s="159"/>
      <c r="N390" s="159"/>
      <c r="O390" s="159"/>
    </row>
    <row r="391" spans="1:15" s="367" customFormat="1">
      <c r="A391" s="221"/>
      <c r="B391" s="159"/>
      <c r="C391" s="159"/>
      <c r="D391" s="159"/>
      <c r="E391" s="159"/>
      <c r="F391" s="159"/>
      <c r="G391" s="238"/>
      <c r="H391" s="238"/>
      <c r="I391" s="238"/>
      <c r="J391" s="238"/>
      <c r="K391" s="159"/>
      <c r="L391" s="159"/>
      <c r="M391" s="159"/>
      <c r="N391" s="159"/>
      <c r="O391" s="159"/>
    </row>
    <row r="392" spans="1:15" s="367" customFormat="1">
      <c r="A392" s="221"/>
      <c r="B392" s="159"/>
      <c r="C392" s="159"/>
      <c r="D392" s="159"/>
      <c r="E392" s="159"/>
      <c r="F392" s="159"/>
      <c r="G392" s="238"/>
      <c r="H392" s="238"/>
      <c r="I392" s="238"/>
      <c r="J392" s="238"/>
      <c r="K392" s="159"/>
      <c r="L392" s="159"/>
      <c r="M392" s="159"/>
      <c r="N392" s="159"/>
      <c r="O392" s="159"/>
    </row>
    <row r="393" spans="1:15" s="367" customFormat="1">
      <c r="A393" s="221"/>
      <c r="B393" s="159"/>
      <c r="C393" s="159"/>
      <c r="D393" s="159"/>
      <c r="E393" s="159"/>
      <c r="F393" s="159"/>
      <c r="G393" s="238"/>
      <c r="H393" s="238"/>
      <c r="I393" s="238"/>
      <c r="J393" s="238"/>
      <c r="K393" s="159"/>
      <c r="L393" s="159"/>
      <c r="M393" s="159"/>
      <c r="N393" s="159"/>
      <c r="O393" s="159"/>
    </row>
    <row r="394" spans="1:15" s="367" customFormat="1">
      <c r="A394" s="221"/>
      <c r="B394" s="159"/>
      <c r="C394" s="159"/>
      <c r="D394" s="159"/>
      <c r="E394" s="159"/>
      <c r="F394" s="159"/>
      <c r="G394" s="238"/>
      <c r="H394" s="238"/>
      <c r="I394" s="238"/>
      <c r="J394" s="238"/>
      <c r="K394" s="159"/>
      <c r="L394" s="159"/>
      <c r="M394" s="159"/>
      <c r="N394" s="159"/>
      <c r="O394" s="159"/>
    </row>
    <row r="395" spans="1:15" s="367" customFormat="1">
      <c r="A395" s="221"/>
      <c r="B395" s="159"/>
      <c r="C395" s="159"/>
      <c r="D395" s="159"/>
      <c r="E395" s="159"/>
      <c r="F395" s="159"/>
      <c r="G395" s="238"/>
      <c r="H395" s="238"/>
      <c r="I395" s="238"/>
      <c r="J395" s="238"/>
      <c r="K395" s="159"/>
      <c r="L395" s="159"/>
      <c r="M395" s="159"/>
      <c r="N395" s="159"/>
      <c r="O395" s="159"/>
    </row>
    <row r="396" spans="1:15" s="367" customFormat="1">
      <c r="A396" s="221"/>
      <c r="B396" s="159"/>
      <c r="C396" s="159"/>
      <c r="D396" s="159"/>
      <c r="E396" s="159"/>
      <c r="F396" s="159"/>
      <c r="G396" s="238"/>
      <c r="H396" s="238"/>
      <c r="I396" s="238"/>
      <c r="J396" s="238"/>
      <c r="K396" s="159"/>
      <c r="L396" s="159"/>
      <c r="M396" s="159"/>
      <c r="N396" s="159"/>
      <c r="O396" s="159"/>
    </row>
    <row r="397" spans="1:15" s="367" customFormat="1">
      <c r="A397" s="221"/>
      <c r="B397" s="159"/>
      <c r="C397" s="159"/>
      <c r="D397" s="159"/>
      <c r="E397" s="159"/>
      <c r="F397" s="159"/>
      <c r="G397" s="238"/>
      <c r="H397" s="238"/>
      <c r="I397" s="238"/>
      <c r="J397" s="238"/>
      <c r="K397" s="159"/>
      <c r="L397" s="159"/>
      <c r="M397" s="159"/>
      <c r="N397" s="159"/>
      <c r="O397" s="159"/>
    </row>
    <row r="398" spans="1:15" s="367" customFormat="1">
      <c r="A398" s="221"/>
      <c r="B398" s="159"/>
      <c r="C398" s="159"/>
      <c r="D398" s="159"/>
      <c r="E398" s="159"/>
      <c r="F398" s="159"/>
      <c r="G398" s="238"/>
      <c r="H398" s="238"/>
      <c r="I398" s="238"/>
      <c r="J398" s="238"/>
      <c r="K398" s="159"/>
      <c r="L398" s="159"/>
      <c r="M398" s="159"/>
      <c r="N398" s="159"/>
      <c r="O398" s="159"/>
    </row>
    <row r="399" spans="1:15" s="367" customFormat="1">
      <c r="A399" s="221"/>
      <c r="B399" s="159"/>
      <c r="C399" s="159"/>
      <c r="D399" s="159"/>
      <c r="E399" s="159"/>
      <c r="F399" s="159"/>
      <c r="G399" s="238"/>
      <c r="H399" s="238"/>
      <c r="I399" s="238"/>
      <c r="J399" s="238"/>
      <c r="K399" s="159"/>
      <c r="L399" s="159"/>
      <c r="M399" s="159"/>
      <c r="N399" s="159"/>
      <c r="O399" s="159"/>
    </row>
    <row r="400" spans="1:15" s="367" customFormat="1">
      <c r="A400" s="221"/>
      <c r="B400" s="159"/>
      <c r="C400" s="159"/>
      <c r="D400" s="159"/>
      <c r="E400" s="159"/>
      <c r="F400" s="159"/>
      <c r="G400" s="238"/>
      <c r="H400" s="238"/>
      <c r="I400" s="238"/>
      <c r="J400" s="238"/>
      <c r="K400" s="159"/>
      <c r="L400" s="159"/>
      <c r="M400" s="159"/>
      <c r="N400" s="159"/>
      <c r="O400" s="159"/>
    </row>
    <row r="401" spans="1:15" s="367" customFormat="1">
      <c r="A401" s="221"/>
      <c r="B401" s="159"/>
      <c r="C401" s="159"/>
      <c r="D401" s="159"/>
      <c r="E401" s="159"/>
      <c r="F401" s="159"/>
      <c r="G401" s="238"/>
      <c r="H401" s="238"/>
      <c r="I401" s="238"/>
      <c r="J401" s="238"/>
      <c r="K401" s="159"/>
      <c r="L401" s="159"/>
      <c r="M401" s="159"/>
      <c r="N401" s="159"/>
      <c r="O401" s="159"/>
    </row>
    <row r="402" spans="1:15" s="367" customFormat="1">
      <c r="A402" s="221"/>
      <c r="B402" s="159"/>
      <c r="C402" s="159"/>
      <c r="D402" s="159"/>
      <c r="E402" s="159"/>
      <c r="F402" s="159"/>
      <c r="G402" s="238"/>
      <c r="H402" s="238"/>
      <c r="I402" s="238"/>
      <c r="J402" s="238"/>
      <c r="K402" s="159"/>
      <c r="L402" s="159"/>
      <c r="M402" s="159"/>
      <c r="N402" s="159"/>
      <c r="O402" s="159"/>
    </row>
    <row r="403" spans="1:15" s="367" customFormat="1">
      <c r="A403" s="221"/>
      <c r="B403" s="159"/>
      <c r="C403" s="159"/>
      <c r="D403" s="159"/>
      <c r="E403" s="159"/>
      <c r="F403" s="159"/>
      <c r="G403" s="238"/>
      <c r="H403" s="238"/>
      <c r="I403" s="238"/>
      <c r="J403" s="238"/>
      <c r="K403" s="159"/>
      <c r="L403" s="159"/>
      <c r="M403" s="159"/>
      <c r="N403" s="159"/>
      <c r="O403" s="159"/>
    </row>
    <row r="404" spans="1:15" s="367" customFormat="1">
      <c r="A404" s="221"/>
      <c r="B404" s="159"/>
      <c r="C404" s="159"/>
      <c r="D404" s="159"/>
      <c r="E404" s="159"/>
      <c r="F404" s="159"/>
      <c r="G404" s="238"/>
      <c r="H404" s="238"/>
      <c r="I404" s="238"/>
      <c r="J404" s="238"/>
      <c r="K404" s="159"/>
      <c r="L404" s="159"/>
      <c r="M404" s="159"/>
      <c r="N404" s="159"/>
      <c r="O404" s="159"/>
    </row>
    <row r="405" spans="1:15" s="367" customFormat="1">
      <c r="A405" s="221"/>
      <c r="B405" s="159"/>
      <c r="C405" s="159"/>
      <c r="D405" s="159"/>
      <c r="E405" s="159"/>
      <c r="F405" s="159"/>
      <c r="G405" s="238"/>
      <c r="H405" s="238"/>
      <c r="I405" s="238"/>
      <c r="J405" s="238"/>
      <c r="K405" s="159"/>
      <c r="L405" s="159"/>
      <c r="M405" s="159"/>
      <c r="N405" s="159"/>
      <c r="O405" s="159"/>
    </row>
    <row r="406" spans="1:15" s="367" customFormat="1">
      <c r="A406" s="221"/>
      <c r="B406" s="159"/>
      <c r="C406" s="159"/>
      <c r="D406" s="159"/>
      <c r="E406" s="159"/>
      <c r="F406" s="159"/>
      <c r="G406" s="238"/>
      <c r="H406" s="238"/>
      <c r="I406" s="238"/>
      <c r="J406" s="238"/>
      <c r="K406" s="159"/>
      <c r="L406" s="159"/>
      <c r="M406" s="159"/>
      <c r="N406" s="159"/>
      <c r="O406" s="159"/>
    </row>
    <row r="407" spans="1:15" s="367" customFormat="1">
      <c r="A407" s="221"/>
      <c r="B407" s="159"/>
      <c r="C407" s="159"/>
      <c r="D407" s="159"/>
      <c r="E407" s="159"/>
      <c r="F407" s="159"/>
      <c r="G407" s="238"/>
      <c r="H407" s="238"/>
      <c r="I407" s="238"/>
      <c r="J407" s="238"/>
      <c r="K407" s="159"/>
      <c r="L407" s="159"/>
      <c r="M407" s="159"/>
      <c r="N407" s="159"/>
      <c r="O407" s="159"/>
    </row>
    <row r="408" spans="1:15" s="367" customFormat="1">
      <c r="A408" s="221"/>
      <c r="B408" s="159"/>
      <c r="C408" s="159"/>
      <c r="D408" s="159"/>
      <c r="E408" s="159"/>
      <c r="F408" s="159"/>
      <c r="G408" s="238"/>
      <c r="H408" s="238"/>
      <c r="I408" s="238"/>
      <c r="J408" s="238"/>
      <c r="K408" s="159"/>
      <c r="L408" s="159"/>
      <c r="M408" s="159"/>
      <c r="N408" s="159"/>
      <c r="O408" s="159"/>
    </row>
    <row r="409" spans="1:15" s="367" customFormat="1">
      <c r="A409" s="221"/>
      <c r="B409" s="159"/>
      <c r="C409" s="159"/>
      <c r="D409" s="159"/>
      <c r="E409" s="159"/>
      <c r="F409" s="159"/>
      <c r="G409" s="238"/>
      <c r="H409" s="238"/>
      <c r="I409" s="238"/>
      <c r="J409" s="238"/>
      <c r="K409" s="159"/>
      <c r="L409" s="159"/>
      <c r="M409" s="159"/>
      <c r="N409" s="159"/>
      <c r="O409" s="159"/>
    </row>
    <row r="410" spans="1:15" s="367" customFormat="1">
      <c r="A410" s="221"/>
      <c r="B410" s="159"/>
      <c r="C410" s="159"/>
      <c r="D410" s="159"/>
      <c r="E410" s="159"/>
      <c r="F410" s="159"/>
      <c r="G410" s="238"/>
      <c r="H410" s="238"/>
      <c r="I410" s="238"/>
      <c r="J410" s="238"/>
      <c r="K410" s="159"/>
      <c r="L410" s="159"/>
      <c r="M410" s="159"/>
      <c r="N410" s="159"/>
      <c r="O410" s="159"/>
    </row>
    <row r="411" spans="1:15" s="367" customFormat="1">
      <c r="A411" s="221"/>
      <c r="B411" s="159"/>
      <c r="C411" s="159"/>
      <c r="D411" s="159"/>
      <c r="E411" s="159"/>
      <c r="F411" s="159"/>
      <c r="G411" s="238"/>
      <c r="H411" s="238"/>
      <c r="I411" s="238"/>
      <c r="J411" s="238"/>
      <c r="K411" s="159"/>
      <c r="L411" s="159"/>
      <c r="M411" s="159"/>
      <c r="N411" s="159"/>
      <c r="O411" s="159"/>
    </row>
    <row r="412" spans="1:15" s="367" customFormat="1">
      <c r="A412" s="221"/>
      <c r="B412" s="159"/>
      <c r="C412" s="159"/>
      <c r="D412" s="159"/>
      <c r="E412" s="159"/>
      <c r="F412" s="159"/>
      <c r="G412" s="238"/>
      <c r="H412" s="238"/>
      <c r="I412" s="238"/>
      <c r="J412" s="238"/>
      <c r="K412" s="159"/>
      <c r="L412" s="159"/>
      <c r="M412" s="159"/>
      <c r="N412" s="159"/>
      <c r="O412" s="159"/>
    </row>
    <row r="413" spans="1:15" s="367" customFormat="1">
      <c r="A413" s="221"/>
      <c r="B413" s="159"/>
      <c r="C413" s="159"/>
      <c r="D413" s="159"/>
      <c r="E413" s="159"/>
      <c r="F413" s="159"/>
      <c r="G413" s="238"/>
      <c r="H413" s="238"/>
      <c r="I413" s="238"/>
      <c r="J413" s="238"/>
      <c r="K413" s="159"/>
      <c r="L413" s="159"/>
      <c r="M413" s="159"/>
      <c r="N413" s="159"/>
      <c r="O413" s="159"/>
    </row>
    <row r="414" spans="1:15" s="367" customFormat="1">
      <c r="A414" s="221"/>
      <c r="B414" s="159"/>
      <c r="C414" s="159"/>
      <c r="D414" s="159"/>
      <c r="E414" s="159"/>
      <c r="F414" s="159"/>
      <c r="G414" s="238"/>
      <c r="H414" s="238"/>
      <c r="I414" s="238"/>
      <c r="J414" s="238"/>
      <c r="K414" s="159"/>
      <c r="L414" s="159"/>
      <c r="M414" s="159"/>
      <c r="N414" s="159"/>
      <c r="O414" s="159"/>
    </row>
    <row r="415" spans="1:15" s="367" customFormat="1">
      <c r="A415" s="221"/>
      <c r="B415" s="159"/>
      <c r="C415" s="159"/>
      <c r="D415" s="159"/>
      <c r="E415" s="159"/>
      <c r="F415" s="159"/>
      <c r="G415" s="238"/>
      <c r="H415" s="238"/>
      <c r="I415" s="238"/>
      <c r="J415" s="238"/>
      <c r="K415" s="159"/>
      <c r="L415" s="159"/>
      <c r="M415" s="159"/>
      <c r="N415" s="159"/>
      <c r="O415" s="159"/>
    </row>
    <row r="416" spans="1:15" s="367" customFormat="1">
      <c r="A416" s="221"/>
      <c r="B416" s="159"/>
      <c r="C416" s="159"/>
      <c r="D416" s="159"/>
      <c r="E416" s="159"/>
      <c r="F416" s="159"/>
      <c r="G416" s="238"/>
      <c r="H416" s="238"/>
      <c r="I416" s="238"/>
      <c r="J416" s="238"/>
      <c r="K416" s="159"/>
      <c r="L416" s="159"/>
      <c r="M416" s="159"/>
      <c r="N416" s="159"/>
      <c r="O416" s="159"/>
    </row>
    <row r="417" spans="1:15" s="367" customFormat="1">
      <c r="A417" s="221"/>
      <c r="B417" s="159"/>
      <c r="C417" s="159"/>
      <c r="D417" s="159"/>
      <c r="E417" s="159"/>
      <c r="F417" s="159"/>
      <c r="G417" s="238"/>
      <c r="H417" s="238"/>
      <c r="I417" s="238"/>
      <c r="J417" s="238"/>
      <c r="K417" s="159"/>
      <c r="L417" s="159"/>
      <c r="M417" s="159"/>
      <c r="N417" s="159"/>
      <c r="O417" s="159"/>
    </row>
    <row r="418" spans="1:15" s="367" customFormat="1">
      <c r="A418" s="221"/>
      <c r="B418" s="159"/>
      <c r="C418" s="159"/>
      <c r="D418" s="159"/>
      <c r="E418" s="159"/>
      <c r="F418" s="159"/>
      <c r="G418" s="238"/>
      <c r="H418" s="238"/>
      <c r="I418" s="238"/>
      <c r="J418" s="238"/>
      <c r="K418" s="159"/>
      <c r="L418" s="159"/>
      <c r="M418" s="159"/>
      <c r="N418" s="159"/>
      <c r="O418" s="159"/>
    </row>
    <row r="419" spans="1:15" s="367" customFormat="1">
      <c r="A419" s="221"/>
      <c r="B419" s="159"/>
      <c r="C419" s="159"/>
      <c r="D419" s="159"/>
      <c r="E419" s="159"/>
      <c r="F419" s="159"/>
      <c r="G419" s="238"/>
      <c r="H419" s="238"/>
      <c r="I419" s="238"/>
      <c r="J419" s="238"/>
      <c r="K419" s="159"/>
      <c r="L419" s="159"/>
      <c r="M419" s="159"/>
      <c r="N419" s="159"/>
      <c r="O419" s="159"/>
    </row>
    <row r="420" spans="1:15" s="367" customFormat="1">
      <c r="A420" s="221"/>
      <c r="B420" s="159"/>
      <c r="C420" s="159"/>
      <c r="D420" s="159"/>
      <c r="E420" s="159"/>
      <c r="F420" s="159"/>
      <c r="G420" s="238"/>
      <c r="H420" s="238"/>
      <c r="I420" s="238"/>
      <c r="J420" s="238"/>
      <c r="K420" s="159"/>
      <c r="L420" s="159"/>
      <c r="M420" s="159"/>
      <c r="N420" s="159"/>
      <c r="O420" s="159"/>
    </row>
    <row r="421" spans="1:15" s="367" customFormat="1">
      <c r="A421" s="221"/>
      <c r="B421" s="159"/>
      <c r="C421" s="159"/>
      <c r="D421" s="159"/>
      <c r="E421" s="159"/>
      <c r="F421" s="159"/>
      <c r="G421" s="238"/>
      <c r="H421" s="238"/>
      <c r="I421" s="238"/>
      <c r="J421" s="238"/>
      <c r="K421" s="159"/>
      <c r="L421" s="159"/>
      <c r="M421" s="159"/>
      <c r="N421" s="159"/>
      <c r="O421" s="159"/>
    </row>
    <row r="422" spans="1:15" s="367" customFormat="1">
      <c r="A422" s="221"/>
      <c r="B422" s="159"/>
      <c r="C422" s="159"/>
      <c r="D422" s="159"/>
      <c r="E422" s="159"/>
      <c r="F422" s="159"/>
      <c r="G422" s="238"/>
      <c r="H422" s="238"/>
      <c r="I422" s="238"/>
      <c r="J422" s="238"/>
      <c r="K422" s="159"/>
      <c r="L422" s="159"/>
      <c r="M422" s="159"/>
      <c r="N422" s="159"/>
      <c r="O422" s="159"/>
    </row>
    <row r="423" spans="1:15" s="367" customFormat="1">
      <c r="A423" s="221"/>
      <c r="B423" s="159"/>
      <c r="C423" s="159"/>
      <c r="D423" s="159"/>
      <c r="E423" s="159"/>
      <c r="F423" s="159"/>
      <c r="G423" s="238"/>
      <c r="H423" s="238"/>
      <c r="I423" s="238"/>
      <c r="J423" s="238"/>
      <c r="K423" s="159"/>
      <c r="L423" s="159"/>
      <c r="M423" s="159"/>
      <c r="N423" s="159"/>
      <c r="O423" s="159"/>
    </row>
    <row r="424" spans="1:15" s="367" customFormat="1">
      <c r="A424" s="221"/>
      <c r="B424" s="159"/>
      <c r="C424" s="159"/>
      <c r="D424" s="159"/>
      <c r="E424" s="159"/>
      <c r="F424" s="159"/>
      <c r="G424" s="238"/>
      <c r="H424" s="238"/>
      <c r="I424" s="238"/>
      <c r="J424" s="238"/>
      <c r="K424" s="159"/>
      <c r="L424" s="159"/>
      <c r="M424" s="159"/>
      <c r="N424" s="159"/>
      <c r="O424" s="159"/>
    </row>
    <row r="425" spans="1:15" s="367" customFormat="1">
      <c r="A425" s="221"/>
      <c r="B425" s="159"/>
      <c r="C425" s="159"/>
      <c r="D425" s="159"/>
      <c r="E425" s="159"/>
      <c r="F425" s="159"/>
      <c r="G425" s="238"/>
      <c r="H425" s="238"/>
      <c r="I425" s="238"/>
      <c r="J425" s="238"/>
      <c r="K425" s="159"/>
      <c r="L425" s="159"/>
      <c r="M425" s="159"/>
      <c r="N425" s="159"/>
      <c r="O425" s="159"/>
    </row>
    <row r="426" spans="1:15" s="367" customFormat="1">
      <c r="A426" s="221"/>
      <c r="B426" s="159"/>
      <c r="C426" s="159"/>
      <c r="D426" s="159"/>
      <c r="E426" s="159"/>
      <c r="F426" s="159"/>
      <c r="G426" s="238"/>
      <c r="H426" s="238"/>
      <c r="I426" s="238"/>
      <c r="J426" s="238"/>
      <c r="K426" s="159"/>
      <c r="L426" s="159"/>
      <c r="M426" s="159"/>
      <c r="N426" s="159"/>
      <c r="O426" s="159"/>
    </row>
    <row r="427" spans="1:15" s="367" customFormat="1">
      <c r="A427" s="221"/>
      <c r="B427" s="159"/>
      <c r="C427" s="159"/>
      <c r="D427" s="159"/>
      <c r="E427" s="159"/>
      <c r="F427" s="159"/>
      <c r="G427" s="238"/>
      <c r="H427" s="238"/>
      <c r="I427" s="238"/>
      <c r="J427" s="238"/>
      <c r="K427" s="159"/>
      <c r="L427" s="159"/>
      <c r="M427" s="159"/>
      <c r="N427" s="159"/>
      <c r="O427" s="159"/>
    </row>
    <row r="428" spans="1:15" s="367" customFormat="1">
      <c r="A428" s="221"/>
      <c r="B428" s="159"/>
      <c r="C428" s="159"/>
      <c r="D428" s="159"/>
      <c r="E428" s="159"/>
      <c r="F428" s="159"/>
      <c r="G428" s="238"/>
      <c r="H428" s="238"/>
      <c r="I428" s="238"/>
      <c r="J428" s="238"/>
      <c r="K428" s="159"/>
      <c r="L428" s="159"/>
      <c r="M428" s="159"/>
      <c r="N428" s="159"/>
      <c r="O428" s="159"/>
    </row>
    <row r="429" spans="1:15" s="367" customFormat="1">
      <c r="A429" s="221"/>
      <c r="B429" s="159"/>
      <c r="C429" s="159"/>
      <c r="D429" s="159"/>
      <c r="E429" s="159"/>
      <c r="F429" s="159"/>
      <c r="G429" s="238"/>
      <c r="H429" s="238"/>
      <c r="I429" s="238"/>
      <c r="J429" s="238"/>
      <c r="K429" s="159"/>
      <c r="L429" s="159"/>
      <c r="M429" s="159"/>
      <c r="N429" s="159"/>
      <c r="O429" s="159"/>
    </row>
    <row r="430" spans="1:15" s="367" customFormat="1">
      <c r="A430" s="221"/>
      <c r="B430" s="159"/>
      <c r="C430" s="159"/>
      <c r="D430" s="159"/>
      <c r="E430" s="159"/>
      <c r="F430" s="159"/>
      <c r="G430" s="238"/>
      <c r="H430" s="238"/>
      <c r="I430" s="238"/>
      <c r="J430" s="238"/>
      <c r="K430" s="159"/>
      <c r="L430" s="159"/>
      <c r="M430" s="159"/>
      <c r="N430" s="159"/>
      <c r="O430" s="159"/>
    </row>
    <row r="431" spans="1:15" s="367" customFormat="1">
      <c r="A431" s="221"/>
      <c r="B431" s="159"/>
      <c r="C431" s="159"/>
      <c r="D431" s="159"/>
      <c r="E431" s="159"/>
      <c r="F431" s="159"/>
      <c r="G431" s="238"/>
      <c r="H431" s="238"/>
      <c r="I431" s="238"/>
      <c r="J431" s="238"/>
      <c r="K431" s="159"/>
      <c r="L431" s="159"/>
      <c r="M431" s="159"/>
      <c r="N431" s="159"/>
      <c r="O431" s="159"/>
    </row>
    <row r="432" spans="1:15" s="367" customFormat="1">
      <c r="A432" s="221"/>
      <c r="B432" s="159"/>
      <c r="C432" s="159"/>
      <c r="D432" s="159"/>
      <c r="E432" s="159"/>
      <c r="F432" s="159"/>
      <c r="G432" s="238"/>
      <c r="H432" s="238"/>
      <c r="I432" s="238"/>
      <c r="J432" s="238"/>
      <c r="K432" s="159"/>
      <c r="L432" s="159"/>
      <c r="M432" s="159"/>
      <c r="N432" s="159"/>
      <c r="O432" s="159"/>
    </row>
    <row r="433" spans="1:15" s="367" customFormat="1">
      <c r="A433" s="221"/>
      <c r="B433" s="159"/>
      <c r="C433" s="159"/>
      <c r="D433" s="159"/>
      <c r="E433" s="159"/>
      <c r="F433" s="159"/>
      <c r="G433" s="238"/>
      <c r="H433" s="238"/>
      <c r="I433" s="238"/>
      <c r="J433" s="238"/>
      <c r="K433" s="159"/>
      <c r="L433" s="159"/>
      <c r="M433" s="159"/>
      <c r="N433" s="159"/>
      <c r="O433" s="159"/>
    </row>
    <row r="434" spans="1:15" s="367" customFormat="1">
      <c r="A434" s="221"/>
      <c r="B434" s="159"/>
      <c r="C434" s="159"/>
      <c r="D434" s="159"/>
      <c r="E434" s="159"/>
      <c r="F434" s="159"/>
      <c r="G434" s="238"/>
      <c r="H434" s="238"/>
      <c r="I434" s="238"/>
      <c r="J434" s="238"/>
      <c r="K434" s="159"/>
      <c r="L434" s="159"/>
      <c r="M434" s="159"/>
      <c r="N434" s="159"/>
      <c r="O434" s="159"/>
    </row>
    <row r="435" spans="1:15" s="367" customFormat="1">
      <c r="A435" s="221"/>
      <c r="B435" s="159"/>
      <c r="C435" s="159"/>
      <c r="D435" s="159"/>
      <c r="E435" s="159"/>
      <c r="F435" s="159"/>
      <c r="G435" s="238"/>
      <c r="H435" s="238"/>
      <c r="I435" s="238"/>
      <c r="J435" s="238"/>
      <c r="K435" s="159"/>
      <c r="L435" s="159"/>
      <c r="M435" s="159"/>
      <c r="N435" s="159"/>
      <c r="O435" s="159"/>
    </row>
    <row r="436" spans="1:15" s="367" customFormat="1">
      <c r="A436" s="221"/>
      <c r="B436" s="159"/>
      <c r="C436" s="159"/>
      <c r="D436" s="159"/>
      <c r="E436" s="159"/>
      <c r="F436" s="159"/>
      <c r="G436" s="238"/>
      <c r="H436" s="238"/>
      <c r="I436" s="238"/>
      <c r="J436" s="238"/>
      <c r="K436" s="159"/>
      <c r="L436" s="159"/>
      <c r="M436" s="159"/>
      <c r="N436" s="159"/>
      <c r="O436" s="159"/>
    </row>
    <row r="437" spans="1:15" s="367" customFormat="1">
      <c r="A437" s="221"/>
      <c r="B437" s="159"/>
      <c r="C437" s="159"/>
      <c r="D437" s="159"/>
      <c r="E437" s="159"/>
      <c r="F437" s="159"/>
      <c r="G437" s="238"/>
      <c r="H437" s="238"/>
      <c r="I437" s="238"/>
      <c r="J437" s="238"/>
      <c r="K437" s="159"/>
      <c r="L437" s="159"/>
      <c r="M437" s="159"/>
      <c r="N437" s="159"/>
      <c r="O437" s="159"/>
    </row>
    <row r="438" spans="1:15" s="367" customFormat="1">
      <c r="A438" s="221"/>
      <c r="B438" s="159"/>
      <c r="C438" s="159"/>
      <c r="D438" s="159"/>
      <c r="E438" s="159"/>
      <c r="F438" s="159"/>
      <c r="G438" s="238"/>
      <c r="H438" s="238"/>
      <c r="I438" s="238"/>
      <c r="J438" s="238"/>
      <c r="K438" s="159"/>
      <c r="L438" s="159"/>
      <c r="M438" s="159"/>
      <c r="N438" s="159"/>
      <c r="O438" s="159"/>
    </row>
    <row r="439" spans="1:15" s="367" customFormat="1">
      <c r="A439" s="221"/>
      <c r="B439" s="159"/>
      <c r="C439" s="159"/>
      <c r="D439" s="159"/>
      <c r="E439" s="159"/>
      <c r="F439" s="159"/>
      <c r="G439" s="238"/>
      <c r="H439" s="238"/>
      <c r="I439" s="238"/>
      <c r="J439" s="238"/>
      <c r="K439" s="159"/>
      <c r="L439" s="159"/>
      <c r="M439" s="159"/>
      <c r="N439" s="159"/>
      <c r="O439" s="159"/>
    </row>
    <row r="440" spans="1:15" s="367" customFormat="1">
      <c r="A440" s="221"/>
      <c r="B440" s="159"/>
      <c r="C440" s="159"/>
      <c r="D440" s="159"/>
      <c r="E440" s="159"/>
      <c r="F440" s="159"/>
      <c r="G440" s="238"/>
      <c r="H440" s="238"/>
      <c r="I440" s="238"/>
      <c r="J440" s="238"/>
      <c r="K440" s="159"/>
      <c r="L440" s="159"/>
      <c r="M440" s="159"/>
      <c r="N440" s="159"/>
      <c r="O440" s="159"/>
    </row>
    <row r="441" spans="1:15" s="367" customFormat="1">
      <c r="A441" s="221"/>
      <c r="B441" s="159"/>
      <c r="C441" s="159"/>
      <c r="D441" s="159"/>
      <c r="E441" s="159"/>
      <c r="F441" s="159"/>
      <c r="G441" s="238"/>
      <c r="H441" s="238"/>
      <c r="I441" s="238"/>
      <c r="J441" s="238"/>
      <c r="K441" s="159"/>
      <c r="L441" s="159"/>
      <c r="M441" s="159"/>
      <c r="N441" s="159"/>
      <c r="O441" s="159"/>
    </row>
    <row r="442" spans="1:15" s="367" customFormat="1">
      <c r="A442" s="221"/>
      <c r="B442" s="159"/>
      <c r="C442" s="159"/>
      <c r="D442" s="159"/>
      <c r="E442" s="159"/>
      <c r="F442" s="159"/>
      <c r="G442" s="238"/>
      <c r="H442" s="238"/>
      <c r="I442" s="238"/>
      <c r="J442" s="238"/>
      <c r="K442" s="159"/>
      <c r="L442" s="159"/>
      <c r="M442" s="159"/>
      <c r="N442" s="159"/>
      <c r="O442" s="159"/>
    </row>
    <row r="443" spans="1:15" s="367" customFormat="1">
      <c r="A443" s="221"/>
      <c r="B443" s="159"/>
      <c r="C443" s="159"/>
      <c r="D443" s="159"/>
      <c r="E443" s="159"/>
      <c r="F443" s="159"/>
      <c r="G443" s="238"/>
      <c r="H443" s="238"/>
      <c r="I443" s="238"/>
      <c r="J443" s="238"/>
      <c r="K443" s="159"/>
      <c r="L443" s="159"/>
      <c r="M443" s="159"/>
      <c r="N443" s="159"/>
      <c r="O443" s="159"/>
    </row>
    <row r="444" spans="1:15" s="367" customFormat="1">
      <c r="A444" s="221"/>
      <c r="B444" s="159"/>
      <c r="C444" s="159"/>
      <c r="D444" s="159"/>
      <c r="E444" s="159"/>
      <c r="F444" s="159"/>
      <c r="G444" s="238"/>
      <c r="H444" s="238"/>
      <c r="I444" s="238"/>
      <c r="J444" s="238"/>
      <c r="K444" s="159"/>
      <c r="L444" s="159"/>
      <c r="M444" s="159"/>
      <c r="N444" s="159"/>
      <c r="O444" s="159"/>
    </row>
    <row r="445" spans="1:15" s="367" customFormat="1">
      <c r="A445" s="221"/>
      <c r="B445" s="159"/>
      <c r="C445" s="159"/>
      <c r="D445" s="159"/>
      <c r="E445" s="159"/>
      <c r="F445" s="159"/>
      <c r="G445" s="238"/>
      <c r="H445" s="238"/>
      <c r="I445" s="238"/>
      <c r="J445" s="238"/>
      <c r="K445" s="159"/>
      <c r="L445" s="159"/>
      <c r="M445" s="159"/>
      <c r="N445" s="159"/>
      <c r="O445" s="159"/>
    </row>
    <row r="446" spans="1:15" s="367" customFormat="1">
      <c r="A446" s="221"/>
      <c r="B446" s="159"/>
      <c r="C446" s="159"/>
      <c r="D446" s="159"/>
      <c r="E446" s="159"/>
      <c r="F446" s="159"/>
      <c r="G446" s="238"/>
      <c r="H446" s="238"/>
      <c r="I446" s="238"/>
      <c r="J446" s="238"/>
      <c r="K446" s="159"/>
      <c r="L446" s="159"/>
      <c r="M446" s="159"/>
      <c r="N446" s="159"/>
      <c r="O446" s="159"/>
    </row>
    <row r="447" spans="1:15" s="367" customFormat="1">
      <c r="A447" s="221"/>
      <c r="B447" s="159"/>
      <c r="C447" s="159"/>
      <c r="D447" s="159"/>
      <c r="E447" s="159"/>
      <c r="F447" s="159"/>
      <c r="G447" s="238"/>
      <c r="H447" s="238"/>
      <c r="I447" s="238"/>
      <c r="J447" s="238"/>
      <c r="K447" s="159"/>
      <c r="L447" s="159"/>
      <c r="M447" s="159"/>
      <c r="N447" s="159"/>
      <c r="O447" s="159"/>
    </row>
    <row r="448" spans="1:15" s="367" customFormat="1">
      <c r="A448" s="221"/>
      <c r="B448" s="159"/>
      <c r="C448" s="159"/>
      <c r="D448" s="159"/>
      <c r="E448" s="159"/>
      <c r="F448" s="159"/>
      <c r="G448" s="238"/>
      <c r="H448" s="238"/>
      <c r="I448" s="238"/>
      <c r="J448" s="238"/>
      <c r="K448" s="159"/>
      <c r="L448" s="159"/>
      <c r="M448" s="159"/>
      <c r="N448" s="159"/>
      <c r="O448" s="159"/>
    </row>
    <row r="449" spans="1:15" s="367" customFormat="1">
      <c r="A449" s="221"/>
      <c r="B449" s="159"/>
      <c r="C449" s="159"/>
      <c r="D449" s="159"/>
      <c r="E449" s="159"/>
      <c r="F449" s="159"/>
      <c r="G449" s="238"/>
      <c r="H449" s="238"/>
      <c r="I449" s="238"/>
      <c r="J449" s="238"/>
      <c r="K449" s="159"/>
      <c r="L449" s="159"/>
      <c r="M449" s="159"/>
      <c r="N449" s="159"/>
      <c r="O449" s="159"/>
    </row>
    <row r="450" spans="1:15" s="367" customFormat="1">
      <c r="A450" s="221"/>
      <c r="B450" s="159"/>
      <c r="C450" s="159"/>
      <c r="D450" s="159"/>
      <c r="E450" s="159"/>
      <c r="F450" s="159"/>
      <c r="G450" s="238"/>
      <c r="H450" s="238"/>
      <c r="I450" s="238"/>
      <c r="J450" s="238"/>
      <c r="K450" s="159"/>
      <c r="L450" s="159"/>
      <c r="M450" s="159"/>
      <c r="N450" s="159"/>
      <c r="O450" s="159"/>
    </row>
    <row r="451" spans="1:15" s="367" customFormat="1">
      <c r="A451" s="221"/>
      <c r="B451" s="159"/>
      <c r="C451" s="159"/>
      <c r="D451" s="159"/>
      <c r="E451" s="159"/>
      <c r="F451" s="159"/>
      <c r="G451" s="238"/>
      <c r="H451" s="238"/>
      <c r="I451" s="238"/>
      <c r="J451" s="238"/>
      <c r="K451" s="159"/>
      <c r="L451" s="159"/>
      <c r="M451" s="159"/>
      <c r="N451" s="159"/>
      <c r="O451" s="159"/>
    </row>
    <row r="452" spans="1:15" s="367" customFormat="1">
      <c r="A452" s="221"/>
      <c r="B452" s="159"/>
      <c r="C452" s="159"/>
      <c r="D452" s="159"/>
      <c r="E452" s="159"/>
      <c r="F452" s="159"/>
      <c r="G452" s="238"/>
      <c r="H452" s="238"/>
      <c r="I452" s="238"/>
      <c r="J452" s="238"/>
      <c r="K452" s="159"/>
      <c r="L452" s="159"/>
      <c r="M452" s="159"/>
      <c r="N452" s="159"/>
      <c r="O452" s="159"/>
    </row>
    <row r="453" spans="1:15" s="367" customFormat="1">
      <c r="A453" s="221"/>
      <c r="B453" s="159"/>
      <c r="C453" s="159"/>
      <c r="D453" s="159"/>
      <c r="E453" s="159"/>
      <c r="F453" s="159"/>
      <c r="G453" s="238"/>
      <c r="H453" s="238"/>
      <c r="I453" s="238"/>
      <c r="J453" s="238"/>
      <c r="K453" s="159"/>
      <c r="L453" s="159"/>
      <c r="M453" s="159"/>
      <c r="N453" s="159"/>
      <c r="O453" s="159"/>
    </row>
    <row r="454" spans="1:15" s="367" customFormat="1">
      <c r="A454" s="221"/>
      <c r="B454" s="159"/>
      <c r="C454" s="159"/>
      <c r="D454" s="159"/>
      <c r="E454" s="159"/>
      <c r="F454" s="159"/>
      <c r="G454" s="238"/>
      <c r="H454" s="238"/>
      <c r="I454" s="238"/>
      <c r="J454" s="238"/>
      <c r="K454" s="159"/>
      <c r="L454" s="159"/>
      <c r="M454" s="159"/>
      <c r="N454" s="159"/>
      <c r="O454" s="159"/>
    </row>
    <row r="455" spans="1:15" s="367" customFormat="1">
      <c r="A455" s="221"/>
      <c r="B455" s="159"/>
      <c r="C455" s="159"/>
      <c r="D455" s="159"/>
      <c r="E455" s="159"/>
      <c r="F455" s="159"/>
      <c r="G455" s="238"/>
      <c r="H455" s="238"/>
      <c r="I455" s="238"/>
      <c r="J455" s="238"/>
      <c r="K455" s="159"/>
      <c r="L455" s="159"/>
      <c r="M455" s="159"/>
      <c r="N455" s="159"/>
      <c r="O455" s="159"/>
    </row>
    <row r="456" spans="1:15" s="367" customFormat="1">
      <c r="A456" s="221"/>
      <c r="B456" s="159"/>
      <c r="C456" s="159"/>
      <c r="D456" s="159"/>
      <c r="E456" s="159"/>
      <c r="F456" s="159"/>
      <c r="G456" s="238"/>
      <c r="H456" s="238"/>
      <c r="I456" s="238"/>
      <c r="J456" s="238"/>
      <c r="K456" s="159"/>
      <c r="L456" s="159"/>
      <c r="M456" s="159"/>
      <c r="N456" s="159"/>
      <c r="O456" s="159"/>
    </row>
    <row r="457" spans="1:15" s="367" customFormat="1">
      <c r="A457" s="221"/>
      <c r="B457" s="159"/>
      <c r="C457" s="159"/>
      <c r="D457" s="159"/>
      <c r="E457" s="159"/>
      <c r="F457" s="159"/>
      <c r="G457" s="238"/>
      <c r="H457" s="238"/>
      <c r="I457" s="238"/>
      <c r="J457" s="238"/>
      <c r="K457" s="159"/>
      <c r="L457" s="159"/>
      <c r="M457" s="159"/>
      <c r="N457" s="159"/>
      <c r="O457" s="159"/>
    </row>
    <row r="458" spans="1:15" s="367" customFormat="1">
      <c r="A458" s="221"/>
      <c r="B458" s="159"/>
      <c r="C458" s="159"/>
      <c r="D458" s="159"/>
      <c r="E458" s="159"/>
      <c r="F458" s="159"/>
      <c r="G458" s="238"/>
      <c r="H458" s="238"/>
      <c r="I458" s="238"/>
      <c r="J458" s="238"/>
      <c r="K458" s="159"/>
      <c r="L458" s="159"/>
      <c r="M458" s="159"/>
      <c r="N458" s="159"/>
      <c r="O458" s="159"/>
    </row>
    <row r="459" spans="1:15" s="367" customFormat="1">
      <c r="A459" s="221"/>
      <c r="B459" s="159"/>
      <c r="C459" s="159"/>
      <c r="D459" s="159"/>
      <c r="E459" s="159"/>
      <c r="F459" s="159"/>
      <c r="G459" s="238"/>
      <c r="H459" s="238"/>
      <c r="I459" s="238"/>
      <c r="J459" s="238"/>
      <c r="K459" s="159"/>
      <c r="L459" s="159"/>
      <c r="M459" s="159"/>
      <c r="N459" s="159"/>
      <c r="O459" s="159"/>
    </row>
    <row r="460" spans="1:15" s="367" customFormat="1">
      <c r="A460" s="221"/>
      <c r="B460" s="159"/>
      <c r="C460" s="159"/>
      <c r="D460" s="159"/>
      <c r="E460" s="159"/>
      <c r="F460" s="159"/>
      <c r="G460" s="238"/>
      <c r="H460" s="238"/>
      <c r="I460" s="238"/>
      <c r="J460" s="238"/>
      <c r="K460" s="159"/>
      <c r="L460" s="159"/>
      <c r="M460" s="159"/>
      <c r="N460" s="159"/>
      <c r="O460" s="159"/>
    </row>
    <row r="461" spans="1:15" s="367" customFormat="1">
      <c r="A461" s="221"/>
      <c r="B461" s="159"/>
      <c r="C461" s="159"/>
      <c r="D461" s="159"/>
      <c r="E461" s="159"/>
      <c r="F461" s="159"/>
      <c r="G461" s="238"/>
      <c r="H461" s="238"/>
      <c r="I461" s="238"/>
      <c r="J461" s="238"/>
      <c r="K461" s="159"/>
      <c r="L461" s="159"/>
      <c r="M461" s="159"/>
      <c r="N461" s="159"/>
      <c r="O461" s="159"/>
    </row>
    <row r="462" spans="1:15" s="367" customFormat="1">
      <c r="A462" s="221"/>
      <c r="B462" s="159"/>
      <c r="C462" s="159"/>
      <c r="D462" s="159"/>
      <c r="E462" s="159"/>
      <c r="F462" s="159"/>
      <c r="G462" s="238"/>
      <c r="H462" s="238"/>
      <c r="I462" s="238"/>
      <c r="J462" s="238"/>
      <c r="K462" s="159"/>
      <c r="L462" s="159"/>
      <c r="M462" s="159"/>
      <c r="N462" s="159"/>
      <c r="O462" s="159"/>
    </row>
    <row r="463" spans="1:15" s="367" customFormat="1">
      <c r="A463" s="221"/>
      <c r="B463" s="159"/>
      <c r="C463" s="159"/>
      <c r="D463" s="159"/>
      <c r="E463" s="159"/>
      <c r="F463" s="159"/>
      <c r="G463" s="238"/>
      <c r="H463" s="238"/>
      <c r="I463" s="238"/>
      <c r="J463" s="238"/>
      <c r="K463" s="159"/>
      <c r="L463" s="159"/>
      <c r="M463" s="159"/>
      <c r="N463" s="159"/>
      <c r="O463" s="159"/>
    </row>
    <row r="464" spans="1:15" s="367" customFormat="1">
      <c r="A464" s="221"/>
      <c r="B464" s="159"/>
      <c r="C464" s="159"/>
      <c r="D464" s="159"/>
      <c r="E464" s="159"/>
      <c r="F464" s="159"/>
      <c r="G464" s="238"/>
      <c r="H464" s="238"/>
      <c r="I464" s="238"/>
      <c r="J464" s="238"/>
      <c r="K464" s="159"/>
      <c r="L464" s="159"/>
      <c r="M464" s="159"/>
      <c r="N464" s="159"/>
      <c r="O464" s="159"/>
    </row>
    <row r="465" spans="1:15" s="367" customFormat="1">
      <c r="A465" s="221"/>
      <c r="B465" s="159"/>
      <c r="C465" s="159"/>
      <c r="D465" s="159"/>
      <c r="E465" s="159"/>
      <c r="F465" s="159"/>
      <c r="G465" s="238"/>
      <c r="H465" s="238"/>
      <c r="I465" s="238"/>
      <c r="J465" s="238"/>
      <c r="K465" s="159"/>
      <c r="L465" s="159"/>
      <c r="M465" s="159"/>
      <c r="N465" s="159"/>
      <c r="O465" s="159"/>
    </row>
    <row r="466" spans="1:15" s="367" customFormat="1">
      <c r="A466" s="221"/>
      <c r="B466" s="159"/>
      <c r="C466" s="159"/>
      <c r="D466" s="159"/>
      <c r="E466" s="159"/>
      <c r="F466" s="159"/>
      <c r="G466" s="238"/>
      <c r="H466" s="238"/>
      <c r="I466" s="238"/>
      <c r="J466" s="238"/>
      <c r="K466" s="159"/>
      <c r="L466" s="159"/>
      <c r="M466" s="159"/>
      <c r="N466" s="159"/>
      <c r="O466" s="159"/>
    </row>
    <row r="467" spans="1:15" s="367" customFormat="1">
      <c r="A467" s="221"/>
      <c r="B467" s="159"/>
      <c r="C467" s="159"/>
      <c r="D467" s="159"/>
      <c r="E467" s="159"/>
      <c r="F467" s="159"/>
      <c r="G467" s="238"/>
      <c r="H467" s="238"/>
      <c r="I467" s="238"/>
      <c r="J467" s="238"/>
      <c r="K467" s="159"/>
      <c r="L467" s="159"/>
      <c r="M467" s="159"/>
      <c r="N467" s="159"/>
      <c r="O467" s="159"/>
    </row>
    <row r="468" spans="1:15" s="367" customFormat="1">
      <c r="A468" s="221"/>
      <c r="B468" s="159"/>
      <c r="C468" s="159"/>
      <c r="D468" s="159"/>
      <c r="E468" s="159"/>
      <c r="F468" s="159"/>
      <c r="G468" s="238"/>
      <c r="H468" s="238"/>
      <c r="I468" s="238"/>
      <c r="J468" s="238"/>
      <c r="K468" s="159"/>
      <c r="L468" s="159"/>
      <c r="M468" s="159"/>
      <c r="N468" s="159"/>
      <c r="O468" s="159"/>
    </row>
    <row r="469" spans="1:15" s="367" customFormat="1">
      <c r="A469" s="221"/>
      <c r="B469" s="159"/>
      <c r="C469" s="159"/>
      <c r="D469" s="159"/>
      <c r="E469" s="159"/>
      <c r="F469" s="159"/>
      <c r="G469" s="238"/>
      <c r="H469" s="238"/>
      <c r="I469" s="238"/>
      <c r="J469" s="238"/>
      <c r="K469" s="159"/>
      <c r="L469" s="159"/>
      <c r="M469" s="159"/>
      <c r="N469" s="159"/>
      <c r="O469" s="159"/>
    </row>
    <row r="470" spans="1:15" s="367" customFormat="1">
      <c r="A470" s="221"/>
      <c r="B470" s="159"/>
      <c r="C470" s="159"/>
      <c r="D470" s="159"/>
      <c r="E470" s="159"/>
      <c r="F470" s="159"/>
      <c r="G470" s="238"/>
      <c r="H470" s="238"/>
      <c r="I470" s="238"/>
      <c r="J470" s="238"/>
      <c r="K470" s="159"/>
      <c r="L470" s="159"/>
      <c r="M470" s="159"/>
      <c r="N470" s="159"/>
      <c r="O470" s="159"/>
    </row>
    <row r="471" spans="1:15" s="367" customFormat="1">
      <c r="A471" s="221"/>
      <c r="B471" s="159"/>
      <c r="C471" s="159"/>
      <c r="D471" s="159"/>
      <c r="E471" s="159"/>
      <c r="F471" s="159"/>
      <c r="G471" s="238"/>
      <c r="H471" s="238"/>
      <c r="I471" s="238"/>
      <c r="J471" s="238"/>
      <c r="K471" s="159"/>
      <c r="L471" s="159"/>
      <c r="M471" s="159"/>
      <c r="N471" s="159"/>
      <c r="O471" s="159"/>
    </row>
    <row r="472" spans="1:15" s="367" customFormat="1">
      <c r="A472" s="221"/>
      <c r="B472" s="159"/>
      <c r="C472" s="159"/>
      <c r="D472" s="159"/>
      <c r="E472" s="159"/>
      <c r="F472" s="159"/>
      <c r="G472" s="238"/>
      <c r="H472" s="238"/>
      <c r="I472" s="238"/>
      <c r="J472" s="238"/>
      <c r="K472" s="159"/>
      <c r="L472" s="159"/>
      <c r="M472" s="159"/>
      <c r="N472" s="159"/>
      <c r="O472" s="159"/>
    </row>
    <row r="473" spans="1:15" s="367" customFormat="1">
      <c r="A473" s="221"/>
      <c r="B473" s="159"/>
      <c r="C473" s="159"/>
      <c r="D473" s="159"/>
      <c r="E473" s="159"/>
      <c r="F473" s="159"/>
      <c r="G473" s="238"/>
      <c r="H473" s="238"/>
      <c r="I473" s="238"/>
      <c r="J473" s="238"/>
      <c r="K473" s="159"/>
      <c r="L473" s="159"/>
      <c r="M473" s="159"/>
      <c r="N473" s="159"/>
      <c r="O473" s="159"/>
    </row>
    <row r="474" spans="1:15" s="367" customFormat="1">
      <c r="A474" s="221"/>
      <c r="B474" s="159"/>
      <c r="C474" s="159"/>
      <c r="D474" s="159"/>
      <c r="E474" s="159"/>
      <c r="F474" s="159"/>
      <c r="G474" s="238"/>
      <c r="H474" s="238"/>
      <c r="I474" s="238"/>
      <c r="J474" s="238"/>
      <c r="K474" s="159"/>
      <c r="L474" s="159"/>
      <c r="M474" s="159"/>
      <c r="N474" s="159"/>
      <c r="O474" s="159"/>
    </row>
    <row r="475" spans="1:15" s="367" customFormat="1">
      <c r="A475" s="221"/>
      <c r="B475" s="159"/>
      <c r="C475" s="159"/>
      <c r="D475" s="159"/>
      <c r="E475" s="159"/>
      <c r="F475" s="159"/>
      <c r="G475" s="238"/>
      <c r="H475" s="238"/>
      <c r="I475" s="238"/>
      <c r="J475" s="238"/>
      <c r="K475" s="159"/>
      <c r="L475" s="159"/>
      <c r="M475" s="159"/>
      <c r="N475" s="159"/>
      <c r="O475" s="159"/>
    </row>
    <row r="476" spans="1:15" s="367" customFormat="1">
      <c r="A476" s="221"/>
      <c r="B476" s="159"/>
      <c r="C476" s="159"/>
      <c r="D476" s="159"/>
      <c r="E476" s="159"/>
      <c r="F476" s="159"/>
      <c r="G476" s="238"/>
      <c r="H476" s="238"/>
      <c r="I476" s="238"/>
      <c r="J476" s="238"/>
      <c r="K476" s="159"/>
      <c r="L476" s="159"/>
      <c r="M476" s="159"/>
      <c r="N476" s="159"/>
      <c r="O476" s="159"/>
    </row>
    <row r="477" spans="1:15" s="367" customFormat="1">
      <c r="A477" s="221"/>
      <c r="B477" s="159"/>
      <c r="C477" s="159"/>
      <c r="D477" s="159"/>
      <c r="E477" s="159"/>
      <c r="F477" s="159"/>
      <c r="G477" s="238"/>
      <c r="H477" s="238"/>
      <c r="I477" s="238"/>
      <c r="J477" s="238"/>
      <c r="K477" s="159"/>
      <c r="L477" s="159"/>
      <c r="M477" s="159"/>
      <c r="N477" s="159"/>
      <c r="O477" s="159"/>
    </row>
    <row r="478" spans="1:15" s="367" customFormat="1">
      <c r="A478" s="221"/>
      <c r="B478" s="159"/>
      <c r="C478" s="159"/>
      <c r="D478" s="159"/>
      <c r="E478" s="159"/>
      <c r="F478" s="159"/>
      <c r="G478" s="238"/>
      <c r="H478" s="238"/>
      <c r="I478" s="238"/>
      <c r="J478" s="238"/>
      <c r="K478" s="159"/>
      <c r="L478" s="159"/>
      <c r="M478" s="159"/>
      <c r="N478" s="159"/>
      <c r="O478" s="159"/>
    </row>
    <row r="479" spans="1:15" s="367" customFormat="1">
      <c r="A479" s="221"/>
      <c r="B479" s="159"/>
      <c r="C479" s="159"/>
      <c r="D479" s="159"/>
      <c r="E479" s="159"/>
      <c r="F479" s="159"/>
      <c r="G479" s="238"/>
      <c r="H479" s="238"/>
      <c r="I479" s="238"/>
      <c r="J479" s="238"/>
      <c r="K479" s="159"/>
      <c r="L479" s="159"/>
      <c r="M479" s="159"/>
      <c r="N479" s="159"/>
      <c r="O479" s="159"/>
    </row>
    <row r="480" spans="1:15" s="367" customFormat="1">
      <c r="A480" s="221"/>
      <c r="B480" s="159"/>
      <c r="C480" s="159"/>
      <c r="D480" s="159"/>
      <c r="E480" s="159"/>
      <c r="F480" s="159"/>
      <c r="G480" s="238"/>
      <c r="H480" s="238"/>
      <c r="I480" s="238"/>
      <c r="J480" s="238"/>
      <c r="K480" s="159"/>
      <c r="L480" s="159"/>
      <c r="M480" s="159"/>
      <c r="N480" s="159"/>
      <c r="O480" s="159"/>
    </row>
    <row r="481" spans="1:15" s="367" customFormat="1">
      <c r="A481" s="221"/>
      <c r="B481" s="159"/>
      <c r="C481" s="159"/>
      <c r="D481" s="159"/>
      <c r="E481" s="159"/>
      <c r="F481" s="159"/>
      <c r="G481" s="238"/>
      <c r="H481" s="238"/>
      <c r="I481" s="238"/>
      <c r="J481" s="238"/>
      <c r="K481" s="159"/>
      <c r="L481" s="159"/>
      <c r="M481" s="159"/>
      <c r="N481" s="159"/>
      <c r="O481" s="159"/>
    </row>
    <row r="482" spans="1:15" s="367" customFormat="1">
      <c r="A482" s="221"/>
      <c r="B482" s="159"/>
      <c r="C482" s="159"/>
      <c r="D482" s="159"/>
      <c r="E482" s="159"/>
      <c r="F482" s="159"/>
      <c r="G482" s="238"/>
      <c r="H482" s="238"/>
      <c r="I482" s="238"/>
      <c r="J482" s="238"/>
      <c r="K482" s="159"/>
      <c r="L482" s="159"/>
      <c r="M482" s="159"/>
      <c r="N482" s="159"/>
      <c r="O482" s="159"/>
    </row>
    <row r="483" spans="1:15" s="367" customFormat="1">
      <c r="A483" s="221"/>
      <c r="B483" s="159"/>
      <c r="C483" s="159"/>
      <c r="D483" s="159"/>
      <c r="E483" s="159"/>
      <c r="F483" s="159"/>
      <c r="G483" s="238"/>
      <c r="H483" s="238"/>
      <c r="I483" s="238"/>
      <c r="J483" s="238"/>
      <c r="K483" s="159"/>
      <c r="L483" s="159"/>
      <c r="M483" s="159"/>
      <c r="N483" s="159"/>
      <c r="O483" s="159"/>
    </row>
    <row r="484" spans="1:15" s="367" customFormat="1">
      <c r="A484" s="221"/>
      <c r="B484" s="159"/>
      <c r="C484" s="159"/>
      <c r="D484" s="159"/>
      <c r="E484" s="159"/>
      <c r="F484" s="159"/>
      <c r="G484" s="238"/>
      <c r="H484" s="238"/>
      <c r="I484" s="238"/>
      <c r="J484" s="238"/>
      <c r="K484" s="159"/>
      <c r="L484" s="159"/>
      <c r="M484" s="159"/>
      <c r="N484" s="159"/>
      <c r="O484" s="159"/>
    </row>
    <row r="485" spans="1:15" s="367" customFormat="1">
      <c r="A485" s="221"/>
      <c r="B485" s="159"/>
      <c r="C485" s="159"/>
      <c r="D485" s="159"/>
      <c r="E485" s="159"/>
      <c r="F485" s="159"/>
      <c r="G485" s="238"/>
      <c r="H485" s="238"/>
      <c r="I485" s="238"/>
      <c r="J485" s="238"/>
      <c r="K485" s="159"/>
      <c r="L485" s="159"/>
      <c r="M485" s="159"/>
      <c r="N485" s="159"/>
      <c r="O485" s="159"/>
    </row>
    <row r="486" spans="1:15" s="367" customFormat="1">
      <c r="A486" s="221"/>
      <c r="B486" s="159"/>
      <c r="C486" s="159"/>
      <c r="D486" s="159"/>
      <c r="E486" s="159"/>
      <c r="F486" s="159"/>
      <c r="G486" s="238"/>
      <c r="H486" s="238"/>
      <c r="I486" s="238"/>
      <c r="J486" s="238"/>
      <c r="K486" s="159"/>
      <c r="L486" s="159"/>
      <c r="M486" s="159"/>
      <c r="N486" s="159"/>
      <c r="O486" s="159"/>
    </row>
    <row r="487" spans="1:15" s="367" customFormat="1">
      <c r="A487" s="221"/>
      <c r="B487" s="159"/>
      <c r="C487" s="159"/>
      <c r="D487" s="159"/>
      <c r="E487" s="159"/>
      <c r="F487" s="159"/>
      <c r="G487" s="238"/>
      <c r="H487" s="238"/>
      <c r="I487" s="238"/>
      <c r="J487" s="238"/>
      <c r="K487" s="159"/>
      <c r="L487" s="159"/>
      <c r="M487" s="159"/>
      <c r="N487" s="159"/>
      <c r="O487" s="159"/>
    </row>
    <row r="488" spans="1:15" s="367" customFormat="1">
      <c r="A488" s="221"/>
      <c r="B488" s="159"/>
      <c r="C488" s="159"/>
      <c r="D488" s="159"/>
      <c r="E488" s="159"/>
      <c r="F488" s="159"/>
      <c r="G488" s="238"/>
      <c r="H488" s="238"/>
      <c r="I488" s="238"/>
      <c r="J488" s="238"/>
      <c r="K488" s="159"/>
      <c r="L488" s="159"/>
      <c r="M488" s="159"/>
      <c r="N488" s="159"/>
      <c r="O488" s="159"/>
    </row>
    <row r="489" spans="1:15" s="367" customFormat="1">
      <c r="A489" s="221"/>
      <c r="B489" s="159"/>
      <c r="C489" s="159"/>
      <c r="D489" s="159"/>
      <c r="E489" s="159"/>
      <c r="F489" s="159"/>
      <c r="G489" s="238"/>
      <c r="H489" s="238"/>
      <c r="I489" s="238"/>
      <c r="J489" s="238"/>
      <c r="K489" s="159"/>
      <c r="L489" s="159"/>
      <c r="M489" s="159"/>
      <c r="N489" s="159"/>
      <c r="O489" s="159"/>
    </row>
    <row r="490" spans="1:15" s="367" customFormat="1">
      <c r="A490" s="221"/>
      <c r="B490" s="159"/>
      <c r="C490" s="159"/>
      <c r="D490" s="159"/>
      <c r="E490" s="159"/>
      <c r="F490" s="159"/>
      <c r="G490" s="238"/>
      <c r="H490" s="238"/>
      <c r="I490" s="238"/>
      <c r="J490" s="238"/>
      <c r="K490" s="159"/>
      <c r="L490" s="159"/>
      <c r="M490" s="159"/>
      <c r="N490" s="159"/>
      <c r="O490" s="159"/>
    </row>
    <row r="491" spans="1:15" s="367" customFormat="1">
      <c r="A491" s="221"/>
      <c r="B491" s="159"/>
      <c r="C491" s="159"/>
      <c r="D491" s="159"/>
      <c r="E491" s="159"/>
      <c r="F491" s="159"/>
      <c r="G491" s="238"/>
      <c r="H491" s="238"/>
      <c r="I491" s="238"/>
      <c r="J491" s="238"/>
      <c r="K491" s="159"/>
      <c r="L491" s="159"/>
      <c r="M491" s="159"/>
      <c r="N491" s="159"/>
      <c r="O491" s="159"/>
    </row>
    <row r="492" spans="1:15" s="367" customFormat="1">
      <c r="A492" s="221"/>
      <c r="B492" s="159"/>
      <c r="C492" s="159"/>
      <c r="D492" s="159"/>
      <c r="E492" s="159"/>
      <c r="F492" s="159"/>
      <c r="G492" s="238"/>
      <c r="H492" s="238"/>
      <c r="I492" s="238"/>
      <c r="J492" s="238"/>
      <c r="K492" s="159"/>
      <c r="L492" s="159"/>
      <c r="M492" s="159"/>
      <c r="N492" s="159"/>
      <c r="O492" s="159"/>
    </row>
    <row r="493" spans="1:15" s="367" customFormat="1">
      <c r="A493" s="221"/>
      <c r="B493" s="159"/>
      <c r="C493" s="159"/>
      <c r="D493" s="159"/>
      <c r="E493" s="159"/>
      <c r="F493" s="159"/>
      <c r="G493" s="238"/>
      <c r="H493" s="238"/>
      <c r="I493" s="238"/>
      <c r="J493" s="238"/>
      <c r="K493" s="159"/>
      <c r="L493" s="159"/>
      <c r="M493" s="159"/>
      <c r="N493" s="159"/>
      <c r="O493" s="159"/>
    </row>
    <row r="494" spans="1:15" s="367" customFormat="1">
      <c r="A494" s="221"/>
      <c r="B494" s="159"/>
      <c r="C494" s="159"/>
      <c r="D494" s="159"/>
      <c r="E494" s="159"/>
      <c r="F494" s="159"/>
      <c r="G494" s="238"/>
      <c r="H494" s="238"/>
      <c r="I494" s="238"/>
      <c r="J494" s="238"/>
      <c r="K494" s="159"/>
      <c r="L494" s="159"/>
      <c r="M494" s="159"/>
      <c r="N494" s="159"/>
      <c r="O494" s="159"/>
    </row>
    <row r="495" spans="1:15" s="367" customFormat="1">
      <c r="A495" s="221"/>
      <c r="B495" s="159"/>
      <c r="C495" s="159"/>
      <c r="D495" s="159"/>
      <c r="E495" s="159"/>
      <c r="F495" s="159"/>
      <c r="G495" s="238"/>
      <c r="H495" s="238"/>
      <c r="I495" s="238"/>
      <c r="J495" s="238"/>
      <c r="K495" s="159"/>
      <c r="L495" s="159"/>
      <c r="M495" s="159"/>
      <c r="N495" s="159"/>
      <c r="O495" s="159"/>
    </row>
    <row r="496" spans="1:15" s="367" customFormat="1">
      <c r="A496" s="221"/>
      <c r="B496" s="159"/>
      <c r="C496" s="159"/>
      <c r="D496" s="159"/>
      <c r="E496" s="159"/>
      <c r="F496" s="159"/>
      <c r="G496" s="238"/>
      <c r="H496" s="238"/>
      <c r="I496" s="238"/>
      <c r="J496" s="238"/>
      <c r="K496" s="159"/>
      <c r="L496" s="159"/>
      <c r="M496" s="159"/>
      <c r="N496" s="159"/>
      <c r="O496" s="159"/>
    </row>
    <row r="497" spans="1:15" s="367" customFormat="1">
      <c r="A497" s="221"/>
      <c r="B497" s="159"/>
      <c r="C497" s="159"/>
      <c r="D497" s="159"/>
      <c r="E497" s="159"/>
      <c r="F497" s="159"/>
      <c r="G497" s="238"/>
      <c r="H497" s="238"/>
      <c r="I497" s="238"/>
      <c r="J497" s="238"/>
      <c r="K497" s="159"/>
      <c r="L497" s="159"/>
      <c r="M497" s="159"/>
      <c r="N497" s="159"/>
      <c r="O497" s="159"/>
    </row>
    <row r="498" spans="1:15" s="367" customFormat="1">
      <c r="A498" s="221"/>
      <c r="B498" s="159"/>
      <c r="C498" s="159"/>
      <c r="D498" s="159"/>
      <c r="E498" s="159"/>
      <c r="F498" s="159"/>
      <c r="G498" s="238"/>
      <c r="H498" s="238"/>
      <c r="I498" s="238"/>
      <c r="J498" s="238"/>
      <c r="K498" s="159"/>
      <c r="L498" s="159"/>
      <c r="M498" s="159"/>
      <c r="N498" s="159"/>
      <c r="O498" s="159"/>
    </row>
    <row r="499" spans="1:15" s="367" customFormat="1">
      <c r="A499" s="221"/>
      <c r="B499" s="159"/>
      <c r="C499" s="159"/>
      <c r="D499" s="159"/>
      <c r="E499" s="159"/>
      <c r="F499" s="159"/>
      <c r="G499" s="238"/>
      <c r="H499" s="238"/>
      <c r="I499" s="238"/>
      <c r="J499" s="238"/>
      <c r="K499" s="159"/>
      <c r="L499" s="159"/>
      <c r="M499" s="159"/>
      <c r="N499" s="159"/>
      <c r="O499" s="159"/>
    </row>
    <row r="500" spans="1:15" s="367" customFormat="1">
      <c r="A500" s="221"/>
      <c r="B500" s="159"/>
      <c r="C500" s="159"/>
      <c r="D500" s="159"/>
      <c r="E500" s="159"/>
      <c r="F500" s="159"/>
      <c r="G500" s="238"/>
      <c r="H500" s="238"/>
      <c r="I500" s="238"/>
      <c r="J500" s="238"/>
      <c r="K500" s="159"/>
      <c r="L500" s="159"/>
      <c r="M500" s="159"/>
      <c r="N500" s="159"/>
      <c r="O500" s="159"/>
    </row>
    <row r="501" spans="1:15" s="367" customFormat="1">
      <c r="A501" s="221"/>
      <c r="B501" s="159"/>
      <c r="C501" s="159"/>
      <c r="D501" s="159"/>
      <c r="E501" s="159"/>
      <c r="F501" s="159"/>
      <c r="G501" s="238"/>
      <c r="H501" s="238"/>
      <c r="I501" s="238"/>
      <c r="J501" s="238"/>
      <c r="K501" s="159"/>
      <c r="L501" s="159"/>
      <c r="M501" s="159"/>
      <c r="N501" s="159"/>
      <c r="O501" s="159"/>
    </row>
    <row r="502" spans="1:15" s="367" customFormat="1">
      <c r="A502" s="221"/>
      <c r="B502" s="159"/>
      <c r="C502" s="159"/>
      <c r="D502" s="159"/>
      <c r="E502" s="159"/>
      <c r="F502" s="159"/>
      <c r="G502" s="238"/>
      <c r="H502" s="238"/>
      <c r="I502" s="238"/>
      <c r="J502" s="238"/>
      <c r="K502" s="159"/>
      <c r="L502" s="159"/>
      <c r="M502" s="159"/>
      <c r="N502" s="159"/>
      <c r="O502" s="159"/>
    </row>
    <row r="503" spans="1:15" s="367" customFormat="1">
      <c r="A503" s="221"/>
      <c r="B503" s="159"/>
      <c r="C503" s="159"/>
      <c r="D503" s="159"/>
      <c r="E503" s="159"/>
      <c r="F503" s="159"/>
      <c r="G503" s="238"/>
      <c r="H503" s="238"/>
      <c r="I503" s="238"/>
      <c r="J503" s="238"/>
      <c r="K503" s="159"/>
      <c r="L503" s="159"/>
      <c r="M503" s="159"/>
      <c r="N503" s="159"/>
      <c r="O503" s="159"/>
    </row>
    <row r="504" spans="1:15" s="367" customFormat="1">
      <c r="A504" s="221"/>
      <c r="B504" s="159"/>
      <c r="C504" s="159"/>
      <c r="D504" s="159"/>
      <c r="E504" s="159"/>
      <c r="F504" s="159"/>
      <c r="G504" s="238"/>
      <c r="H504" s="238"/>
      <c r="I504" s="238"/>
      <c r="J504" s="238"/>
      <c r="K504" s="159"/>
      <c r="L504" s="159"/>
      <c r="M504" s="159"/>
      <c r="N504" s="159"/>
      <c r="O504" s="159"/>
    </row>
    <row r="505" spans="1:15" s="367" customFormat="1">
      <c r="A505" s="221"/>
      <c r="B505" s="159"/>
      <c r="C505" s="159"/>
      <c r="D505" s="159"/>
      <c r="E505" s="159"/>
      <c r="F505" s="159"/>
      <c r="G505" s="238"/>
      <c r="H505" s="238"/>
      <c r="I505" s="238"/>
      <c r="J505" s="238"/>
      <c r="K505" s="159"/>
      <c r="L505" s="159"/>
      <c r="M505" s="159"/>
      <c r="N505" s="159"/>
      <c r="O505" s="159"/>
    </row>
    <row r="506" spans="1:15" s="367" customFormat="1">
      <c r="A506" s="221"/>
      <c r="B506" s="159"/>
      <c r="C506" s="159"/>
      <c r="D506" s="159"/>
      <c r="E506" s="159"/>
      <c r="F506" s="159"/>
      <c r="G506" s="238"/>
      <c r="H506" s="238"/>
      <c r="I506" s="238"/>
      <c r="J506" s="238"/>
      <c r="K506" s="159"/>
      <c r="L506" s="159"/>
      <c r="M506" s="159"/>
      <c r="N506" s="159"/>
      <c r="O506" s="159"/>
    </row>
    <row r="507" spans="1:15" s="367" customFormat="1">
      <c r="A507" s="221"/>
      <c r="B507" s="159"/>
      <c r="C507" s="159"/>
      <c r="D507" s="159"/>
      <c r="E507" s="159"/>
      <c r="F507" s="159"/>
      <c r="G507" s="238"/>
      <c r="H507" s="238"/>
      <c r="I507" s="238"/>
      <c r="J507" s="238"/>
      <c r="K507" s="159"/>
      <c r="L507" s="159"/>
      <c r="M507" s="159"/>
      <c r="N507" s="159"/>
      <c r="O507" s="159"/>
    </row>
    <row r="508" spans="1:15" s="367" customFormat="1">
      <c r="A508" s="221"/>
      <c r="B508" s="159"/>
      <c r="C508" s="159"/>
      <c r="D508" s="159"/>
      <c r="E508" s="159"/>
      <c r="F508" s="159"/>
      <c r="G508" s="238"/>
      <c r="H508" s="238"/>
      <c r="I508" s="238"/>
      <c r="J508" s="238"/>
      <c r="K508" s="159"/>
      <c r="L508" s="159"/>
      <c r="M508" s="159"/>
      <c r="N508" s="159"/>
      <c r="O508" s="159"/>
    </row>
    <row r="509" spans="1:15" s="367" customFormat="1">
      <c r="A509" s="221"/>
      <c r="B509" s="159"/>
      <c r="C509" s="159"/>
      <c r="D509" s="159"/>
      <c r="E509" s="159"/>
      <c r="F509" s="159"/>
      <c r="G509" s="238"/>
      <c r="H509" s="238"/>
      <c r="I509" s="238"/>
      <c r="J509" s="238"/>
      <c r="K509" s="159"/>
      <c r="L509" s="159"/>
      <c r="M509" s="159"/>
      <c r="N509" s="159"/>
      <c r="O509" s="159"/>
    </row>
    <row r="510" spans="1:15" s="367" customFormat="1">
      <c r="A510" s="221"/>
      <c r="B510" s="159"/>
      <c r="C510" s="159"/>
      <c r="D510" s="159"/>
      <c r="E510" s="159"/>
      <c r="F510" s="159"/>
      <c r="G510" s="238"/>
      <c r="H510" s="238"/>
      <c r="I510" s="238"/>
      <c r="J510" s="238"/>
      <c r="K510" s="159"/>
      <c r="L510" s="159"/>
      <c r="M510" s="159"/>
      <c r="N510" s="159"/>
      <c r="O510" s="159"/>
    </row>
    <row r="511" spans="1:15" s="367" customFormat="1">
      <c r="A511" s="221"/>
      <c r="B511" s="159"/>
      <c r="C511" s="159"/>
      <c r="D511" s="159"/>
      <c r="E511" s="159"/>
      <c r="F511" s="159"/>
      <c r="G511" s="238"/>
      <c r="H511" s="238"/>
      <c r="I511" s="238"/>
      <c r="J511" s="238"/>
      <c r="K511" s="159"/>
      <c r="L511" s="159"/>
      <c r="M511" s="159"/>
      <c r="N511" s="159"/>
      <c r="O511" s="159"/>
    </row>
    <row r="512" spans="1:15" s="367" customFormat="1">
      <c r="A512" s="221"/>
      <c r="B512" s="159"/>
      <c r="C512" s="159"/>
      <c r="D512" s="159"/>
      <c r="E512" s="159"/>
      <c r="F512" s="159"/>
      <c r="G512" s="238"/>
      <c r="H512" s="238"/>
      <c r="I512" s="238"/>
      <c r="J512" s="238"/>
      <c r="K512" s="159"/>
      <c r="L512" s="159"/>
      <c r="M512" s="159"/>
      <c r="N512" s="159"/>
      <c r="O512" s="159"/>
    </row>
    <row r="513" spans="1:15" s="367" customFormat="1">
      <c r="A513" s="221"/>
      <c r="B513" s="159"/>
      <c r="C513" s="159"/>
      <c r="D513" s="159"/>
      <c r="E513" s="159"/>
      <c r="F513" s="159"/>
      <c r="G513" s="238"/>
      <c r="H513" s="238"/>
      <c r="I513" s="238"/>
      <c r="J513" s="238"/>
      <c r="K513" s="159"/>
      <c r="L513" s="159"/>
      <c r="M513" s="159"/>
      <c r="N513" s="159"/>
      <c r="O513" s="159"/>
    </row>
    <row r="514" spans="1:15" s="367" customFormat="1">
      <c r="A514" s="221"/>
      <c r="B514" s="159"/>
      <c r="C514" s="159"/>
      <c r="D514" s="159"/>
      <c r="E514" s="159"/>
      <c r="F514" s="159"/>
      <c r="G514" s="238"/>
      <c r="H514" s="238"/>
      <c r="I514" s="238"/>
      <c r="J514" s="238"/>
      <c r="K514" s="159"/>
      <c r="L514" s="159"/>
      <c r="M514" s="159"/>
      <c r="N514" s="159"/>
      <c r="O514" s="159"/>
    </row>
    <row r="515" spans="1:15" s="367" customFormat="1">
      <c r="A515" s="221"/>
      <c r="B515" s="159"/>
      <c r="C515" s="159"/>
      <c r="D515" s="159"/>
      <c r="E515" s="159"/>
      <c r="F515" s="159"/>
      <c r="G515" s="238"/>
      <c r="H515" s="238"/>
      <c r="I515" s="238"/>
      <c r="J515" s="238"/>
      <c r="K515" s="159"/>
      <c r="L515" s="159"/>
      <c r="M515" s="159"/>
      <c r="N515" s="159"/>
      <c r="O515" s="159"/>
    </row>
    <row r="516" spans="1:15" s="367" customFormat="1">
      <c r="A516" s="221"/>
      <c r="B516" s="159"/>
      <c r="C516" s="159"/>
      <c r="D516" s="159"/>
      <c r="E516" s="159"/>
      <c r="F516" s="159"/>
      <c r="G516" s="238"/>
      <c r="H516" s="238"/>
      <c r="I516" s="238"/>
      <c r="J516" s="238"/>
      <c r="K516" s="159"/>
      <c r="L516" s="159"/>
      <c r="M516" s="159"/>
      <c r="N516" s="159"/>
      <c r="O516" s="159"/>
    </row>
    <row r="517" spans="1:15" s="367" customFormat="1">
      <c r="A517" s="221"/>
      <c r="B517" s="159"/>
      <c r="C517" s="159"/>
      <c r="D517" s="159"/>
      <c r="E517" s="159"/>
      <c r="F517" s="159"/>
      <c r="G517" s="238"/>
      <c r="H517" s="238"/>
      <c r="I517" s="238"/>
      <c r="J517" s="238"/>
      <c r="K517" s="159"/>
      <c r="L517" s="159"/>
      <c r="M517" s="159"/>
      <c r="N517" s="159"/>
      <c r="O517" s="159"/>
    </row>
    <row r="518" spans="1:15" s="367" customFormat="1">
      <c r="A518" s="221"/>
      <c r="B518" s="159"/>
      <c r="C518" s="159"/>
      <c r="D518" s="159"/>
      <c r="E518" s="159"/>
      <c r="F518" s="159"/>
      <c r="G518" s="238"/>
      <c r="H518" s="238"/>
      <c r="I518" s="238"/>
      <c r="J518" s="238"/>
      <c r="K518" s="159"/>
      <c r="L518" s="159"/>
      <c r="M518" s="159"/>
      <c r="N518" s="159"/>
      <c r="O518" s="159"/>
    </row>
    <row r="519" spans="1:15" s="367" customFormat="1">
      <c r="A519" s="221"/>
      <c r="B519" s="159"/>
      <c r="C519" s="159"/>
      <c r="D519" s="159"/>
      <c r="E519" s="159"/>
      <c r="F519" s="159"/>
      <c r="G519" s="238"/>
      <c r="H519" s="238"/>
      <c r="I519" s="238"/>
      <c r="J519" s="238"/>
      <c r="K519" s="159"/>
      <c r="L519" s="159"/>
      <c r="M519" s="159"/>
      <c r="N519" s="159"/>
      <c r="O519" s="159"/>
    </row>
    <row r="520" spans="1:15" s="367" customFormat="1">
      <c r="A520" s="221"/>
      <c r="B520" s="159"/>
      <c r="C520" s="159"/>
      <c r="D520" s="159"/>
      <c r="E520" s="159"/>
      <c r="F520" s="159"/>
      <c r="G520" s="238"/>
      <c r="H520" s="238"/>
      <c r="I520" s="238"/>
      <c r="J520" s="238"/>
      <c r="K520" s="159"/>
      <c r="L520" s="159"/>
      <c r="M520" s="159"/>
      <c r="N520" s="159"/>
      <c r="O520" s="159"/>
    </row>
    <row r="521" spans="1:15" s="367" customFormat="1">
      <c r="A521" s="221"/>
      <c r="B521" s="159"/>
      <c r="C521" s="159"/>
      <c r="D521" s="159"/>
      <c r="E521" s="159"/>
      <c r="F521" s="159"/>
      <c r="G521" s="238"/>
      <c r="H521" s="238"/>
      <c r="I521" s="238"/>
      <c r="J521" s="238"/>
      <c r="K521" s="159"/>
      <c r="L521" s="159"/>
      <c r="M521" s="159"/>
      <c r="N521" s="159"/>
      <c r="O521" s="159"/>
    </row>
    <row r="522" spans="1:15" s="367" customFormat="1">
      <c r="A522" s="221"/>
      <c r="B522" s="159"/>
      <c r="C522" s="159"/>
      <c r="D522" s="159"/>
      <c r="E522" s="159"/>
      <c r="F522" s="159"/>
      <c r="G522" s="238"/>
      <c r="H522" s="238"/>
      <c r="I522" s="238"/>
      <c r="J522" s="238"/>
      <c r="K522" s="159"/>
      <c r="L522" s="159"/>
      <c r="M522" s="159"/>
      <c r="N522" s="159"/>
      <c r="O522" s="159"/>
    </row>
    <row r="523" spans="1:15" s="367" customFormat="1">
      <c r="A523" s="221"/>
      <c r="B523" s="159"/>
      <c r="C523" s="159"/>
      <c r="D523" s="159"/>
      <c r="E523" s="159"/>
      <c r="F523" s="159"/>
      <c r="G523" s="238"/>
      <c r="H523" s="238"/>
      <c r="I523" s="238"/>
      <c r="J523" s="238"/>
      <c r="K523" s="159"/>
      <c r="L523" s="159"/>
      <c r="M523" s="159"/>
      <c r="N523" s="159"/>
      <c r="O523" s="159"/>
    </row>
    <row r="524" spans="1:15" s="367" customFormat="1">
      <c r="A524" s="221"/>
      <c r="B524" s="159"/>
      <c r="C524" s="159"/>
      <c r="D524" s="159"/>
      <c r="E524" s="159"/>
      <c r="F524" s="159"/>
      <c r="G524" s="238"/>
      <c r="H524" s="238"/>
      <c r="I524" s="238"/>
      <c r="J524" s="238"/>
      <c r="K524" s="159"/>
      <c r="L524" s="159"/>
      <c r="M524" s="159"/>
      <c r="N524" s="159"/>
      <c r="O524" s="159"/>
    </row>
    <row r="525" spans="1:15" s="367" customFormat="1">
      <c r="A525" s="221"/>
      <c r="B525" s="159"/>
      <c r="C525" s="159"/>
      <c r="D525" s="159"/>
      <c r="E525" s="159"/>
      <c r="F525" s="159"/>
      <c r="G525" s="238"/>
      <c r="H525" s="238"/>
      <c r="I525" s="238"/>
      <c r="J525" s="238"/>
      <c r="K525" s="159"/>
      <c r="L525" s="159"/>
      <c r="M525" s="159"/>
      <c r="N525" s="159"/>
      <c r="O525" s="159"/>
    </row>
    <row r="526" spans="1:15" s="367" customFormat="1">
      <c r="A526" s="221"/>
      <c r="B526" s="159"/>
      <c r="C526" s="159"/>
      <c r="D526" s="159"/>
      <c r="E526" s="159"/>
      <c r="F526" s="159"/>
      <c r="G526" s="238"/>
      <c r="H526" s="238"/>
      <c r="I526" s="238"/>
      <c r="J526" s="238"/>
      <c r="K526" s="159"/>
      <c r="L526" s="159"/>
      <c r="M526" s="159"/>
      <c r="N526" s="159"/>
      <c r="O526" s="159"/>
    </row>
    <row r="527" spans="1:15" s="367" customFormat="1">
      <c r="A527" s="221"/>
      <c r="B527" s="159"/>
      <c r="C527" s="159"/>
      <c r="D527" s="159"/>
      <c r="E527" s="159"/>
      <c r="F527" s="159"/>
      <c r="G527" s="238"/>
      <c r="H527" s="238"/>
      <c r="I527" s="238"/>
      <c r="J527" s="238"/>
      <c r="K527" s="159"/>
      <c r="L527" s="159"/>
      <c r="M527" s="159"/>
      <c r="N527" s="159"/>
      <c r="O527" s="159"/>
    </row>
    <row r="528" spans="1:15" s="367" customFormat="1">
      <c r="A528" s="221"/>
      <c r="B528" s="159"/>
      <c r="C528" s="159"/>
      <c r="D528" s="159"/>
      <c r="E528" s="159"/>
      <c r="F528" s="159"/>
      <c r="G528" s="238"/>
      <c r="H528" s="238"/>
      <c r="I528" s="238"/>
      <c r="J528" s="238"/>
      <c r="K528" s="159"/>
      <c r="L528" s="159"/>
      <c r="M528" s="159"/>
      <c r="N528" s="159"/>
      <c r="O528" s="159"/>
    </row>
    <row r="529" spans="1:15" s="367" customFormat="1">
      <c r="A529" s="221"/>
      <c r="B529" s="159"/>
      <c r="C529" s="159"/>
      <c r="D529" s="159"/>
      <c r="E529" s="159"/>
      <c r="F529" s="159"/>
      <c r="G529" s="238"/>
      <c r="H529" s="238"/>
      <c r="I529" s="238"/>
      <c r="J529" s="238"/>
      <c r="K529" s="159"/>
      <c r="L529" s="159"/>
      <c r="M529" s="159"/>
      <c r="N529" s="159"/>
      <c r="O529" s="159"/>
    </row>
    <row r="530" spans="1:15" s="367" customFormat="1">
      <c r="A530" s="221"/>
      <c r="B530" s="159"/>
      <c r="C530" s="159"/>
      <c r="D530" s="159"/>
      <c r="E530" s="159"/>
      <c r="F530" s="159"/>
      <c r="G530" s="238"/>
      <c r="H530" s="238"/>
      <c r="I530" s="238"/>
      <c r="J530" s="238"/>
      <c r="K530" s="159"/>
      <c r="L530" s="159"/>
      <c r="M530" s="159"/>
      <c r="N530" s="159"/>
      <c r="O530" s="159"/>
    </row>
    <row r="531" spans="1:15" s="367" customFormat="1">
      <c r="A531" s="221"/>
      <c r="B531" s="159"/>
      <c r="C531" s="159"/>
      <c r="D531" s="159"/>
      <c r="E531" s="159"/>
      <c r="F531" s="159"/>
      <c r="G531" s="238"/>
      <c r="H531" s="238"/>
      <c r="I531" s="238"/>
      <c r="J531" s="238"/>
      <c r="K531" s="159"/>
      <c r="L531" s="159"/>
      <c r="M531" s="159"/>
      <c r="N531" s="159"/>
      <c r="O531" s="159"/>
    </row>
    <row r="532" spans="1:15" s="367" customFormat="1">
      <c r="A532" s="221"/>
      <c r="B532" s="159"/>
      <c r="C532" s="159"/>
      <c r="D532" s="159"/>
      <c r="E532" s="159"/>
      <c r="F532" s="159"/>
      <c r="G532" s="238"/>
      <c r="H532" s="238"/>
      <c r="I532" s="238"/>
      <c r="J532" s="238"/>
      <c r="K532" s="159"/>
      <c r="L532" s="159"/>
      <c r="M532" s="159"/>
      <c r="N532" s="159"/>
      <c r="O532" s="159"/>
    </row>
    <row r="533" spans="1:15" s="367" customFormat="1">
      <c r="A533" s="221"/>
      <c r="B533" s="159"/>
      <c r="C533" s="159"/>
      <c r="D533" s="159"/>
      <c r="E533" s="159"/>
      <c r="F533" s="159"/>
      <c r="G533" s="238"/>
      <c r="H533" s="238"/>
      <c r="I533" s="238"/>
      <c r="J533" s="238"/>
      <c r="K533" s="159"/>
      <c r="L533" s="159"/>
      <c r="M533" s="159"/>
      <c r="N533" s="159"/>
      <c r="O533" s="159"/>
    </row>
    <row r="534" spans="1:15" s="367" customFormat="1">
      <c r="A534" s="221"/>
      <c r="B534" s="159"/>
      <c r="C534" s="159"/>
      <c r="D534" s="159"/>
      <c r="E534" s="159"/>
      <c r="F534" s="159"/>
      <c r="G534" s="238"/>
      <c r="H534" s="238"/>
      <c r="I534" s="238"/>
      <c r="J534" s="238"/>
      <c r="K534" s="159"/>
      <c r="L534" s="159"/>
      <c r="M534" s="159"/>
      <c r="N534" s="159"/>
      <c r="O534" s="159"/>
    </row>
    <row r="535" spans="1:15" s="367" customFormat="1">
      <c r="A535" s="221"/>
      <c r="B535" s="159"/>
      <c r="C535" s="159"/>
      <c r="D535" s="159"/>
      <c r="E535" s="159"/>
      <c r="F535" s="159"/>
      <c r="G535" s="238"/>
      <c r="H535" s="238"/>
      <c r="I535" s="238"/>
      <c r="J535" s="238"/>
      <c r="K535" s="159"/>
      <c r="L535" s="159"/>
      <c r="M535" s="159"/>
      <c r="N535" s="159"/>
      <c r="O535" s="159"/>
    </row>
    <row r="536" spans="1:15" s="367" customFormat="1">
      <c r="A536" s="221"/>
      <c r="B536" s="159"/>
      <c r="C536" s="159"/>
      <c r="D536" s="159"/>
      <c r="E536" s="159"/>
      <c r="F536" s="159"/>
      <c r="G536" s="238"/>
      <c r="H536" s="238"/>
      <c r="I536" s="238"/>
      <c r="J536" s="238"/>
      <c r="K536" s="159"/>
      <c r="L536" s="159"/>
      <c r="M536" s="159"/>
      <c r="N536" s="159"/>
      <c r="O536" s="159"/>
    </row>
    <row r="537" spans="1:15" s="367" customFormat="1">
      <c r="A537" s="221"/>
      <c r="B537" s="159"/>
      <c r="C537" s="159"/>
      <c r="D537" s="159"/>
      <c r="E537" s="159"/>
      <c r="F537" s="159"/>
      <c r="G537" s="238"/>
      <c r="H537" s="238"/>
      <c r="I537" s="238"/>
      <c r="J537" s="238"/>
      <c r="K537" s="159"/>
      <c r="L537" s="159"/>
      <c r="M537" s="159"/>
      <c r="N537" s="159"/>
      <c r="O537" s="159"/>
    </row>
    <row r="538" spans="1:15" s="367" customFormat="1">
      <c r="A538" s="221"/>
      <c r="B538" s="159"/>
      <c r="C538" s="159"/>
      <c r="D538" s="159"/>
      <c r="E538" s="159"/>
      <c r="F538" s="159"/>
      <c r="G538" s="238"/>
      <c r="H538" s="238"/>
      <c r="I538" s="238"/>
      <c r="J538" s="238"/>
      <c r="K538" s="159"/>
      <c r="L538" s="159"/>
      <c r="M538" s="159"/>
      <c r="N538" s="159"/>
      <c r="O538" s="159"/>
    </row>
    <row r="539" spans="1:15" s="367" customFormat="1">
      <c r="A539" s="221"/>
      <c r="B539" s="159"/>
      <c r="C539" s="159"/>
      <c r="D539" s="159"/>
      <c r="E539" s="159"/>
      <c r="F539" s="159"/>
      <c r="G539" s="238"/>
      <c r="H539" s="238"/>
      <c r="I539" s="238"/>
      <c r="J539" s="238"/>
      <c r="K539" s="159"/>
      <c r="L539" s="159"/>
      <c r="M539" s="159"/>
      <c r="N539" s="159"/>
      <c r="O539" s="159"/>
    </row>
    <row r="548" spans="1:15">
      <c r="A548" s="222">
        <v>10</v>
      </c>
      <c r="B548" s="450" t="s">
        <v>83</v>
      </c>
      <c r="C548" s="450"/>
      <c r="D548" s="450"/>
      <c r="E548" s="450"/>
      <c r="F548" s="450"/>
      <c r="G548" s="450"/>
      <c r="H548" s="450"/>
      <c r="I548" s="450"/>
      <c r="J548" s="450"/>
      <c r="K548" s="450"/>
      <c r="L548" s="450"/>
      <c r="M548" s="450"/>
      <c r="N548" s="450"/>
      <c r="O548" s="144"/>
    </row>
    <row r="549" spans="1:15">
      <c r="A549" s="223"/>
      <c r="B549" s="134" t="s">
        <v>243</v>
      </c>
      <c r="C549" s="446" t="s">
        <v>240</v>
      </c>
      <c r="D549" s="446"/>
      <c r="E549" s="446"/>
      <c r="F549" s="446"/>
      <c r="G549" s="446"/>
      <c r="I549" s="134" t="s">
        <v>0</v>
      </c>
      <c r="J549" s="136">
        <v>66</v>
      </c>
      <c r="L549" s="135"/>
      <c r="N549" s="135"/>
      <c r="O549" s="137"/>
    </row>
    <row r="550" spans="1:15">
      <c r="A550" s="223"/>
      <c r="B550" s="134" t="s">
        <v>238</v>
      </c>
      <c r="C550" s="446" t="s">
        <v>241</v>
      </c>
      <c r="D550" s="446"/>
      <c r="E550" s="446"/>
      <c r="F550" s="446"/>
      <c r="G550" s="446"/>
      <c r="I550" s="134" t="s">
        <v>0</v>
      </c>
      <c r="J550" s="136">
        <v>38</v>
      </c>
      <c r="L550" s="135"/>
      <c r="N550" s="135"/>
      <c r="O550" s="137"/>
    </row>
    <row r="551" spans="1:15">
      <c r="A551" s="223"/>
      <c r="B551" s="134" t="s">
        <v>239</v>
      </c>
      <c r="C551" s="446" t="s">
        <v>258</v>
      </c>
      <c r="D551" s="446"/>
      <c r="E551" s="446"/>
      <c r="F551" s="446"/>
      <c r="G551" s="446"/>
      <c r="I551" s="134" t="s">
        <v>0</v>
      </c>
      <c r="J551" s="136">
        <v>13</v>
      </c>
      <c r="L551" s="135"/>
      <c r="N551" s="135"/>
      <c r="O551" s="137"/>
    </row>
    <row r="552" spans="1:15">
      <c r="A552" s="223"/>
      <c r="B552" s="134" t="s">
        <v>259</v>
      </c>
      <c r="C552" s="446" t="s">
        <v>261</v>
      </c>
      <c r="D552" s="446"/>
      <c r="E552" s="446"/>
      <c r="F552" s="446"/>
      <c r="G552" s="446"/>
      <c r="I552" s="134" t="s">
        <v>0</v>
      </c>
      <c r="J552" s="136">
        <v>56</v>
      </c>
      <c r="L552" s="135"/>
      <c r="N552" s="135"/>
      <c r="O552" s="137"/>
    </row>
    <row r="553" spans="1:15">
      <c r="A553" s="223"/>
      <c r="B553" s="134" t="s">
        <v>235</v>
      </c>
      <c r="C553" s="446" t="s">
        <v>242</v>
      </c>
      <c r="D553" s="446"/>
      <c r="E553" s="446"/>
      <c r="F553" s="446"/>
      <c r="G553" s="446"/>
      <c r="I553" s="134" t="s">
        <v>0</v>
      </c>
      <c r="J553" s="136">
        <v>183</v>
      </c>
      <c r="L553" s="135"/>
      <c r="N553" s="135"/>
      <c r="O553" s="137"/>
    </row>
    <row r="554" spans="1:15" ht="16.5" thickBot="1">
      <c r="A554" s="223"/>
      <c r="B554" s="134" t="s">
        <v>260</v>
      </c>
      <c r="C554" s="446" t="s">
        <v>262</v>
      </c>
      <c r="D554" s="446"/>
      <c r="E554" s="446"/>
      <c r="F554" s="446"/>
      <c r="G554" s="446"/>
      <c r="I554" s="134" t="s">
        <v>0</v>
      </c>
      <c r="J554" s="136">
        <v>114</v>
      </c>
      <c r="L554" s="135"/>
      <c r="N554" s="135"/>
      <c r="O554" s="137"/>
    </row>
    <row r="555" spans="1:15" ht="16.5" thickBot="1">
      <c r="A555" s="224"/>
      <c r="B555" s="138"/>
      <c r="C555" s="138"/>
      <c r="D555" s="138"/>
      <c r="E555" s="138"/>
      <c r="F555" s="138"/>
      <c r="G555" s="365"/>
      <c r="H555" s="140"/>
      <c r="I555" s="138"/>
      <c r="J555" s="146">
        <f>SUM(J549:J554)</f>
        <v>470</v>
      </c>
      <c r="K555" s="138" t="s">
        <v>1</v>
      </c>
      <c r="L555" s="141">
        <v>27678.86</v>
      </c>
      <c r="M555" s="138" t="s">
        <v>19</v>
      </c>
      <c r="N555" s="140" t="s">
        <v>2</v>
      </c>
      <c r="O555" s="142">
        <f>J555*L555/100</f>
        <v>130090.64200000001</v>
      </c>
    </row>
    <row r="556" spans="1:15" s="138" customFormat="1" ht="16.5" thickBot="1">
      <c r="A556" s="226"/>
      <c r="F556" s="151"/>
      <c r="G556" s="367"/>
      <c r="H556" s="140"/>
      <c r="J556" s="143"/>
      <c r="L556" s="153"/>
      <c r="N556" s="150"/>
      <c r="O556" s="142"/>
    </row>
    <row r="557" spans="1:15" ht="16.5" thickBot="1">
      <c r="A557" s="227"/>
      <c r="F557" s="152"/>
      <c r="G557" s="210"/>
      <c r="J557" s="145"/>
      <c r="L557" s="447" t="s">
        <v>231</v>
      </c>
      <c r="M557" s="448"/>
      <c r="N557" s="154" t="s">
        <v>2</v>
      </c>
      <c r="O557" s="155">
        <f>SUM(O555:O556)</f>
        <v>130090.64200000001</v>
      </c>
    </row>
    <row r="558" spans="1:15">
      <c r="A558" s="227"/>
      <c r="F558" s="152"/>
      <c r="G558" s="210"/>
      <c r="J558" s="145"/>
      <c r="L558" s="156"/>
      <c r="N558" s="136"/>
      <c r="O558" s="137"/>
    </row>
    <row r="559" spans="1:15">
      <c r="A559" s="227"/>
      <c r="F559" s="152"/>
      <c r="G559" s="210"/>
      <c r="J559" s="145"/>
      <c r="L559" s="156"/>
      <c r="N559" s="136"/>
      <c r="O559" s="137"/>
    </row>
    <row r="561" spans="1:15">
      <c r="G561" s="358"/>
      <c r="H561" s="427" t="s">
        <v>179</v>
      </c>
      <c r="I561" s="427"/>
      <c r="J561" s="427"/>
      <c r="K561" s="427"/>
      <c r="L561" s="427"/>
      <c r="M561" s="427"/>
      <c r="N561" s="427"/>
      <c r="O561" s="427"/>
    </row>
    <row r="562" spans="1:15">
      <c r="B562" s="95"/>
      <c r="C562" s="95"/>
      <c r="D562" s="108"/>
      <c r="H562" s="428" t="s">
        <v>229</v>
      </c>
      <c r="I562" s="428"/>
      <c r="J562" s="428"/>
      <c r="K562" s="428"/>
      <c r="L562" s="428"/>
      <c r="M562" s="428"/>
      <c r="N562" s="428"/>
      <c r="O562" s="428"/>
    </row>
    <row r="563" spans="1:15">
      <c r="A563" s="463" t="s">
        <v>234</v>
      </c>
      <c r="B563" s="463"/>
      <c r="C563" s="463"/>
      <c r="D563" s="108"/>
      <c r="H563" s="428" t="s">
        <v>180</v>
      </c>
      <c r="I563" s="428"/>
      <c r="J563" s="428"/>
      <c r="K563" s="428"/>
      <c r="L563" s="428"/>
      <c r="M563" s="428"/>
      <c r="N563" s="428"/>
      <c r="O563" s="428"/>
    </row>
  </sheetData>
  <mergeCells count="118">
    <mergeCell ref="C553:G553"/>
    <mergeCell ref="C554:G554"/>
    <mergeCell ref="L557:M557"/>
    <mergeCell ref="H561:O561"/>
    <mergeCell ref="H562:O562"/>
    <mergeCell ref="A563:C563"/>
    <mergeCell ref="H563:O563"/>
    <mergeCell ref="C360:G360"/>
    <mergeCell ref="C361:G361"/>
    <mergeCell ref="B362:M362"/>
    <mergeCell ref="C363:G363"/>
    <mergeCell ref="B548:N548"/>
    <mergeCell ref="C549:G549"/>
    <mergeCell ref="C550:G550"/>
    <mergeCell ref="C551:G551"/>
    <mergeCell ref="C552:G552"/>
    <mergeCell ref="C305:G305"/>
    <mergeCell ref="B308:N308"/>
    <mergeCell ref="B330:N330"/>
    <mergeCell ref="C331:G331"/>
    <mergeCell ref="C332:G332"/>
    <mergeCell ref="C333:G333"/>
    <mergeCell ref="B357:N357"/>
    <mergeCell ref="C358:G358"/>
    <mergeCell ref="C359:G359"/>
    <mergeCell ref="C309:G309"/>
    <mergeCell ref="C306:G306"/>
    <mergeCell ref="C229:G229"/>
    <mergeCell ref="C231:G231"/>
    <mergeCell ref="C232:G232"/>
    <mergeCell ref="B236:N236"/>
    <mergeCell ref="B239:M239"/>
    <mergeCell ref="C240:G240"/>
    <mergeCell ref="C241:G241"/>
    <mergeCell ref="L244:M244"/>
    <mergeCell ref="C285:G285"/>
    <mergeCell ref="C242:G242"/>
    <mergeCell ref="C237:G237"/>
    <mergeCell ref="B216:M216"/>
    <mergeCell ref="C218:G218"/>
    <mergeCell ref="C219:G219"/>
    <mergeCell ref="B222:N222"/>
    <mergeCell ref="C223:G223"/>
    <mergeCell ref="B225:N225"/>
    <mergeCell ref="C226:G226"/>
    <mergeCell ref="C227:G227"/>
    <mergeCell ref="C228:G228"/>
    <mergeCell ref="C41:G41"/>
    <mergeCell ref="B42:N42"/>
    <mergeCell ref="C60:G60"/>
    <mergeCell ref="B62:M62"/>
    <mergeCell ref="C63:G63"/>
    <mergeCell ref="L65:M65"/>
    <mergeCell ref="B190:M190"/>
    <mergeCell ref="C191:G191"/>
    <mergeCell ref="B53:N53"/>
    <mergeCell ref="C54:G54"/>
    <mergeCell ref="C55:G55"/>
    <mergeCell ref="B56:M56"/>
    <mergeCell ref="C57:G57"/>
    <mergeCell ref="B59:N59"/>
    <mergeCell ref="B17:N17"/>
    <mergeCell ref="B26:M26"/>
    <mergeCell ref="C9:G9"/>
    <mergeCell ref="B11:N11"/>
    <mergeCell ref="C12:G12"/>
    <mergeCell ref="B14:N14"/>
    <mergeCell ref="B5:M5"/>
    <mergeCell ref="A1:O1"/>
    <mergeCell ref="A2:C2"/>
    <mergeCell ref="D2:O2"/>
    <mergeCell ref="B4:F4"/>
    <mergeCell ref="G4:J4"/>
    <mergeCell ref="K4:L4"/>
    <mergeCell ref="N4:O4"/>
    <mergeCell ref="B8:M8"/>
    <mergeCell ref="C21:G21"/>
    <mergeCell ref="B23:N23"/>
    <mergeCell ref="C18:G18"/>
    <mergeCell ref="B20:N20"/>
    <mergeCell ref="B32:M32"/>
    <mergeCell ref="B35:N35"/>
    <mergeCell ref="C233:G233"/>
    <mergeCell ref="C192:G192"/>
    <mergeCell ref="B193:N193"/>
    <mergeCell ref="C194:G194"/>
    <mergeCell ref="C195:G195"/>
    <mergeCell ref="C196:G196"/>
    <mergeCell ref="C197:G197"/>
    <mergeCell ref="C200:G200"/>
    <mergeCell ref="C201:G201"/>
    <mergeCell ref="C204:G204"/>
    <mergeCell ref="B206:N206"/>
    <mergeCell ref="C208:G208"/>
    <mergeCell ref="B210:M210"/>
    <mergeCell ref="C212:G212"/>
    <mergeCell ref="C213:G213"/>
    <mergeCell ref="C43:G43"/>
    <mergeCell ref="B45:N45"/>
    <mergeCell ref="C46:G46"/>
    <mergeCell ref="B49:N49"/>
    <mergeCell ref="C50:G50"/>
    <mergeCell ref="B38:N38"/>
    <mergeCell ref="C39:G39"/>
    <mergeCell ref="C297:G297"/>
    <mergeCell ref="C298:G298"/>
    <mergeCell ref="C299:G299"/>
    <mergeCell ref="C300:G300"/>
    <mergeCell ref="B303:N303"/>
    <mergeCell ref="B287:N287"/>
    <mergeCell ref="C288:G288"/>
    <mergeCell ref="C289:G289"/>
    <mergeCell ref="C290:G290"/>
    <mergeCell ref="C291:G291"/>
    <mergeCell ref="B293:N293"/>
    <mergeCell ref="C294:G294"/>
    <mergeCell ref="C295:G295"/>
    <mergeCell ref="C296:G296"/>
  </mergeCells>
  <pageMargins left="0.75" right="0" top="0.5" bottom="0.5" header="0.3" footer="0.3"/>
  <pageSetup paperSize="9" scale="85" orientation="portrait" verticalDpi="0" r:id="rId1"/>
  <drawing r:id="rId2"/>
</worksheet>
</file>

<file path=xl/worksheets/sheet2.xml><?xml version="1.0" encoding="utf-8"?>
<worksheet xmlns="http://schemas.openxmlformats.org/spreadsheetml/2006/main" xmlns:r="http://schemas.openxmlformats.org/officeDocument/2006/relationships">
  <sheetPr>
    <tabColor rgb="FFFF0000"/>
  </sheetPr>
  <dimension ref="A1:M29"/>
  <sheetViews>
    <sheetView view="pageBreakPreview" topLeftCell="A19" zoomScaleSheetLayoutView="100" workbookViewId="0">
      <selection activeCell="E3" sqref="E3:L3"/>
    </sheetView>
  </sheetViews>
  <sheetFormatPr defaultRowHeight="18"/>
  <cols>
    <col min="1" max="1" width="3.85546875" style="179" customWidth="1"/>
    <col min="2" max="2" width="4.85546875" style="160" customWidth="1"/>
    <col min="3" max="3" width="5.5703125" style="160" customWidth="1"/>
    <col min="4" max="4" width="16" style="160" customWidth="1"/>
    <col min="5" max="5" width="5.140625" style="160" customWidth="1"/>
    <col min="6" max="6" width="3.28515625" style="160" customWidth="1"/>
    <col min="7" max="7" width="6.5703125" style="160" customWidth="1"/>
    <col min="8" max="8" width="14" style="160" customWidth="1"/>
    <col min="9" max="9" width="1.140625" style="160" hidden="1" customWidth="1"/>
    <col min="10" max="10" width="5.7109375" style="160" hidden="1" customWidth="1"/>
    <col min="11" max="11" width="4.140625" style="160" customWidth="1"/>
    <col min="12" max="12" width="21.7109375" style="172" customWidth="1"/>
    <col min="13" max="16384" width="9.140625" style="160"/>
  </cols>
  <sheetData>
    <row r="1" spans="1:13" ht="31.5" customHeight="1">
      <c r="A1" s="442" t="s">
        <v>182</v>
      </c>
      <c r="B1" s="442"/>
      <c r="C1" s="442"/>
      <c r="D1" s="442"/>
      <c r="E1" s="442"/>
      <c r="F1" s="442"/>
      <c r="G1" s="442"/>
      <c r="H1" s="442"/>
      <c r="I1" s="442"/>
      <c r="J1" s="442"/>
      <c r="K1" s="442"/>
      <c r="L1" s="442"/>
    </row>
    <row r="2" spans="1:13" ht="12" customHeight="1" thickBot="1">
      <c r="A2" s="177"/>
      <c r="B2" s="161"/>
      <c r="C2" s="161"/>
      <c r="D2" s="161"/>
      <c r="E2" s="161"/>
      <c r="F2" s="161"/>
      <c r="G2" s="161"/>
      <c r="H2" s="161"/>
      <c r="I2" s="161"/>
      <c r="J2" s="161"/>
      <c r="K2" s="161"/>
      <c r="L2" s="162"/>
    </row>
    <row r="3" spans="1:13" s="163" customFormat="1" ht="101.25" customHeight="1" thickBot="1">
      <c r="A3" s="445" t="s">
        <v>183</v>
      </c>
      <c r="B3" s="445"/>
      <c r="C3" s="445"/>
      <c r="D3" s="445"/>
      <c r="E3" s="439" t="s">
        <v>387</v>
      </c>
      <c r="F3" s="440"/>
      <c r="G3" s="440"/>
      <c r="H3" s="440"/>
      <c r="I3" s="440"/>
      <c r="J3" s="440"/>
      <c r="K3" s="440"/>
      <c r="L3" s="441"/>
    </row>
    <row r="4" spans="1:13" s="164" customFormat="1" ht="10.5" customHeight="1">
      <c r="A4" s="178"/>
      <c r="B4" s="165"/>
      <c r="C4" s="166"/>
      <c r="D4" s="167"/>
      <c r="E4" s="167"/>
      <c r="F4" s="167"/>
      <c r="G4" s="167"/>
      <c r="H4" s="167"/>
      <c r="I4" s="167"/>
      <c r="J4" s="167"/>
      <c r="K4" s="167"/>
      <c r="L4" s="168"/>
    </row>
    <row r="5" spans="1:13" s="164" customFormat="1" ht="15.75">
      <c r="A5" s="197"/>
      <c r="B5" s="444" t="s">
        <v>184</v>
      </c>
      <c r="C5" s="444"/>
      <c r="D5" s="444"/>
      <c r="E5" s="444"/>
      <c r="F5" s="444"/>
      <c r="G5" s="444"/>
      <c r="H5" s="444"/>
      <c r="I5" s="444"/>
      <c r="J5" s="444"/>
      <c r="K5" s="198"/>
      <c r="L5" s="199"/>
      <c r="M5" s="34"/>
    </row>
    <row r="6" spans="1:13" s="169" customFormat="1" ht="29.25" customHeight="1">
      <c r="A6" s="200">
        <v>1</v>
      </c>
      <c r="B6" s="443" t="s">
        <v>247</v>
      </c>
      <c r="C6" s="443"/>
      <c r="D6" s="443"/>
      <c r="E6" s="443"/>
      <c r="F6" s="443"/>
      <c r="G6" s="443"/>
      <c r="H6" s="443"/>
      <c r="I6" s="443"/>
      <c r="J6" s="443"/>
      <c r="K6" s="106" t="s">
        <v>20</v>
      </c>
      <c r="L6" s="260">
        <v>1194419</v>
      </c>
      <c r="M6" s="107"/>
    </row>
    <row r="7" spans="1:13" s="169" customFormat="1" ht="35.1" customHeight="1">
      <c r="A7" s="228">
        <v>2</v>
      </c>
      <c r="B7" s="443" t="s">
        <v>264</v>
      </c>
      <c r="C7" s="443"/>
      <c r="D7" s="443"/>
      <c r="E7" s="443"/>
      <c r="F7" s="443"/>
      <c r="G7" s="443"/>
      <c r="H7" s="443"/>
      <c r="I7" s="443"/>
      <c r="J7" s="443"/>
      <c r="K7" s="106" t="s">
        <v>20</v>
      </c>
      <c r="L7" s="261">
        <v>119441</v>
      </c>
      <c r="M7" s="107"/>
    </row>
    <row r="8" spans="1:13" s="170" customFormat="1" ht="31.5" customHeight="1">
      <c r="A8" s="200">
        <v>3</v>
      </c>
      <c r="B8" s="443" t="s">
        <v>248</v>
      </c>
      <c r="C8" s="443"/>
      <c r="D8" s="443"/>
      <c r="E8" s="443"/>
      <c r="F8" s="443"/>
      <c r="G8" s="443"/>
      <c r="H8" s="443"/>
      <c r="I8" s="443"/>
      <c r="J8" s="443"/>
      <c r="K8" s="106" t="s">
        <v>20</v>
      </c>
      <c r="L8" s="202">
        <v>24755</v>
      </c>
      <c r="M8" s="96"/>
    </row>
    <row r="9" spans="1:13" s="170" customFormat="1" ht="31.5" customHeight="1">
      <c r="A9" s="394">
        <v>4</v>
      </c>
      <c r="B9" s="443" t="s">
        <v>519</v>
      </c>
      <c r="C9" s="443"/>
      <c r="D9" s="443"/>
      <c r="E9" s="443"/>
      <c r="F9" s="443"/>
      <c r="G9" s="443"/>
      <c r="H9" s="443"/>
      <c r="I9" s="443"/>
      <c r="J9" s="443"/>
      <c r="K9" s="106" t="s">
        <v>20</v>
      </c>
      <c r="L9" s="202">
        <v>205815</v>
      </c>
      <c r="M9" s="96"/>
    </row>
    <row r="10" spans="1:13" s="169" customFormat="1" ht="12" customHeight="1" thickBot="1">
      <c r="A10" s="200"/>
      <c r="B10" s="157"/>
      <c r="C10" s="157"/>
      <c r="D10" s="157"/>
      <c r="E10" s="157"/>
      <c r="F10" s="157"/>
      <c r="G10" s="157"/>
      <c r="H10" s="157"/>
      <c r="I10" s="157"/>
      <c r="J10" s="157"/>
      <c r="K10" s="106"/>
      <c r="L10" s="202"/>
      <c r="M10" s="107"/>
    </row>
    <row r="11" spans="1:13" s="174" customFormat="1" ht="27.75" customHeight="1" thickBot="1">
      <c r="A11" s="200">
        <v>5</v>
      </c>
      <c r="B11" s="438" t="s">
        <v>522</v>
      </c>
      <c r="C11" s="438"/>
      <c r="D11" s="438"/>
      <c r="E11" s="438"/>
      <c r="F11" s="438"/>
      <c r="G11" s="438"/>
      <c r="H11" s="438"/>
      <c r="I11" s="438"/>
      <c r="J11" s="438"/>
      <c r="K11" s="291" t="s">
        <v>20</v>
      </c>
      <c r="L11" s="292">
        <f>SUM(L6:L10)</f>
        <v>1544430</v>
      </c>
      <c r="M11" s="105"/>
    </row>
    <row r="12" spans="1:13" s="170" customFormat="1" ht="31.5" customHeight="1">
      <c r="A12" s="200">
        <v>6</v>
      </c>
      <c r="B12" s="443" t="s">
        <v>249</v>
      </c>
      <c r="C12" s="443"/>
      <c r="D12" s="443"/>
      <c r="E12" s="443"/>
      <c r="F12" s="443"/>
      <c r="G12" s="443"/>
      <c r="H12" s="443"/>
      <c r="I12" s="443"/>
      <c r="J12" s="443"/>
      <c r="K12" s="106" t="s">
        <v>20</v>
      </c>
      <c r="L12" s="202">
        <v>68974</v>
      </c>
      <c r="M12" s="96"/>
    </row>
    <row r="13" spans="1:13" s="170" customFormat="1" ht="10.5" customHeight="1">
      <c r="A13" s="200"/>
      <c r="B13" s="157"/>
      <c r="C13" s="157"/>
      <c r="D13" s="157"/>
      <c r="E13" s="157"/>
      <c r="F13" s="157"/>
      <c r="G13" s="157"/>
      <c r="H13" s="157"/>
      <c r="I13" s="157"/>
      <c r="J13" s="157"/>
      <c r="K13" s="106"/>
      <c r="L13" s="202"/>
      <c r="M13" s="96"/>
    </row>
    <row r="14" spans="1:13" s="170" customFormat="1" ht="31.5" customHeight="1">
      <c r="A14" s="200">
        <v>7</v>
      </c>
      <c r="B14" s="443" t="s">
        <v>271</v>
      </c>
      <c r="C14" s="443"/>
      <c r="D14" s="443"/>
      <c r="E14" s="443"/>
      <c r="F14" s="443"/>
      <c r="G14" s="443"/>
      <c r="H14" s="443"/>
      <c r="I14" s="443"/>
      <c r="J14" s="443"/>
      <c r="K14" s="106" t="s">
        <v>20</v>
      </c>
      <c r="L14" s="202">
        <v>6897</v>
      </c>
      <c r="M14" s="96"/>
    </row>
    <row r="15" spans="1:13" s="170" customFormat="1" ht="12" customHeight="1">
      <c r="A15" s="200"/>
      <c r="B15" s="157"/>
      <c r="C15" s="157"/>
      <c r="D15" s="157"/>
      <c r="E15" s="157"/>
      <c r="F15" s="157"/>
      <c r="G15" s="157"/>
      <c r="H15" s="157"/>
      <c r="I15" s="157"/>
      <c r="J15" s="157"/>
      <c r="K15" s="106"/>
      <c r="L15" s="202"/>
      <c r="M15" s="96"/>
    </row>
    <row r="16" spans="1:13" s="170" customFormat="1" ht="31.5" customHeight="1">
      <c r="A16" s="200">
        <v>8</v>
      </c>
      <c r="B16" s="443" t="s">
        <v>524</v>
      </c>
      <c r="C16" s="443"/>
      <c r="D16" s="443"/>
      <c r="E16" s="443"/>
      <c r="F16" s="443"/>
      <c r="G16" s="443"/>
      <c r="H16" s="443"/>
      <c r="I16" s="443"/>
      <c r="J16" s="443"/>
      <c r="K16" s="106" t="s">
        <v>20</v>
      </c>
      <c r="L16" s="202">
        <v>18877</v>
      </c>
      <c r="M16" s="96"/>
    </row>
    <row r="17" spans="1:13" s="170" customFormat="1" ht="12" customHeight="1" thickBot="1">
      <c r="A17" s="200"/>
      <c r="B17" s="157"/>
      <c r="C17" s="157"/>
      <c r="D17" s="157"/>
      <c r="E17" s="157"/>
      <c r="F17" s="157"/>
      <c r="G17" s="157"/>
      <c r="H17" s="157"/>
      <c r="I17" s="157"/>
      <c r="J17" s="157"/>
      <c r="K17" s="106"/>
      <c r="L17" s="202"/>
      <c r="M17" s="96"/>
    </row>
    <row r="18" spans="1:13" s="170" customFormat="1" ht="26.25" customHeight="1" thickBot="1">
      <c r="A18" s="200">
        <v>9</v>
      </c>
      <c r="B18" s="438" t="s">
        <v>523</v>
      </c>
      <c r="C18" s="438"/>
      <c r="D18" s="438"/>
      <c r="E18" s="438"/>
      <c r="F18" s="438"/>
      <c r="G18" s="438"/>
      <c r="H18" s="438"/>
      <c r="I18" s="438"/>
      <c r="J18" s="438"/>
      <c r="K18" s="173" t="s">
        <v>20</v>
      </c>
      <c r="L18" s="203">
        <f>SUM(L12:L17)</f>
        <v>94748</v>
      </c>
      <c r="M18" s="96"/>
    </row>
    <row r="19" spans="1:13" s="176" customFormat="1" ht="27" customHeight="1">
      <c r="A19" s="200">
        <v>10</v>
      </c>
      <c r="B19" s="438" t="s">
        <v>526</v>
      </c>
      <c r="C19" s="438"/>
      <c r="D19" s="438"/>
      <c r="E19" s="438"/>
      <c r="F19" s="438"/>
      <c r="G19" s="438"/>
      <c r="H19" s="438"/>
      <c r="I19" s="438"/>
      <c r="J19" s="438"/>
      <c r="K19" s="173" t="s">
        <v>20</v>
      </c>
      <c r="L19" s="203">
        <v>1639178</v>
      </c>
      <c r="M19" s="175"/>
    </row>
    <row r="20" spans="1:13" s="176" customFormat="1" ht="11.25" customHeight="1">
      <c r="A20" s="394"/>
      <c r="B20" s="394"/>
      <c r="C20" s="394"/>
      <c r="D20" s="394"/>
      <c r="E20" s="394"/>
      <c r="F20" s="394"/>
      <c r="G20" s="394"/>
      <c r="H20" s="394"/>
      <c r="I20" s="394"/>
      <c r="J20" s="394"/>
      <c r="K20" s="423"/>
      <c r="L20" s="424"/>
      <c r="M20" s="175"/>
    </row>
    <row r="21" spans="1:13" s="176" customFormat="1" ht="32.25" thickBot="1">
      <c r="A21" s="394">
        <v>11</v>
      </c>
      <c r="B21" s="438" t="s">
        <v>525</v>
      </c>
      <c r="C21" s="438"/>
      <c r="D21" s="438"/>
      <c r="E21" s="438"/>
      <c r="F21" s="438"/>
      <c r="G21" s="438"/>
      <c r="H21" s="438"/>
      <c r="I21" s="438"/>
      <c r="J21" s="438"/>
      <c r="K21" s="423" t="s">
        <v>20</v>
      </c>
      <c r="L21" s="425">
        <v>16392</v>
      </c>
      <c r="M21" s="175"/>
    </row>
    <row r="22" spans="1:13" ht="31.5">
      <c r="A22" s="394">
        <v>12</v>
      </c>
      <c r="B22" s="438" t="s">
        <v>527</v>
      </c>
      <c r="C22" s="438"/>
      <c r="D22" s="438"/>
      <c r="E22" s="438"/>
      <c r="F22" s="438"/>
      <c r="G22" s="438"/>
      <c r="H22" s="438"/>
      <c r="I22" s="438"/>
      <c r="J22" s="438"/>
      <c r="K22" s="173" t="s">
        <v>20</v>
      </c>
      <c r="L22" s="203">
        <f>SUM(L19:L21)</f>
        <v>1655570</v>
      </c>
      <c r="M22" s="90"/>
    </row>
    <row r="23" spans="1:13" ht="15" customHeight="1">
      <c r="A23" s="394"/>
      <c r="B23" s="394"/>
      <c r="C23" s="394"/>
      <c r="D23" s="394"/>
      <c r="E23" s="394"/>
      <c r="F23" s="394"/>
      <c r="G23" s="394"/>
      <c r="H23" s="394"/>
      <c r="I23" s="394"/>
      <c r="J23" s="394"/>
      <c r="K23" s="423"/>
      <c r="L23" s="424"/>
      <c r="M23" s="90"/>
    </row>
    <row r="24" spans="1:13" ht="15" customHeight="1">
      <c r="A24" s="394"/>
      <c r="B24" s="394"/>
      <c r="C24" s="394"/>
      <c r="D24" s="394"/>
      <c r="E24" s="394"/>
      <c r="F24" s="394"/>
      <c r="G24" s="394"/>
      <c r="H24" s="394"/>
      <c r="I24" s="394"/>
      <c r="J24" s="394"/>
      <c r="K24" s="423"/>
      <c r="L24" s="424"/>
      <c r="M24" s="90"/>
    </row>
    <row r="25" spans="1:13" ht="15" customHeight="1">
      <c r="A25" s="394"/>
      <c r="B25" s="394"/>
      <c r="C25" s="394"/>
      <c r="D25" s="394"/>
      <c r="E25" s="394"/>
      <c r="F25" s="394"/>
      <c r="G25" s="394"/>
      <c r="H25" s="394"/>
      <c r="I25" s="394"/>
      <c r="J25" s="394"/>
      <c r="K25" s="423"/>
      <c r="L25" s="424"/>
      <c r="M25" s="90"/>
    </row>
    <row r="26" spans="1:13" ht="15" customHeight="1">
      <c r="A26" s="118"/>
      <c r="B26" s="90"/>
      <c r="C26" s="90"/>
      <c r="D26" s="90"/>
      <c r="E26" s="90"/>
      <c r="F26" s="90"/>
      <c r="G26" s="90"/>
      <c r="H26" s="90"/>
      <c r="I26" s="90"/>
      <c r="J26" s="90"/>
      <c r="K26" s="90"/>
      <c r="L26" s="171"/>
      <c r="M26" s="90"/>
    </row>
    <row r="27" spans="1:13" ht="12.95" customHeight="1">
      <c r="A27" s="118"/>
      <c r="B27" s="90"/>
      <c r="C27" s="90"/>
      <c r="D27" s="90"/>
      <c r="E27" s="90"/>
      <c r="F27" s="90"/>
      <c r="G27" s="90"/>
      <c r="H27" s="90"/>
      <c r="I27" s="90"/>
      <c r="J27" s="90"/>
      <c r="K27" s="90"/>
      <c r="L27" s="171"/>
      <c r="M27" s="90"/>
    </row>
    <row r="28" spans="1:13" ht="12.95" customHeight="1">
      <c r="A28" s="118"/>
      <c r="B28" s="90"/>
      <c r="C28" s="90"/>
      <c r="D28" s="90"/>
      <c r="E28" s="90"/>
      <c r="F28" s="90"/>
      <c r="G28" s="90"/>
      <c r="H28" s="90"/>
      <c r="I28" s="90"/>
      <c r="J28" s="90"/>
      <c r="K28" s="90"/>
      <c r="L28" s="171"/>
      <c r="M28" s="90"/>
    </row>
    <row r="29" spans="1:13" ht="18.75">
      <c r="A29" s="118"/>
      <c r="B29" s="90"/>
      <c r="C29" s="90"/>
      <c r="D29" s="90"/>
      <c r="E29" s="90"/>
      <c r="F29" s="90"/>
      <c r="G29" s="90"/>
      <c r="H29" s="90"/>
      <c r="I29" s="90"/>
      <c r="J29" s="90"/>
      <c r="K29" s="90"/>
      <c r="L29" s="171"/>
      <c r="M29" s="90"/>
    </row>
  </sheetData>
  <mergeCells count="16">
    <mergeCell ref="B21:J21"/>
    <mergeCell ref="B22:J22"/>
    <mergeCell ref="E3:L3"/>
    <mergeCell ref="A1:L1"/>
    <mergeCell ref="B16:J16"/>
    <mergeCell ref="B5:J5"/>
    <mergeCell ref="A3:D3"/>
    <mergeCell ref="B6:J6"/>
    <mergeCell ref="B7:J7"/>
    <mergeCell ref="B9:J9"/>
    <mergeCell ref="B19:J19"/>
    <mergeCell ref="B8:J8"/>
    <mergeCell ref="B11:J11"/>
    <mergeCell ref="B12:J12"/>
    <mergeCell ref="B14:J14"/>
    <mergeCell ref="B18:J18"/>
  </mergeCells>
  <pageMargins left="1" right="0" top="0.25" bottom="0.25" header="0.3" footer="0.3"/>
  <pageSetup paperSize="9" scale="95" orientation="portrait" verticalDpi="300" r:id="rId1"/>
</worksheet>
</file>

<file path=xl/worksheets/sheet20.xml><?xml version="1.0" encoding="utf-8"?>
<worksheet xmlns="http://schemas.openxmlformats.org/spreadsheetml/2006/main" xmlns:r="http://schemas.openxmlformats.org/officeDocument/2006/relationships">
  <dimension ref="D1:AN39"/>
  <sheetViews>
    <sheetView workbookViewId="0">
      <selection activeCell="K7" sqref="K7"/>
    </sheetView>
  </sheetViews>
  <sheetFormatPr defaultRowHeight="15"/>
  <cols>
    <col min="1" max="105" width="3.42578125" style="25" customWidth="1"/>
    <col min="106" max="16384" width="9.140625" style="25"/>
  </cols>
  <sheetData>
    <row r="1" spans="4:40">
      <c r="E1" s="555" t="s">
        <v>376</v>
      </c>
      <c r="F1" s="556"/>
      <c r="G1" s="556"/>
      <c r="H1" s="556"/>
      <c r="I1" s="556"/>
      <c r="J1" s="556"/>
      <c r="K1" s="556"/>
      <c r="L1" s="556"/>
      <c r="M1" s="556"/>
      <c r="N1" s="556"/>
      <c r="O1" s="556"/>
      <c r="P1" s="556"/>
      <c r="Q1" s="556"/>
      <c r="R1" s="556"/>
      <c r="S1" s="556"/>
      <c r="T1" s="556"/>
      <c r="U1" s="556"/>
      <c r="V1" s="556"/>
      <c r="W1" s="556"/>
      <c r="X1" s="556"/>
      <c r="Y1" s="556"/>
      <c r="Z1" s="556"/>
      <c r="AA1" s="556"/>
      <c r="AB1" s="556"/>
      <c r="AC1" s="556"/>
      <c r="AD1" s="556"/>
      <c r="AE1" s="556"/>
      <c r="AF1" s="556"/>
      <c r="AG1" s="556"/>
      <c r="AH1" s="556"/>
      <c r="AI1" s="556"/>
      <c r="AJ1" s="556"/>
      <c r="AK1" s="556"/>
      <c r="AL1" s="556"/>
      <c r="AM1" s="557"/>
    </row>
    <row r="2" spans="4:40" ht="15.75" thickBot="1">
      <c r="E2" s="558"/>
      <c r="F2" s="559"/>
      <c r="G2" s="559"/>
      <c r="H2" s="559"/>
      <c r="I2" s="559"/>
      <c r="J2" s="559"/>
      <c r="K2" s="559"/>
      <c r="L2" s="559"/>
      <c r="M2" s="559"/>
      <c r="N2" s="559"/>
      <c r="O2" s="559"/>
      <c r="P2" s="559"/>
      <c r="Q2" s="559"/>
      <c r="R2" s="559"/>
      <c r="S2" s="559"/>
      <c r="T2" s="559"/>
      <c r="U2" s="559"/>
      <c r="V2" s="559"/>
      <c r="W2" s="559"/>
      <c r="X2" s="559"/>
      <c r="Y2" s="559"/>
      <c r="Z2" s="559"/>
      <c r="AA2" s="559"/>
      <c r="AB2" s="559"/>
      <c r="AC2" s="559"/>
      <c r="AD2" s="559"/>
      <c r="AE2" s="559"/>
      <c r="AF2" s="559"/>
      <c r="AG2" s="559"/>
      <c r="AH2" s="559"/>
      <c r="AI2" s="559"/>
      <c r="AJ2" s="559"/>
      <c r="AK2" s="559"/>
      <c r="AL2" s="559"/>
      <c r="AM2" s="560"/>
    </row>
    <row r="4" spans="4:40" ht="18.75" customHeight="1">
      <c r="D4" s="311"/>
      <c r="E4" s="311"/>
      <c r="F4" s="311"/>
      <c r="G4" s="563" t="s">
        <v>373</v>
      </c>
      <c r="H4" s="565"/>
      <c r="I4" s="381"/>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c r="AK4" s="313"/>
      <c r="AL4" s="311"/>
      <c r="AM4" s="311"/>
      <c r="AN4" s="311"/>
    </row>
    <row r="5" spans="4:40" ht="18.75">
      <c r="D5" s="311"/>
      <c r="E5" s="311"/>
      <c r="F5" s="311"/>
      <c r="G5" s="563"/>
      <c r="H5" s="565"/>
      <c r="I5" s="384"/>
      <c r="J5" s="567" t="s">
        <v>375</v>
      </c>
      <c r="K5" s="567"/>
      <c r="L5" s="567"/>
      <c r="M5" s="567"/>
      <c r="N5" s="567"/>
      <c r="O5" s="314"/>
      <c r="P5" s="314"/>
      <c r="Q5" s="314"/>
      <c r="R5" s="314"/>
      <c r="S5" s="314"/>
      <c r="T5" s="314"/>
      <c r="U5" s="314"/>
      <c r="V5" s="314"/>
      <c r="W5" s="314"/>
      <c r="X5" s="314"/>
      <c r="Y5" s="314"/>
      <c r="Z5" s="314"/>
      <c r="AA5" s="314"/>
      <c r="AB5" s="314"/>
      <c r="AC5" s="314"/>
      <c r="AD5" s="314"/>
      <c r="AE5" s="314"/>
      <c r="AF5" s="314"/>
      <c r="AG5" s="314"/>
      <c r="AH5" s="314"/>
      <c r="AI5" s="314"/>
      <c r="AJ5" s="314"/>
      <c r="AK5" s="315"/>
      <c r="AL5" s="311"/>
      <c r="AM5" s="311"/>
      <c r="AN5" s="311"/>
    </row>
    <row r="6" spans="4:40" ht="18.75">
      <c r="D6" s="311"/>
      <c r="E6" s="311"/>
      <c r="F6" s="311"/>
      <c r="G6" s="563" t="s">
        <v>374</v>
      </c>
      <c r="H6" s="565"/>
      <c r="I6" s="384"/>
      <c r="J6" s="314"/>
      <c r="K6" s="314"/>
      <c r="L6" s="314"/>
      <c r="M6" s="314"/>
      <c r="N6" s="314"/>
      <c r="O6" s="314"/>
      <c r="P6" s="314"/>
      <c r="Q6" s="314"/>
      <c r="R6" s="314"/>
      <c r="S6" s="314"/>
      <c r="T6" s="314"/>
      <c r="U6" s="314"/>
      <c r="V6" s="314"/>
      <c r="W6" s="314"/>
      <c r="X6" s="314"/>
      <c r="Y6" s="314"/>
      <c r="Z6" s="314"/>
      <c r="AA6" s="314"/>
      <c r="AB6" s="314"/>
      <c r="AC6" s="314"/>
      <c r="AD6" s="314"/>
      <c r="AE6" s="314"/>
      <c r="AF6" s="314"/>
      <c r="AG6" s="314"/>
      <c r="AH6" s="314"/>
      <c r="AI6" s="314"/>
      <c r="AJ6" s="314"/>
      <c r="AK6" s="315"/>
      <c r="AL6" s="311"/>
      <c r="AM6" s="311"/>
      <c r="AN6" s="311"/>
    </row>
    <row r="7" spans="4:40" ht="18.75" customHeight="1">
      <c r="D7" s="311"/>
      <c r="E7" s="311"/>
      <c r="F7" s="311"/>
      <c r="G7" s="563"/>
      <c r="H7" s="565"/>
      <c r="I7" s="384"/>
      <c r="J7" s="314"/>
      <c r="K7" s="314"/>
      <c r="L7" s="314"/>
      <c r="M7" s="314"/>
      <c r="N7" s="314"/>
      <c r="O7" s="314"/>
      <c r="P7" s="563" t="s">
        <v>386</v>
      </c>
      <c r="Q7" s="564"/>
      <c r="R7" s="564"/>
      <c r="S7" s="564"/>
      <c r="T7" s="564"/>
      <c r="U7" s="564"/>
      <c r="V7" s="564"/>
      <c r="W7" s="565"/>
      <c r="X7" s="314"/>
      <c r="Y7" s="314"/>
      <c r="Z7" s="314"/>
      <c r="AA7" s="385"/>
      <c r="AB7" s="570"/>
      <c r="AC7" s="571"/>
      <c r="AD7" s="566" t="s">
        <v>372</v>
      </c>
      <c r="AE7" s="566"/>
      <c r="AF7" s="566"/>
      <c r="AG7" s="566"/>
      <c r="AH7" s="566"/>
      <c r="AI7" s="566"/>
      <c r="AJ7" s="314"/>
      <c r="AK7" s="315"/>
      <c r="AL7" s="311"/>
      <c r="AM7" s="311"/>
      <c r="AN7" s="311"/>
    </row>
    <row r="8" spans="4:40" ht="6.75" customHeight="1">
      <c r="D8" s="311"/>
      <c r="E8" s="311"/>
      <c r="F8" s="311"/>
      <c r="G8" s="383"/>
      <c r="H8" s="384"/>
      <c r="I8" s="384"/>
      <c r="J8" s="314"/>
      <c r="K8" s="314"/>
      <c r="L8" s="314"/>
      <c r="M8" s="314"/>
      <c r="N8" s="314"/>
      <c r="O8" s="314"/>
      <c r="P8" s="563"/>
      <c r="Q8" s="564"/>
      <c r="R8" s="564"/>
      <c r="S8" s="564"/>
      <c r="T8" s="564"/>
      <c r="U8" s="564"/>
      <c r="V8" s="564"/>
      <c r="W8" s="565"/>
      <c r="X8" s="314"/>
      <c r="Y8" s="314"/>
      <c r="Z8" s="314"/>
      <c r="AA8" s="385"/>
      <c r="AB8" s="572"/>
      <c r="AC8" s="573"/>
      <c r="AD8" s="566"/>
      <c r="AE8" s="566"/>
      <c r="AF8" s="566"/>
      <c r="AG8" s="566"/>
      <c r="AH8" s="566"/>
      <c r="AI8" s="566"/>
      <c r="AJ8" s="314"/>
      <c r="AK8" s="315"/>
      <c r="AL8" s="311"/>
      <c r="AM8" s="311"/>
      <c r="AN8" s="311"/>
    </row>
    <row r="9" spans="4:40" ht="18.75">
      <c r="D9" s="311"/>
      <c r="E9" s="311"/>
      <c r="F9" s="311"/>
      <c r="G9" s="563" t="s">
        <v>236</v>
      </c>
      <c r="H9" s="565"/>
      <c r="I9" s="384"/>
      <c r="J9" s="314"/>
      <c r="K9" s="314"/>
      <c r="L9" s="314"/>
      <c r="M9" s="314"/>
      <c r="N9" s="314"/>
      <c r="O9" s="314"/>
      <c r="P9" s="563"/>
      <c r="Q9" s="564"/>
      <c r="R9" s="564"/>
      <c r="S9" s="564"/>
      <c r="T9" s="564"/>
      <c r="U9" s="564"/>
      <c r="V9" s="564"/>
      <c r="W9" s="565"/>
      <c r="X9" s="314"/>
      <c r="Y9" s="314"/>
      <c r="Z9" s="314"/>
      <c r="AA9" s="385"/>
      <c r="AB9" s="572"/>
      <c r="AC9" s="573"/>
      <c r="AD9" s="566"/>
      <c r="AE9" s="566"/>
      <c r="AF9" s="566"/>
      <c r="AG9" s="566"/>
      <c r="AH9" s="566"/>
      <c r="AI9" s="566"/>
      <c r="AJ9" s="314"/>
      <c r="AK9" s="315"/>
      <c r="AL9" s="311"/>
      <c r="AM9" s="311"/>
      <c r="AN9" s="311"/>
    </row>
    <row r="10" spans="4:40" ht="18.75">
      <c r="D10" s="311"/>
      <c r="E10" s="311"/>
      <c r="F10" s="311"/>
      <c r="G10" s="563"/>
      <c r="H10" s="565"/>
      <c r="I10" s="314"/>
      <c r="J10" s="314"/>
      <c r="K10" s="314"/>
      <c r="L10" s="314"/>
      <c r="M10" s="314"/>
      <c r="N10" s="314"/>
      <c r="O10" s="314"/>
      <c r="P10" s="563"/>
      <c r="Q10" s="564"/>
      <c r="R10" s="564"/>
      <c r="S10" s="564"/>
      <c r="T10" s="564"/>
      <c r="U10" s="564"/>
      <c r="V10" s="564"/>
      <c r="W10" s="565"/>
      <c r="X10" s="314"/>
      <c r="Y10" s="314"/>
      <c r="Z10" s="314"/>
      <c r="AA10" s="385"/>
      <c r="AB10" s="572"/>
      <c r="AC10" s="573"/>
      <c r="AD10" s="566"/>
      <c r="AE10" s="566"/>
      <c r="AF10" s="566"/>
      <c r="AG10" s="566"/>
      <c r="AH10" s="566"/>
      <c r="AI10" s="566"/>
      <c r="AJ10" s="314"/>
      <c r="AK10" s="315"/>
      <c r="AL10" s="311"/>
      <c r="AM10" s="311"/>
      <c r="AN10" s="311"/>
    </row>
    <row r="11" spans="4:40" ht="18.75" customHeight="1">
      <c r="D11" s="311"/>
      <c r="E11" s="311"/>
      <c r="F11" s="311"/>
      <c r="G11" s="563" t="s">
        <v>236</v>
      </c>
      <c r="H11" s="565"/>
      <c r="I11" s="384"/>
      <c r="J11" s="314"/>
      <c r="K11" s="314"/>
      <c r="L11" s="314"/>
      <c r="M11" s="314"/>
      <c r="N11" s="314"/>
      <c r="O11" s="314"/>
      <c r="P11" s="563"/>
      <c r="Q11" s="564"/>
      <c r="R11" s="564"/>
      <c r="S11" s="564"/>
      <c r="T11" s="564"/>
      <c r="U11" s="564"/>
      <c r="V11" s="564"/>
      <c r="W11" s="565"/>
      <c r="X11" s="314"/>
      <c r="Y11" s="314"/>
      <c r="Z11" s="314"/>
      <c r="AA11" s="385"/>
      <c r="AB11" s="572"/>
      <c r="AC11" s="573"/>
      <c r="AD11" s="566"/>
      <c r="AE11" s="566"/>
      <c r="AF11" s="566"/>
      <c r="AG11" s="566"/>
      <c r="AH11" s="566"/>
      <c r="AI11" s="566"/>
      <c r="AJ11" s="314"/>
      <c r="AK11" s="315"/>
      <c r="AL11" s="311"/>
      <c r="AM11" s="311"/>
      <c r="AN11" s="311"/>
    </row>
    <row r="12" spans="4:40" ht="18.75">
      <c r="D12" s="311"/>
      <c r="E12" s="311"/>
      <c r="F12" s="311"/>
      <c r="G12" s="563"/>
      <c r="H12" s="565"/>
      <c r="I12" s="384"/>
      <c r="J12" s="314"/>
      <c r="K12" s="314"/>
      <c r="L12" s="314"/>
      <c r="M12" s="314"/>
      <c r="N12" s="314"/>
      <c r="O12" s="314"/>
      <c r="P12" s="563"/>
      <c r="Q12" s="564"/>
      <c r="R12" s="564"/>
      <c r="S12" s="564"/>
      <c r="T12" s="564"/>
      <c r="U12" s="564"/>
      <c r="V12" s="564"/>
      <c r="W12" s="565"/>
      <c r="X12" s="314"/>
      <c r="Y12" s="314"/>
      <c r="Z12" s="314"/>
      <c r="AA12" s="385"/>
      <c r="AB12" s="572"/>
      <c r="AC12" s="573"/>
      <c r="AD12" s="566"/>
      <c r="AE12" s="566"/>
      <c r="AF12" s="566"/>
      <c r="AG12" s="566"/>
      <c r="AH12" s="566"/>
      <c r="AI12" s="566"/>
      <c r="AJ12" s="314"/>
      <c r="AK12" s="315"/>
      <c r="AL12" s="311"/>
      <c r="AM12" s="311"/>
      <c r="AN12" s="311"/>
    </row>
    <row r="13" spans="4:40" ht="18.75">
      <c r="D13" s="311"/>
      <c r="E13" s="311"/>
      <c r="F13" s="311"/>
      <c r="G13" s="383"/>
      <c r="H13" s="384"/>
      <c r="I13" s="384"/>
      <c r="J13" s="314"/>
      <c r="K13" s="314"/>
      <c r="L13" s="314"/>
      <c r="M13" s="314"/>
      <c r="N13" s="314"/>
      <c r="O13" s="314"/>
      <c r="P13" s="563"/>
      <c r="Q13" s="564"/>
      <c r="R13" s="564"/>
      <c r="S13" s="564"/>
      <c r="T13" s="564"/>
      <c r="U13" s="564"/>
      <c r="V13" s="564"/>
      <c r="W13" s="565"/>
      <c r="X13" s="314"/>
      <c r="Y13" s="314"/>
      <c r="Z13" s="314"/>
      <c r="AA13" s="385"/>
      <c r="AB13" s="572"/>
      <c r="AC13" s="573"/>
      <c r="AD13" s="566"/>
      <c r="AE13" s="566"/>
      <c r="AF13" s="566"/>
      <c r="AG13" s="566"/>
      <c r="AH13" s="566"/>
      <c r="AI13" s="566"/>
      <c r="AJ13" s="314"/>
      <c r="AK13" s="315"/>
      <c r="AL13" s="311"/>
      <c r="AM13" s="311"/>
      <c r="AN13" s="311"/>
    </row>
    <row r="14" spans="4:40" ht="29.25" customHeight="1">
      <c r="D14" s="568" t="s">
        <v>379</v>
      </c>
      <c r="E14" s="568"/>
      <c r="F14" s="311"/>
      <c r="G14" s="389"/>
      <c r="H14" s="384"/>
      <c r="I14" s="384"/>
      <c r="J14" s="314"/>
      <c r="K14" s="314"/>
      <c r="L14" s="314"/>
      <c r="M14" s="314"/>
      <c r="N14" s="314"/>
      <c r="O14" s="314"/>
      <c r="P14" s="314"/>
      <c r="Q14" s="314"/>
      <c r="R14" s="314"/>
      <c r="S14" s="314"/>
      <c r="T14" s="314"/>
      <c r="U14" s="314"/>
      <c r="V14" s="314"/>
      <c r="W14" s="314"/>
      <c r="X14" s="314"/>
      <c r="Y14" s="314"/>
      <c r="Z14" s="314"/>
      <c r="AA14" s="385"/>
      <c r="AB14" s="572"/>
      <c r="AC14" s="573"/>
      <c r="AD14" s="566"/>
      <c r="AE14" s="566"/>
      <c r="AF14" s="566"/>
      <c r="AG14" s="566"/>
      <c r="AH14" s="566"/>
      <c r="AI14" s="566"/>
      <c r="AJ14" s="314"/>
      <c r="AK14" s="315"/>
      <c r="AL14" s="311"/>
      <c r="AM14" s="311"/>
      <c r="AN14" s="311"/>
    </row>
    <row r="15" spans="4:40" ht="18.75">
      <c r="D15" s="568"/>
      <c r="E15" s="568"/>
      <c r="F15" s="311"/>
      <c r="G15" s="383"/>
      <c r="H15" s="384"/>
      <c r="I15" s="384"/>
      <c r="J15" s="314"/>
      <c r="K15" s="314"/>
      <c r="L15" s="314"/>
      <c r="M15" s="314"/>
      <c r="N15" s="314"/>
      <c r="O15" s="314"/>
      <c r="P15" s="314"/>
      <c r="Q15" s="314"/>
      <c r="R15" s="314"/>
      <c r="S15" s="314"/>
      <c r="T15" s="314"/>
      <c r="U15" s="314"/>
      <c r="V15" s="314"/>
      <c r="W15" s="314"/>
      <c r="X15" s="314"/>
      <c r="Y15" s="314"/>
      <c r="Z15" s="314"/>
      <c r="AA15" s="385"/>
      <c r="AB15" s="572"/>
      <c r="AC15" s="573"/>
      <c r="AD15" s="566" t="s">
        <v>372</v>
      </c>
      <c r="AE15" s="566"/>
      <c r="AF15" s="566"/>
      <c r="AG15" s="566"/>
      <c r="AH15" s="566"/>
      <c r="AI15" s="566"/>
      <c r="AJ15" s="314"/>
      <c r="AK15" s="315"/>
      <c r="AL15" s="311"/>
      <c r="AM15" s="569" t="s">
        <v>379</v>
      </c>
      <c r="AN15" s="569"/>
    </row>
    <row r="16" spans="4:40" ht="18.75">
      <c r="D16" s="568"/>
      <c r="E16" s="568"/>
      <c r="F16" s="311"/>
      <c r="G16" s="383"/>
      <c r="H16" s="384"/>
      <c r="I16" s="384"/>
      <c r="J16" s="314"/>
      <c r="K16" s="314"/>
      <c r="L16" s="314"/>
      <c r="M16" s="314"/>
      <c r="N16" s="314"/>
      <c r="O16" s="314"/>
      <c r="P16" s="314"/>
      <c r="Q16" s="314"/>
      <c r="R16" s="314"/>
      <c r="S16" s="314"/>
      <c r="T16" s="314"/>
      <c r="U16" s="314"/>
      <c r="V16" s="314"/>
      <c r="W16" s="314"/>
      <c r="X16" s="314"/>
      <c r="Y16" s="314"/>
      <c r="Z16" s="314"/>
      <c r="AA16" s="385"/>
      <c r="AB16" s="572"/>
      <c r="AC16" s="573"/>
      <c r="AD16" s="566"/>
      <c r="AE16" s="566"/>
      <c r="AF16" s="566"/>
      <c r="AG16" s="566"/>
      <c r="AH16" s="566"/>
      <c r="AI16" s="566"/>
      <c r="AJ16" s="314"/>
      <c r="AK16" s="315"/>
      <c r="AL16" s="311"/>
      <c r="AM16" s="569"/>
      <c r="AN16" s="569"/>
    </row>
    <row r="17" spans="4:40" ht="18.75">
      <c r="D17" s="568"/>
      <c r="E17" s="568"/>
      <c r="F17" s="311"/>
      <c r="G17" s="316"/>
      <c r="H17" s="314"/>
      <c r="I17" s="314"/>
      <c r="J17" s="314"/>
      <c r="K17" s="314"/>
      <c r="L17" s="314"/>
      <c r="M17" s="314"/>
      <c r="N17" s="314"/>
      <c r="O17" s="314"/>
      <c r="P17" s="314"/>
      <c r="Q17" s="314"/>
      <c r="R17" s="314"/>
      <c r="S17" s="314"/>
      <c r="T17" s="314"/>
      <c r="U17" s="314"/>
      <c r="V17" s="314"/>
      <c r="W17" s="314"/>
      <c r="X17" s="314"/>
      <c r="Y17" s="314"/>
      <c r="Z17" s="314"/>
      <c r="AA17" s="385"/>
      <c r="AB17" s="572"/>
      <c r="AC17" s="573"/>
      <c r="AD17" s="566"/>
      <c r="AE17" s="566"/>
      <c r="AF17" s="566"/>
      <c r="AG17" s="566"/>
      <c r="AH17" s="566"/>
      <c r="AI17" s="566"/>
      <c r="AJ17" s="314"/>
      <c r="AK17" s="315"/>
      <c r="AL17" s="311"/>
      <c r="AM17" s="569"/>
      <c r="AN17" s="569"/>
    </row>
    <row r="18" spans="4:40" ht="18.75">
      <c r="D18" s="568"/>
      <c r="E18" s="568"/>
      <c r="F18" s="311"/>
      <c r="G18" s="316"/>
      <c r="H18" s="314"/>
      <c r="I18" s="314"/>
      <c r="J18" s="314"/>
      <c r="K18" s="314"/>
      <c r="L18" s="314"/>
      <c r="M18" s="314"/>
      <c r="N18" s="314"/>
      <c r="O18" s="314"/>
      <c r="P18" s="314"/>
      <c r="Q18" s="314"/>
      <c r="R18" s="314"/>
      <c r="S18" s="314"/>
      <c r="T18" s="314"/>
      <c r="U18" s="314"/>
      <c r="V18" s="314"/>
      <c r="W18" s="314"/>
      <c r="X18" s="314"/>
      <c r="Y18" s="314"/>
      <c r="Z18" s="314"/>
      <c r="AA18" s="385"/>
      <c r="AB18" s="572"/>
      <c r="AC18" s="573"/>
      <c r="AD18" s="566"/>
      <c r="AE18" s="566"/>
      <c r="AF18" s="566"/>
      <c r="AG18" s="566"/>
      <c r="AH18" s="566"/>
      <c r="AI18" s="566"/>
      <c r="AJ18" s="314"/>
      <c r="AK18" s="315"/>
      <c r="AL18" s="311"/>
      <c r="AM18" s="569"/>
      <c r="AN18" s="569"/>
    </row>
    <row r="19" spans="4:40" ht="18.75">
      <c r="D19" s="568"/>
      <c r="E19" s="568"/>
      <c r="F19" s="311"/>
      <c r="G19" s="316"/>
      <c r="H19" s="314"/>
      <c r="I19" s="314"/>
      <c r="J19" s="314"/>
      <c r="K19" s="314"/>
      <c r="L19" s="314"/>
      <c r="M19" s="314"/>
      <c r="N19" s="314"/>
      <c r="O19" s="314"/>
      <c r="P19" s="314"/>
      <c r="Q19" s="314"/>
      <c r="R19" s="314"/>
      <c r="S19" s="314"/>
      <c r="T19" s="314"/>
      <c r="U19" s="314"/>
      <c r="V19" s="314"/>
      <c r="W19" s="314"/>
      <c r="X19" s="314"/>
      <c r="Y19" s="314"/>
      <c r="Z19" s="314"/>
      <c r="AA19" s="385"/>
      <c r="AB19" s="572"/>
      <c r="AC19" s="573"/>
      <c r="AD19" s="566"/>
      <c r="AE19" s="566"/>
      <c r="AF19" s="566"/>
      <c r="AG19" s="566"/>
      <c r="AH19" s="566"/>
      <c r="AI19" s="566"/>
      <c r="AJ19" s="314"/>
      <c r="AK19" s="315"/>
      <c r="AL19" s="311"/>
      <c r="AM19" s="569"/>
      <c r="AN19" s="569"/>
    </row>
    <row r="20" spans="4:40" ht="18.75">
      <c r="D20" s="568"/>
      <c r="E20" s="568"/>
      <c r="F20" s="311"/>
      <c r="G20" s="316"/>
      <c r="H20" s="314"/>
      <c r="I20" s="314"/>
      <c r="J20" s="314"/>
      <c r="K20" s="314"/>
      <c r="L20" s="314"/>
      <c r="M20" s="314"/>
      <c r="N20" s="314"/>
      <c r="O20" s="314"/>
      <c r="P20" s="314"/>
      <c r="Q20" s="314"/>
      <c r="R20" s="314"/>
      <c r="S20" s="314"/>
      <c r="T20" s="314"/>
      <c r="U20" s="314"/>
      <c r="V20" s="314"/>
      <c r="W20" s="314"/>
      <c r="X20" s="314"/>
      <c r="Y20" s="314"/>
      <c r="Z20" s="314"/>
      <c r="AA20" s="385"/>
      <c r="AB20" s="572"/>
      <c r="AC20" s="573"/>
      <c r="AD20" s="566"/>
      <c r="AE20" s="566"/>
      <c r="AF20" s="566"/>
      <c r="AG20" s="566"/>
      <c r="AH20" s="566"/>
      <c r="AI20" s="566"/>
      <c r="AJ20" s="314"/>
      <c r="AK20" s="315"/>
      <c r="AL20" s="311"/>
      <c r="AM20" s="569"/>
      <c r="AN20" s="569"/>
    </row>
    <row r="21" spans="4:40" ht="18.75">
      <c r="D21" s="568"/>
      <c r="E21" s="568"/>
      <c r="F21" s="311"/>
      <c r="G21" s="316"/>
      <c r="H21" s="314"/>
      <c r="I21" s="314"/>
      <c r="J21" s="314"/>
      <c r="K21" s="314"/>
      <c r="L21" s="314"/>
      <c r="M21" s="314"/>
      <c r="N21" s="314"/>
      <c r="O21" s="314"/>
      <c r="P21" s="314"/>
      <c r="Q21" s="314"/>
      <c r="R21" s="314"/>
      <c r="S21" s="314"/>
      <c r="T21" s="314"/>
      <c r="U21" s="314"/>
      <c r="V21" s="314"/>
      <c r="W21" s="314"/>
      <c r="X21" s="314"/>
      <c r="Y21" s="314"/>
      <c r="Z21" s="314"/>
      <c r="AA21" s="385"/>
      <c r="AB21" s="572"/>
      <c r="AC21" s="573"/>
      <c r="AD21" s="566"/>
      <c r="AE21" s="566"/>
      <c r="AF21" s="566"/>
      <c r="AG21" s="566"/>
      <c r="AH21" s="566"/>
      <c r="AI21" s="566"/>
      <c r="AJ21" s="314"/>
      <c r="AK21" s="315"/>
      <c r="AL21" s="311"/>
      <c r="AM21" s="569"/>
      <c r="AN21" s="569"/>
    </row>
    <row r="22" spans="4:40" ht="18.75">
      <c r="D22" s="568"/>
      <c r="E22" s="568"/>
      <c r="F22" s="311"/>
      <c r="G22" s="316"/>
      <c r="H22" s="314"/>
      <c r="I22" s="314"/>
      <c r="J22" s="314"/>
      <c r="K22" s="314"/>
      <c r="L22" s="314"/>
      <c r="M22" s="314"/>
      <c r="N22" s="314"/>
      <c r="O22" s="314"/>
      <c r="P22" s="314"/>
      <c r="Q22" s="314"/>
      <c r="R22" s="314"/>
      <c r="S22" s="314"/>
      <c r="T22" s="314"/>
      <c r="U22" s="314"/>
      <c r="V22" s="314"/>
      <c r="W22" s="314"/>
      <c r="X22" s="314"/>
      <c r="Y22" s="314"/>
      <c r="Z22" s="314"/>
      <c r="AA22" s="385"/>
      <c r="AB22" s="574"/>
      <c r="AC22" s="575"/>
      <c r="AD22" s="566"/>
      <c r="AE22" s="566"/>
      <c r="AF22" s="566"/>
      <c r="AG22" s="566"/>
      <c r="AH22" s="566"/>
      <c r="AI22" s="566"/>
      <c r="AJ22" s="314"/>
      <c r="AK22" s="315"/>
      <c r="AL22" s="311"/>
      <c r="AM22" s="569"/>
      <c r="AN22" s="569"/>
    </row>
    <row r="23" spans="4:40" ht="18.75">
      <c r="D23" s="311"/>
      <c r="E23" s="311"/>
      <c r="F23" s="311"/>
      <c r="G23" s="316"/>
      <c r="H23" s="314"/>
      <c r="I23" s="314"/>
      <c r="J23" s="314"/>
      <c r="K23" s="314"/>
      <c r="L23" s="314"/>
      <c r="M23" s="314"/>
      <c r="N23" s="314"/>
      <c r="O23" s="314"/>
      <c r="P23" s="314"/>
      <c r="Q23" s="314"/>
      <c r="R23" s="314"/>
      <c r="S23" s="314"/>
      <c r="T23" s="314"/>
      <c r="U23" s="314"/>
      <c r="V23" s="314"/>
      <c r="W23" s="314"/>
      <c r="X23" s="314"/>
      <c r="Y23" s="314"/>
      <c r="Z23" s="314"/>
      <c r="AA23" s="314"/>
      <c r="AB23" s="314"/>
      <c r="AC23" s="314"/>
      <c r="AD23" s="314"/>
      <c r="AE23" s="314"/>
      <c r="AF23" s="314"/>
      <c r="AG23" s="314"/>
      <c r="AH23" s="314"/>
      <c r="AI23" s="314"/>
      <c r="AJ23" s="314"/>
      <c r="AK23" s="315"/>
      <c r="AL23" s="311"/>
      <c r="AM23" s="569"/>
      <c r="AN23" s="569"/>
    </row>
    <row r="24" spans="4:40" ht="18.75">
      <c r="D24" s="311"/>
      <c r="E24" s="311"/>
      <c r="F24" s="311"/>
      <c r="G24" s="316"/>
      <c r="H24" s="314"/>
      <c r="I24" s="314"/>
      <c r="J24" s="314"/>
      <c r="K24" s="314"/>
      <c r="L24" s="314"/>
      <c r="M24" s="314"/>
      <c r="N24" s="314"/>
      <c r="O24" s="314"/>
      <c r="P24" s="314"/>
      <c r="Q24" s="314"/>
      <c r="R24" s="314"/>
      <c r="S24" s="314"/>
      <c r="T24" s="314"/>
      <c r="U24" s="314"/>
      <c r="V24" s="314"/>
      <c r="W24" s="314"/>
      <c r="X24" s="314"/>
      <c r="Y24" s="314"/>
      <c r="Z24" s="314"/>
      <c r="AA24" s="314"/>
      <c r="AB24" s="314"/>
      <c r="AC24" s="314"/>
      <c r="AD24" s="314"/>
      <c r="AE24" s="314"/>
      <c r="AF24" s="314"/>
      <c r="AG24" s="314"/>
      <c r="AH24" s="314"/>
      <c r="AI24" s="314"/>
      <c r="AJ24" s="314"/>
      <c r="AK24" s="315"/>
      <c r="AL24" s="311"/>
      <c r="AM24" s="311"/>
      <c r="AN24" s="311"/>
    </row>
    <row r="25" spans="4:40" ht="18.75">
      <c r="D25" s="311"/>
      <c r="E25" s="311"/>
      <c r="F25" s="311"/>
      <c r="G25" s="316"/>
      <c r="H25" s="314"/>
      <c r="I25" s="314"/>
      <c r="J25" s="314"/>
      <c r="K25" s="314"/>
      <c r="L25" s="314"/>
      <c r="M25" s="314"/>
      <c r="N25" s="387"/>
      <c r="O25" s="387"/>
      <c r="P25" s="387"/>
      <c r="Q25" s="387"/>
      <c r="R25" s="387"/>
      <c r="S25" s="387"/>
      <c r="T25" s="387"/>
      <c r="U25" s="387"/>
      <c r="V25" s="387"/>
      <c r="W25" s="387"/>
      <c r="X25" s="387"/>
      <c r="Y25" s="314"/>
      <c r="Z25" s="314"/>
      <c r="AA25" s="314"/>
      <c r="AB25" s="314"/>
      <c r="AC25" s="314"/>
      <c r="AD25" s="314"/>
      <c r="AE25" s="314"/>
      <c r="AF25" s="314"/>
      <c r="AG25" s="314"/>
      <c r="AH25" s="314"/>
      <c r="AI25" s="314"/>
      <c r="AJ25" s="314"/>
      <c r="AK25" s="315"/>
      <c r="AL25" s="311"/>
      <c r="AM25" s="311"/>
      <c r="AN25" s="311"/>
    </row>
    <row r="26" spans="4:40" ht="18.75">
      <c r="D26" s="311"/>
      <c r="E26" s="311"/>
      <c r="F26" s="311"/>
      <c r="G26" s="316"/>
      <c r="H26" s="314"/>
      <c r="I26" s="314"/>
      <c r="J26" s="314"/>
      <c r="K26" s="314"/>
      <c r="L26" s="314"/>
      <c r="M26" s="314"/>
      <c r="N26" s="380"/>
      <c r="O26" s="381"/>
      <c r="P26" s="381"/>
      <c r="Q26" s="381"/>
      <c r="R26" s="381"/>
      <c r="S26" s="381"/>
      <c r="T26" s="381"/>
      <c r="U26" s="381"/>
      <c r="V26" s="381"/>
      <c r="W26" s="381"/>
      <c r="X26" s="382"/>
      <c r="Y26" s="314"/>
      <c r="Z26" s="314"/>
      <c r="AA26" s="314"/>
      <c r="AB26" s="314"/>
      <c r="AC26" s="314"/>
      <c r="AD26" s="314"/>
      <c r="AE26" s="314"/>
      <c r="AF26" s="314"/>
      <c r="AG26" s="314"/>
      <c r="AH26" s="314"/>
      <c r="AI26" s="314"/>
      <c r="AJ26" s="314"/>
      <c r="AK26" s="315"/>
      <c r="AL26" s="311"/>
      <c r="AM26" s="311"/>
      <c r="AN26" s="311"/>
    </row>
    <row r="27" spans="4:40" ht="18.75">
      <c r="D27" s="311"/>
      <c r="E27" s="311"/>
      <c r="F27" s="311"/>
      <c r="G27" s="316"/>
      <c r="H27" s="314"/>
      <c r="I27" s="314"/>
      <c r="J27" s="314"/>
      <c r="K27" s="314"/>
      <c r="L27" s="314"/>
      <c r="M27" s="314"/>
      <c r="N27" s="386"/>
      <c r="O27" s="387"/>
      <c r="P27" s="387"/>
      <c r="Q27" s="387"/>
      <c r="R27" s="387"/>
      <c r="S27" s="387"/>
      <c r="T27" s="387"/>
      <c r="U27" s="387"/>
      <c r="V27" s="387"/>
      <c r="W27" s="387"/>
      <c r="X27" s="388"/>
      <c r="Y27" s="314"/>
      <c r="Z27" s="314"/>
      <c r="AA27" s="314"/>
      <c r="AB27" s="314"/>
      <c r="AC27" s="314"/>
      <c r="AD27" s="314"/>
      <c r="AE27" s="314"/>
      <c r="AF27" s="314"/>
      <c r="AG27" s="314"/>
      <c r="AH27" s="314"/>
      <c r="AI27" s="314"/>
      <c r="AJ27" s="314"/>
      <c r="AK27" s="315"/>
      <c r="AL27" s="311"/>
      <c r="AM27" s="311"/>
      <c r="AN27" s="311"/>
    </row>
    <row r="28" spans="4:40" ht="18.75">
      <c r="D28" s="311"/>
      <c r="E28" s="311"/>
      <c r="F28" s="311"/>
      <c r="G28" s="316"/>
      <c r="H28" s="314"/>
      <c r="I28" s="314"/>
      <c r="J28" s="314"/>
      <c r="K28" s="314"/>
      <c r="L28" s="314"/>
      <c r="M28" s="314"/>
      <c r="N28" s="563" t="s">
        <v>372</v>
      </c>
      <c r="O28" s="564"/>
      <c r="P28" s="564"/>
      <c r="Q28" s="564"/>
      <c r="R28" s="564"/>
      <c r="S28" s="564"/>
      <c r="T28" s="564"/>
      <c r="U28" s="564"/>
      <c r="V28" s="564"/>
      <c r="W28" s="564"/>
      <c r="X28" s="565"/>
      <c r="Y28" s="314"/>
      <c r="Z28" s="314"/>
      <c r="AA28" s="314"/>
      <c r="AB28" s="314"/>
      <c r="AC28" s="314"/>
      <c r="AD28" s="314"/>
      <c r="AE28" s="314"/>
      <c r="AF28" s="314"/>
      <c r="AG28" s="314"/>
      <c r="AH28" s="314"/>
      <c r="AI28" s="314"/>
      <c r="AJ28" s="314"/>
      <c r="AK28" s="315"/>
      <c r="AL28" s="311"/>
      <c r="AM28" s="311"/>
      <c r="AN28" s="311"/>
    </row>
    <row r="29" spans="4:40" ht="18.75">
      <c r="D29" s="311"/>
      <c r="E29" s="311"/>
      <c r="F29" s="311"/>
      <c r="G29" s="316"/>
      <c r="H29" s="314"/>
      <c r="I29" s="314"/>
      <c r="J29" s="314"/>
      <c r="K29" s="314"/>
      <c r="L29" s="314"/>
      <c r="M29" s="314"/>
      <c r="N29" s="563"/>
      <c r="O29" s="564"/>
      <c r="P29" s="564"/>
      <c r="Q29" s="564"/>
      <c r="R29" s="564"/>
      <c r="S29" s="564"/>
      <c r="T29" s="564"/>
      <c r="U29" s="564"/>
      <c r="V29" s="564"/>
      <c r="W29" s="564"/>
      <c r="X29" s="565"/>
      <c r="Y29" s="314"/>
      <c r="Z29" s="314"/>
      <c r="AA29" s="314"/>
      <c r="AB29" s="314"/>
      <c r="AC29" s="314"/>
      <c r="AD29" s="314"/>
      <c r="AE29" s="314"/>
      <c r="AF29" s="314"/>
      <c r="AG29" s="314"/>
      <c r="AH29" s="314"/>
      <c r="AI29" s="314"/>
      <c r="AJ29" s="314"/>
      <c r="AK29" s="315"/>
      <c r="AL29" s="311"/>
      <c r="AM29" s="311"/>
      <c r="AN29" s="311"/>
    </row>
    <row r="30" spans="4:40" ht="18.75">
      <c r="D30" s="311"/>
      <c r="E30" s="311"/>
      <c r="F30" s="311"/>
      <c r="G30" s="316"/>
      <c r="H30" s="314"/>
      <c r="I30" s="314"/>
      <c r="J30" s="314"/>
      <c r="K30" s="314"/>
      <c r="L30" s="314"/>
      <c r="M30" s="314"/>
      <c r="N30" s="563"/>
      <c r="O30" s="564"/>
      <c r="P30" s="564"/>
      <c r="Q30" s="564"/>
      <c r="R30" s="564"/>
      <c r="S30" s="564"/>
      <c r="T30" s="564"/>
      <c r="U30" s="564"/>
      <c r="V30" s="564"/>
      <c r="W30" s="564"/>
      <c r="X30" s="565"/>
      <c r="Y30" s="314"/>
      <c r="Z30" s="314"/>
      <c r="AA30" s="314"/>
      <c r="AB30" s="314"/>
      <c r="AC30" s="314"/>
      <c r="AD30" s="314"/>
      <c r="AE30" s="314"/>
      <c r="AF30" s="314"/>
      <c r="AG30" s="314"/>
      <c r="AH30" s="314"/>
      <c r="AI30" s="314"/>
      <c r="AJ30" s="314"/>
      <c r="AK30" s="315"/>
      <c r="AL30" s="311"/>
      <c r="AM30" s="311"/>
      <c r="AN30" s="311"/>
    </row>
    <row r="31" spans="4:40" ht="18.75">
      <c r="D31" s="311"/>
      <c r="E31" s="311"/>
      <c r="F31" s="311"/>
      <c r="G31" s="316"/>
      <c r="H31" s="314"/>
      <c r="I31" s="314"/>
      <c r="J31" s="314"/>
      <c r="K31" s="314"/>
      <c r="L31" s="314"/>
      <c r="M31" s="314"/>
      <c r="N31" s="563"/>
      <c r="O31" s="564"/>
      <c r="P31" s="564"/>
      <c r="Q31" s="564"/>
      <c r="R31" s="564"/>
      <c r="S31" s="564"/>
      <c r="T31" s="564"/>
      <c r="U31" s="564"/>
      <c r="V31" s="564"/>
      <c r="W31" s="564"/>
      <c r="X31" s="565"/>
      <c r="Y31" s="314"/>
      <c r="Z31" s="314"/>
      <c r="AA31" s="314"/>
      <c r="AB31" s="314"/>
      <c r="AC31" s="314"/>
      <c r="AD31" s="314"/>
      <c r="AE31" s="314"/>
      <c r="AF31" s="314"/>
      <c r="AG31" s="314"/>
      <c r="AH31" s="314"/>
      <c r="AI31" s="314"/>
      <c r="AJ31" s="314"/>
      <c r="AK31" s="315"/>
      <c r="AL31" s="311"/>
      <c r="AM31" s="311"/>
      <c r="AN31" s="311"/>
    </row>
    <row r="32" spans="4:40" ht="18.75">
      <c r="D32" s="311"/>
      <c r="E32" s="311"/>
      <c r="F32" s="311"/>
      <c r="G32" s="316"/>
      <c r="H32" s="314"/>
      <c r="I32" s="314"/>
      <c r="J32" s="314"/>
      <c r="K32" s="314"/>
      <c r="L32" s="314"/>
      <c r="M32" s="314"/>
      <c r="N32" s="563"/>
      <c r="O32" s="564"/>
      <c r="P32" s="564"/>
      <c r="Q32" s="564"/>
      <c r="R32" s="564"/>
      <c r="S32" s="564"/>
      <c r="T32" s="564"/>
      <c r="U32" s="564"/>
      <c r="V32" s="564"/>
      <c r="W32" s="564"/>
      <c r="X32" s="565"/>
      <c r="Y32" s="314"/>
      <c r="Z32" s="314"/>
      <c r="AA32" s="314"/>
      <c r="AB32" s="314"/>
      <c r="AC32" s="314"/>
      <c r="AD32" s="314"/>
      <c r="AE32" s="314"/>
      <c r="AF32" s="314"/>
      <c r="AG32" s="314"/>
      <c r="AH32" s="314"/>
      <c r="AI32" s="314"/>
      <c r="AJ32" s="314"/>
      <c r="AK32" s="315"/>
      <c r="AL32" s="311"/>
      <c r="AM32" s="311"/>
      <c r="AN32" s="311"/>
    </row>
    <row r="33" spans="4:40" ht="18.75">
      <c r="D33" s="311"/>
      <c r="E33" s="311"/>
      <c r="F33" s="311"/>
      <c r="G33" s="316"/>
      <c r="H33" s="314"/>
      <c r="I33" s="314"/>
      <c r="J33" s="314"/>
      <c r="K33" s="314"/>
      <c r="L33" s="314"/>
      <c r="M33" s="314"/>
      <c r="N33" s="563"/>
      <c r="O33" s="564"/>
      <c r="P33" s="564"/>
      <c r="Q33" s="564"/>
      <c r="R33" s="564"/>
      <c r="S33" s="564"/>
      <c r="T33" s="564"/>
      <c r="U33" s="564"/>
      <c r="V33" s="564"/>
      <c r="W33" s="564"/>
      <c r="X33" s="565"/>
      <c r="Y33" s="314"/>
      <c r="Z33" s="314"/>
      <c r="AA33" s="314"/>
      <c r="AB33" s="314"/>
      <c r="AC33" s="314"/>
      <c r="AD33" s="314"/>
      <c r="AE33" s="314"/>
      <c r="AF33" s="314"/>
      <c r="AG33" s="314"/>
      <c r="AH33" s="314"/>
      <c r="AI33" s="314"/>
      <c r="AJ33" s="314"/>
      <c r="AK33" s="315"/>
      <c r="AL33" s="311"/>
      <c r="AM33" s="311"/>
      <c r="AN33" s="311"/>
    </row>
    <row r="34" spans="4:40" ht="18.75">
      <c r="D34" s="311"/>
      <c r="E34" s="311"/>
      <c r="F34" s="311"/>
      <c r="G34" s="316"/>
      <c r="H34" s="314"/>
      <c r="I34" s="314"/>
      <c r="J34" s="314"/>
      <c r="K34" s="314"/>
      <c r="L34" s="314"/>
      <c r="M34" s="314"/>
      <c r="N34" s="563"/>
      <c r="O34" s="564"/>
      <c r="P34" s="564"/>
      <c r="Q34" s="564"/>
      <c r="R34" s="564"/>
      <c r="S34" s="564"/>
      <c r="T34" s="564"/>
      <c r="U34" s="564"/>
      <c r="V34" s="564"/>
      <c r="W34" s="564"/>
      <c r="X34" s="565"/>
      <c r="Y34" s="314"/>
      <c r="Z34" s="314"/>
      <c r="AA34" s="314"/>
      <c r="AB34" s="314"/>
      <c r="AC34" s="314"/>
      <c r="AD34" s="314"/>
      <c r="AE34" s="314"/>
      <c r="AF34" s="314"/>
      <c r="AG34" s="314"/>
      <c r="AH34" s="314"/>
      <c r="AI34" s="314"/>
      <c r="AJ34" s="314"/>
      <c r="AK34" s="315"/>
      <c r="AL34" s="311"/>
      <c r="AM34" s="311"/>
      <c r="AN34" s="311"/>
    </row>
    <row r="35" spans="4:40" ht="19.5" thickBot="1">
      <c r="D35" s="311"/>
      <c r="E35" s="311"/>
      <c r="F35" s="311"/>
      <c r="G35" s="317"/>
      <c r="H35" s="318"/>
      <c r="I35" s="318"/>
      <c r="J35" s="318"/>
      <c r="K35" s="318"/>
      <c r="L35" s="319"/>
      <c r="M35" s="319"/>
      <c r="N35" s="319"/>
      <c r="O35" s="319"/>
      <c r="P35" s="319"/>
      <c r="Q35" s="319"/>
      <c r="R35" s="319"/>
      <c r="S35" s="319"/>
      <c r="T35" s="319"/>
      <c r="U35" s="319"/>
      <c r="V35" s="319"/>
      <c r="W35" s="319"/>
      <c r="X35" s="319"/>
      <c r="Y35" s="319"/>
      <c r="Z35" s="319"/>
      <c r="AA35" s="319"/>
      <c r="AB35" s="319"/>
      <c r="AC35" s="319"/>
      <c r="AD35" s="319"/>
      <c r="AE35" s="319"/>
      <c r="AF35" s="319"/>
      <c r="AG35" s="319"/>
      <c r="AH35" s="319"/>
      <c r="AI35" s="319"/>
      <c r="AJ35" s="319"/>
      <c r="AK35" s="320"/>
      <c r="AL35" s="311"/>
      <c r="AM35" s="311"/>
      <c r="AN35" s="311"/>
    </row>
    <row r="36" spans="4:40" ht="19.5" thickTop="1">
      <c r="D36" s="311"/>
      <c r="E36" s="311"/>
      <c r="F36" s="311"/>
      <c r="G36" s="311"/>
      <c r="H36" s="311"/>
      <c r="I36" s="311"/>
      <c r="J36" s="311"/>
      <c r="K36" s="311"/>
      <c r="L36" s="311"/>
      <c r="M36" s="311"/>
      <c r="N36" s="311"/>
      <c r="O36" s="311"/>
      <c r="P36" s="311"/>
      <c r="Q36" s="311"/>
      <c r="R36" s="311"/>
      <c r="S36" s="311"/>
      <c r="T36" s="311"/>
      <c r="U36" s="311"/>
      <c r="V36" s="311"/>
      <c r="W36" s="311"/>
      <c r="X36" s="311"/>
      <c r="Y36" s="311"/>
      <c r="Z36" s="311"/>
      <c r="AA36" s="311"/>
      <c r="AB36" s="311"/>
      <c r="AC36" s="311"/>
      <c r="AD36" s="311"/>
      <c r="AE36" s="311"/>
      <c r="AF36" s="311"/>
      <c r="AG36" s="311"/>
      <c r="AH36" s="311"/>
      <c r="AI36" s="311"/>
      <c r="AJ36" s="311"/>
      <c r="AK36" s="311"/>
      <c r="AL36" s="311"/>
      <c r="AM36" s="311"/>
      <c r="AN36" s="311"/>
    </row>
    <row r="37" spans="4:40" ht="18.75">
      <c r="D37" s="311"/>
      <c r="E37" s="311"/>
      <c r="F37" s="311"/>
      <c r="G37" s="311"/>
      <c r="H37" s="561" t="s">
        <v>377</v>
      </c>
      <c r="I37" s="561"/>
      <c r="J37" s="561"/>
      <c r="K37" s="561"/>
      <c r="L37" s="311"/>
      <c r="M37" s="311"/>
      <c r="N37" s="311"/>
      <c r="O37" s="311"/>
      <c r="P37" s="311"/>
      <c r="Q37" s="311"/>
      <c r="R37" s="311"/>
      <c r="S37" s="311"/>
      <c r="T37" s="311"/>
      <c r="U37" s="311"/>
      <c r="V37" s="311"/>
      <c r="W37" s="311"/>
      <c r="X37" s="311"/>
      <c r="Y37" s="311"/>
      <c r="Z37" s="311"/>
      <c r="AA37" s="311"/>
      <c r="AB37" s="311"/>
      <c r="AC37" s="311"/>
      <c r="AD37" s="311"/>
      <c r="AE37" s="311"/>
      <c r="AF37" s="311"/>
      <c r="AG37" s="311"/>
      <c r="AH37" s="311"/>
      <c r="AI37" s="311"/>
      <c r="AJ37" s="311"/>
      <c r="AK37" s="311"/>
      <c r="AL37" s="311"/>
      <c r="AM37" s="311"/>
      <c r="AN37" s="311"/>
    </row>
    <row r="38" spans="4:40">
      <c r="H38" s="561"/>
      <c r="I38" s="561"/>
      <c r="J38" s="561"/>
      <c r="K38" s="561"/>
      <c r="R38" s="562" t="s">
        <v>378</v>
      </c>
      <c r="S38" s="562"/>
      <c r="T38" s="562"/>
      <c r="U38" s="562"/>
      <c r="V38" s="562"/>
      <c r="W38" s="562"/>
      <c r="X38" s="562"/>
      <c r="Y38" s="562"/>
      <c r="Z38" s="562"/>
      <c r="AA38" s="562"/>
      <c r="AB38" s="562"/>
      <c r="AC38" s="562"/>
      <c r="AD38" s="562"/>
    </row>
    <row r="39" spans="4:40">
      <c r="R39" s="562"/>
      <c r="S39" s="562"/>
      <c r="T39" s="562"/>
      <c r="U39" s="562"/>
      <c r="V39" s="562"/>
      <c r="W39" s="562"/>
      <c r="X39" s="562"/>
      <c r="Y39" s="562"/>
      <c r="Z39" s="562"/>
      <c r="AA39" s="562"/>
      <c r="AB39" s="562"/>
      <c r="AC39" s="562"/>
      <c r="AD39" s="562"/>
    </row>
  </sheetData>
  <mergeCells count="15">
    <mergeCell ref="E1:AM2"/>
    <mergeCell ref="H37:K38"/>
    <mergeCell ref="R38:AD39"/>
    <mergeCell ref="P7:W13"/>
    <mergeCell ref="AD7:AI14"/>
    <mergeCell ref="AD15:AI22"/>
    <mergeCell ref="N28:X34"/>
    <mergeCell ref="J5:N5"/>
    <mergeCell ref="D14:E22"/>
    <mergeCell ref="AM15:AN23"/>
    <mergeCell ref="G4:H5"/>
    <mergeCell ref="G6:H7"/>
    <mergeCell ref="G9:H10"/>
    <mergeCell ref="G11:H12"/>
    <mergeCell ref="AB7:AC22"/>
  </mergeCells>
  <pageMargins left="0.75" right="0" top="0.25" bottom="0.25" header="0.3" footer="0.3"/>
  <pageSetup paperSize="9" scale="80" orientation="landscape" verticalDpi="300" r:id="rId1"/>
  <drawing r:id="rId2"/>
</worksheet>
</file>

<file path=xl/worksheets/sheet3.xml><?xml version="1.0" encoding="utf-8"?>
<worksheet xmlns="http://schemas.openxmlformats.org/spreadsheetml/2006/main" xmlns:r="http://schemas.openxmlformats.org/officeDocument/2006/relationships">
  <sheetPr>
    <tabColor rgb="FFFF0000"/>
  </sheetPr>
  <dimension ref="A1:S786"/>
  <sheetViews>
    <sheetView view="pageBreakPreview" topLeftCell="A190" zoomScaleSheetLayoutView="100" workbookViewId="0">
      <selection activeCell="A195" sqref="A195:N201"/>
    </sheetView>
  </sheetViews>
  <sheetFormatPr defaultRowHeight="15.75"/>
  <cols>
    <col min="1" max="1" width="4.5703125" style="211" customWidth="1"/>
    <col min="2" max="2" width="21.42578125" style="134" customWidth="1"/>
    <col min="3" max="3" width="2.7109375" style="134" customWidth="1"/>
    <col min="4" max="4" width="2.42578125" style="134" customWidth="1"/>
    <col min="5" max="5" width="4" style="134" bestFit="1" customWidth="1"/>
    <col min="6" max="6" width="4.42578125" style="134" customWidth="1"/>
    <col min="7" max="7" width="15.5703125" style="135" customWidth="1"/>
    <col min="8" max="8" width="5.28515625" style="135" customWidth="1"/>
    <col min="9" max="9" width="2.28515625" style="134" customWidth="1"/>
    <col min="10" max="10" width="9.5703125" style="135" bestFit="1" customWidth="1"/>
    <col min="11" max="11" width="3" style="134" bestFit="1" customWidth="1"/>
    <col min="12" max="12" width="9.5703125" style="134" bestFit="1" customWidth="1"/>
    <col min="13" max="13" width="6.85546875" style="210" bestFit="1" customWidth="1"/>
    <col min="14" max="14" width="4.28515625" style="134" bestFit="1" customWidth="1"/>
    <col min="15" max="15" width="11.5703125" style="149" bestFit="1" customWidth="1"/>
    <col min="16" max="16384" width="9.140625" style="134"/>
  </cols>
  <sheetData>
    <row r="1" spans="1:15" ht="28.5" customHeight="1" thickBot="1">
      <c r="A1" s="458" t="s">
        <v>266</v>
      </c>
      <c r="B1" s="458"/>
      <c r="C1" s="458"/>
      <c r="D1" s="458"/>
      <c r="E1" s="458"/>
      <c r="F1" s="458"/>
      <c r="G1" s="458"/>
      <c r="H1" s="458"/>
      <c r="I1" s="458"/>
      <c r="J1" s="458"/>
      <c r="K1" s="458"/>
      <c r="L1" s="458"/>
      <c r="M1" s="458"/>
      <c r="N1" s="458"/>
      <c r="O1" s="458"/>
    </row>
    <row r="2" spans="1:15" ht="64.5" customHeight="1" thickTop="1" thickBot="1">
      <c r="A2" s="461" t="s">
        <v>233</v>
      </c>
      <c r="B2" s="461"/>
      <c r="C2" s="461"/>
      <c r="D2" s="462" t="s">
        <v>387</v>
      </c>
      <c r="E2" s="462"/>
      <c r="F2" s="462"/>
      <c r="G2" s="462"/>
      <c r="H2" s="462"/>
      <c r="I2" s="462"/>
      <c r="J2" s="462"/>
      <c r="K2" s="462"/>
      <c r="L2" s="462"/>
      <c r="M2" s="462"/>
      <c r="N2" s="462"/>
      <c r="O2" s="462"/>
    </row>
    <row r="3" spans="1:15" ht="7.5" customHeight="1" thickTop="1" thickBot="1"/>
    <row r="4" spans="1:15" s="209" customFormat="1" ht="17.25" thickTop="1" thickBot="1">
      <c r="A4" s="220" t="s">
        <v>232</v>
      </c>
      <c r="B4" s="459" t="s">
        <v>5</v>
      </c>
      <c r="C4" s="459"/>
      <c r="D4" s="459"/>
      <c r="E4" s="459"/>
      <c r="F4" s="459"/>
      <c r="G4" s="460" t="s">
        <v>9</v>
      </c>
      <c r="H4" s="460"/>
      <c r="I4" s="460"/>
      <c r="J4" s="460"/>
      <c r="K4" s="459" t="s">
        <v>8</v>
      </c>
      <c r="L4" s="459"/>
      <c r="M4" s="375" t="s">
        <v>6</v>
      </c>
      <c r="N4" s="459" t="s">
        <v>7</v>
      </c>
      <c r="O4" s="459"/>
    </row>
    <row r="5" spans="1:15" s="378" customFormat="1" ht="36" customHeight="1" thickTop="1">
      <c r="A5" s="222">
        <v>1</v>
      </c>
      <c r="B5" s="450" t="s">
        <v>257</v>
      </c>
      <c r="C5" s="450"/>
      <c r="D5" s="450"/>
      <c r="E5" s="450"/>
      <c r="F5" s="450"/>
      <c r="G5" s="450"/>
      <c r="H5" s="450"/>
      <c r="I5" s="433"/>
      <c r="J5" s="433"/>
      <c r="K5" s="433"/>
      <c r="L5" s="433"/>
      <c r="M5" s="433"/>
      <c r="N5" s="433"/>
      <c r="O5" s="144"/>
    </row>
    <row r="6" spans="1:15" s="378" customFormat="1" ht="15.75" customHeight="1">
      <c r="A6" s="402" t="s">
        <v>400</v>
      </c>
      <c r="B6" s="403" t="s">
        <v>401</v>
      </c>
      <c r="C6" s="370"/>
      <c r="D6" s="370"/>
      <c r="E6" s="370"/>
      <c r="F6" s="370"/>
      <c r="G6" s="370"/>
      <c r="H6" s="370"/>
      <c r="I6" s="368"/>
      <c r="J6" s="368"/>
      <c r="K6" s="368"/>
      <c r="L6" s="368"/>
      <c r="M6" s="406"/>
      <c r="N6" s="368"/>
      <c r="O6" s="144"/>
    </row>
    <row r="7" spans="1:15" s="378" customFormat="1" ht="15.75" customHeight="1">
      <c r="A7" s="222"/>
      <c r="B7" s="134" t="s">
        <v>402</v>
      </c>
      <c r="C7" s="446" t="s">
        <v>404</v>
      </c>
      <c r="D7" s="446"/>
      <c r="E7" s="446"/>
      <c r="F7" s="446"/>
      <c r="G7" s="446"/>
      <c r="H7" s="135"/>
      <c r="I7" s="134" t="s">
        <v>0</v>
      </c>
      <c r="J7" s="136">
        <v>149</v>
      </c>
      <c r="K7" s="368"/>
      <c r="L7" s="368"/>
      <c r="M7" s="406"/>
      <c r="N7" s="368"/>
      <c r="O7" s="144"/>
    </row>
    <row r="8" spans="1:15" s="378" customFormat="1" ht="15.75" customHeight="1" thickBot="1">
      <c r="A8" s="222"/>
      <c r="B8" s="134" t="s">
        <v>403</v>
      </c>
      <c r="C8" s="446" t="s">
        <v>405</v>
      </c>
      <c r="D8" s="446"/>
      <c r="E8" s="446"/>
      <c r="F8" s="446"/>
      <c r="G8" s="446"/>
      <c r="H8" s="135"/>
      <c r="I8" s="134" t="s">
        <v>0</v>
      </c>
      <c r="J8" s="136">
        <v>99</v>
      </c>
      <c r="K8" s="368"/>
      <c r="L8" s="368"/>
      <c r="M8" s="406"/>
      <c r="N8" s="368"/>
      <c r="O8" s="144"/>
    </row>
    <row r="9" spans="1:15" s="378" customFormat="1" ht="15.75" customHeight="1" thickBot="1">
      <c r="A9" s="222"/>
      <c r="B9" s="370"/>
      <c r="C9" s="370"/>
      <c r="D9" s="370"/>
      <c r="E9" s="370"/>
      <c r="F9" s="370"/>
      <c r="G9" s="370"/>
      <c r="H9" s="370"/>
      <c r="I9" s="368"/>
      <c r="J9" s="146">
        <f>SUM(J7:J8)</f>
        <v>248</v>
      </c>
      <c r="K9" s="368"/>
      <c r="L9" s="368"/>
      <c r="M9" s="406"/>
      <c r="N9" s="368"/>
      <c r="O9" s="144"/>
    </row>
    <row r="10" spans="1:15" s="378" customFormat="1" ht="15.75" customHeight="1">
      <c r="A10" s="222"/>
      <c r="B10" s="147" t="s">
        <v>268</v>
      </c>
      <c r="C10" s="371"/>
      <c r="D10" s="371"/>
      <c r="E10" s="371"/>
      <c r="F10" s="371"/>
      <c r="G10" s="371"/>
      <c r="H10" s="135"/>
      <c r="I10" s="134"/>
      <c r="J10" s="136"/>
      <c r="K10" s="368"/>
      <c r="L10" s="368"/>
      <c r="M10" s="406"/>
      <c r="N10" s="368"/>
      <c r="O10" s="144"/>
    </row>
    <row r="11" spans="1:15" s="378" customFormat="1" ht="15.75" customHeight="1">
      <c r="A11" s="222"/>
      <c r="B11" s="134" t="s">
        <v>239</v>
      </c>
      <c r="C11" s="446" t="s">
        <v>406</v>
      </c>
      <c r="D11" s="446"/>
      <c r="E11" s="446"/>
      <c r="F11" s="446"/>
      <c r="G11" s="446"/>
      <c r="H11" s="135"/>
      <c r="I11" s="134" t="s">
        <v>0</v>
      </c>
      <c r="J11" s="136">
        <v>41</v>
      </c>
      <c r="K11" s="368"/>
      <c r="L11" s="368"/>
      <c r="M11" s="406"/>
      <c r="N11" s="368"/>
      <c r="O11" s="144"/>
    </row>
    <row r="12" spans="1:15" s="378" customFormat="1" ht="15.75" customHeight="1">
      <c r="A12" s="222"/>
      <c r="B12" s="134" t="s">
        <v>280</v>
      </c>
      <c r="C12" s="446" t="s">
        <v>407</v>
      </c>
      <c r="D12" s="446"/>
      <c r="E12" s="446"/>
      <c r="F12" s="446"/>
      <c r="G12" s="446"/>
      <c r="H12" s="135"/>
      <c r="I12" s="134" t="s">
        <v>0</v>
      </c>
      <c r="J12" s="136">
        <v>14</v>
      </c>
      <c r="K12" s="368"/>
      <c r="L12" s="368"/>
      <c r="M12" s="406"/>
      <c r="N12" s="368"/>
      <c r="O12" s="144"/>
    </row>
    <row r="13" spans="1:15" s="378" customFormat="1" ht="15.75" customHeight="1" thickBot="1">
      <c r="A13" s="222"/>
      <c r="B13" s="134" t="s">
        <v>284</v>
      </c>
      <c r="C13" s="446" t="s">
        <v>408</v>
      </c>
      <c r="D13" s="446"/>
      <c r="E13" s="446"/>
      <c r="F13" s="446"/>
      <c r="G13" s="446"/>
      <c r="H13" s="135"/>
      <c r="I13" s="134" t="s">
        <v>0</v>
      </c>
      <c r="J13" s="136">
        <v>2</v>
      </c>
      <c r="K13" s="368"/>
      <c r="L13" s="368"/>
      <c r="M13" s="406"/>
      <c r="N13" s="368"/>
      <c r="O13" s="144"/>
    </row>
    <row r="14" spans="1:15" s="378" customFormat="1" ht="15.75" customHeight="1" thickBot="1">
      <c r="A14" s="222"/>
      <c r="B14" s="134"/>
      <c r="C14" s="371"/>
      <c r="D14" s="371"/>
      <c r="E14" s="371"/>
      <c r="F14" s="371"/>
      <c r="G14" s="371"/>
      <c r="H14" s="135"/>
      <c r="I14" s="134"/>
      <c r="J14" s="146">
        <f>SUM(J11:J13)</f>
        <v>57</v>
      </c>
      <c r="K14" s="368"/>
      <c r="L14" s="368"/>
      <c r="M14" s="406"/>
      <c r="N14" s="368"/>
      <c r="O14" s="144"/>
    </row>
    <row r="15" spans="1:15" s="378" customFormat="1" ht="15.75" customHeight="1" thickBot="1">
      <c r="A15" s="222"/>
      <c r="B15" s="370"/>
      <c r="C15" s="370"/>
      <c r="D15" s="370"/>
      <c r="E15" s="370"/>
      <c r="F15" s="370"/>
      <c r="G15" s="370"/>
      <c r="H15" s="370"/>
      <c r="I15" s="368"/>
      <c r="J15" s="368"/>
      <c r="K15" s="368"/>
      <c r="L15" s="368"/>
      <c r="M15" s="406"/>
      <c r="N15" s="368"/>
      <c r="O15" s="144"/>
    </row>
    <row r="16" spans="1:15" s="378" customFormat="1" ht="15.75" customHeight="1" thickBot="1">
      <c r="A16" s="222"/>
      <c r="B16" s="370"/>
      <c r="C16" s="451" t="s">
        <v>409</v>
      </c>
      <c r="D16" s="451"/>
      <c r="E16" s="451"/>
      <c r="F16" s="451"/>
      <c r="G16" s="451"/>
      <c r="H16" s="135"/>
      <c r="I16" s="134" t="s">
        <v>0</v>
      </c>
      <c r="J16" s="146">
        <v>191</v>
      </c>
      <c r="K16" s="138" t="s">
        <v>1</v>
      </c>
      <c r="L16" s="141">
        <v>12674.36</v>
      </c>
      <c r="M16" s="378" t="s">
        <v>227</v>
      </c>
      <c r="N16" s="140" t="s">
        <v>2</v>
      </c>
      <c r="O16" s="142">
        <f>J16*L16%</f>
        <v>24208.027600000001</v>
      </c>
    </row>
    <row r="17" spans="1:15" s="378" customFormat="1" ht="15.75" customHeight="1">
      <c r="A17" s="402" t="s">
        <v>410</v>
      </c>
      <c r="B17" s="403" t="s">
        <v>411</v>
      </c>
      <c r="C17" s="370"/>
      <c r="D17" s="370"/>
      <c r="E17" s="370"/>
      <c r="F17" s="370"/>
      <c r="G17" s="370"/>
      <c r="H17" s="370"/>
      <c r="I17" s="368"/>
      <c r="J17" s="368"/>
      <c r="K17" s="368"/>
      <c r="L17" s="368"/>
      <c r="M17" s="406"/>
      <c r="N17" s="368"/>
      <c r="O17" s="144"/>
    </row>
    <row r="18" spans="1:15" s="378" customFormat="1" ht="15.75" customHeight="1">
      <c r="A18" s="222"/>
      <c r="B18" s="134" t="s">
        <v>412</v>
      </c>
      <c r="C18" s="446" t="s">
        <v>417</v>
      </c>
      <c r="D18" s="446"/>
      <c r="E18" s="446"/>
      <c r="F18" s="446"/>
      <c r="G18" s="446"/>
      <c r="H18" s="135"/>
      <c r="I18" s="134" t="s">
        <v>0</v>
      </c>
      <c r="J18" s="136">
        <v>437</v>
      </c>
      <c r="K18" s="368"/>
      <c r="L18" s="368"/>
      <c r="M18" s="406"/>
      <c r="N18" s="368"/>
      <c r="O18" s="144"/>
    </row>
    <row r="19" spans="1:15" s="378" customFormat="1" ht="15.75" customHeight="1">
      <c r="A19" s="222"/>
      <c r="B19" s="134" t="s">
        <v>414</v>
      </c>
      <c r="C19" s="446" t="s">
        <v>418</v>
      </c>
      <c r="D19" s="446"/>
      <c r="E19" s="446"/>
      <c r="F19" s="446"/>
      <c r="G19" s="446"/>
      <c r="H19" s="135"/>
      <c r="I19" s="134" t="s">
        <v>0</v>
      </c>
      <c r="J19" s="136">
        <v>149</v>
      </c>
      <c r="K19" s="368"/>
      <c r="L19" s="368"/>
      <c r="M19" s="406"/>
      <c r="N19" s="368"/>
      <c r="O19" s="144"/>
    </row>
    <row r="20" spans="1:15" s="378" customFormat="1" ht="15.75" customHeight="1">
      <c r="A20" s="222"/>
      <c r="B20" s="134" t="s">
        <v>413</v>
      </c>
      <c r="C20" s="446" t="s">
        <v>419</v>
      </c>
      <c r="D20" s="446"/>
      <c r="E20" s="446"/>
      <c r="F20" s="446"/>
      <c r="G20" s="446"/>
      <c r="H20" s="135"/>
      <c r="I20" s="134" t="s">
        <v>0</v>
      </c>
      <c r="J20" s="136">
        <v>36</v>
      </c>
      <c r="K20" s="368"/>
      <c r="L20" s="368"/>
      <c r="M20" s="406"/>
      <c r="N20" s="368"/>
      <c r="O20" s="144"/>
    </row>
    <row r="21" spans="1:15" s="378" customFormat="1" ht="15.75" customHeight="1">
      <c r="A21" s="222"/>
      <c r="B21" s="134" t="s">
        <v>415</v>
      </c>
      <c r="C21" s="446" t="s">
        <v>420</v>
      </c>
      <c r="D21" s="446"/>
      <c r="E21" s="446"/>
      <c r="F21" s="446"/>
      <c r="G21" s="446"/>
      <c r="H21" s="135"/>
      <c r="I21" s="134" t="s">
        <v>0</v>
      </c>
      <c r="J21" s="136">
        <v>60</v>
      </c>
      <c r="K21" s="368"/>
      <c r="L21" s="368"/>
      <c r="M21" s="406"/>
      <c r="N21" s="368"/>
      <c r="O21" s="144"/>
    </row>
    <row r="22" spans="1:15" s="378" customFormat="1" ht="15.75" customHeight="1" thickBot="1">
      <c r="A22" s="222"/>
      <c r="B22" s="134" t="s">
        <v>416</v>
      </c>
      <c r="C22" s="446" t="s">
        <v>421</v>
      </c>
      <c r="D22" s="446"/>
      <c r="E22" s="446"/>
      <c r="F22" s="446"/>
      <c r="G22" s="446"/>
      <c r="H22" s="135"/>
      <c r="I22" s="134" t="s">
        <v>0</v>
      </c>
      <c r="J22" s="136">
        <v>22</v>
      </c>
      <c r="K22" s="368"/>
      <c r="L22" s="368"/>
      <c r="M22" s="406"/>
      <c r="N22" s="368"/>
      <c r="O22" s="144"/>
    </row>
    <row r="23" spans="1:15" s="378" customFormat="1" ht="15.75" customHeight="1" thickBot="1">
      <c r="A23" s="222"/>
      <c r="B23" s="370"/>
      <c r="C23" s="370"/>
      <c r="D23" s="370"/>
      <c r="E23" s="370"/>
      <c r="F23" s="370"/>
      <c r="G23" s="370"/>
      <c r="H23" s="370"/>
      <c r="I23" s="368"/>
      <c r="J23" s="146">
        <f>SUM(J18:J22)</f>
        <v>704</v>
      </c>
      <c r="K23" s="368"/>
      <c r="L23" s="368"/>
      <c r="M23" s="406"/>
      <c r="N23" s="368"/>
      <c r="O23" s="144"/>
    </row>
    <row r="24" spans="1:15" s="378" customFormat="1">
      <c r="A24" s="222"/>
      <c r="B24" s="147" t="s">
        <v>268</v>
      </c>
      <c r="C24" s="371"/>
      <c r="D24" s="371"/>
      <c r="E24" s="371"/>
      <c r="F24" s="371"/>
      <c r="G24" s="371"/>
      <c r="H24" s="135"/>
      <c r="I24" s="134"/>
      <c r="J24" s="136"/>
      <c r="K24" s="368"/>
      <c r="L24" s="368"/>
      <c r="M24" s="406"/>
      <c r="N24" s="368"/>
      <c r="O24" s="144"/>
    </row>
    <row r="25" spans="1:15" s="378" customFormat="1">
      <c r="A25" s="222"/>
      <c r="B25" s="134" t="s">
        <v>239</v>
      </c>
      <c r="C25" s="446" t="s">
        <v>423</v>
      </c>
      <c r="D25" s="446"/>
      <c r="E25" s="446"/>
      <c r="F25" s="446"/>
      <c r="G25" s="446"/>
      <c r="H25" s="135"/>
      <c r="I25" s="134" t="s">
        <v>0</v>
      </c>
      <c r="J25" s="136">
        <v>22</v>
      </c>
      <c r="K25" s="368"/>
      <c r="L25" s="368"/>
      <c r="M25" s="406"/>
      <c r="N25" s="368"/>
      <c r="O25" s="144"/>
    </row>
    <row r="26" spans="1:15" s="378" customFormat="1">
      <c r="A26" s="222"/>
      <c r="B26" s="134" t="s">
        <v>422</v>
      </c>
      <c r="C26" s="446" t="s">
        <v>424</v>
      </c>
      <c r="D26" s="446"/>
      <c r="E26" s="446"/>
      <c r="F26" s="446"/>
      <c r="G26" s="446"/>
      <c r="H26" s="135"/>
      <c r="I26" s="134" t="s">
        <v>0</v>
      </c>
      <c r="J26" s="136">
        <v>41</v>
      </c>
      <c r="K26" s="368"/>
      <c r="L26" s="368"/>
      <c r="M26" s="406"/>
      <c r="N26" s="368"/>
      <c r="O26" s="144"/>
    </row>
    <row r="27" spans="1:15" s="378" customFormat="1" ht="15.75" customHeight="1" thickBot="1">
      <c r="A27" s="222"/>
      <c r="B27" s="134" t="s">
        <v>280</v>
      </c>
      <c r="C27" s="446" t="s">
        <v>425</v>
      </c>
      <c r="D27" s="446"/>
      <c r="E27" s="446"/>
      <c r="F27" s="446"/>
      <c r="G27" s="446"/>
      <c r="H27" s="135"/>
      <c r="I27" s="134" t="s">
        <v>0</v>
      </c>
      <c r="J27" s="136">
        <v>60</v>
      </c>
      <c r="K27" s="368"/>
      <c r="L27" s="368"/>
      <c r="M27" s="406"/>
      <c r="N27" s="368"/>
      <c r="O27" s="144"/>
    </row>
    <row r="28" spans="1:15" s="378" customFormat="1" ht="16.5" thickBot="1">
      <c r="A28" s="222"/>
      <c r="B28" s="134"/>
      <c r="C28" s="371"/>
      <c r="D28" s="371"/>
      <c r="E28" s="371"/>
      <c r="F28" s="371"/>
      <c r="G28" s="371"/>
      <c r="H28" s="135"/>
      <c r="I28" s="134"/>
      <c r="J28" s="146">
        <f>SUM(J25:J27)</f>
        <v>123</v>
      </c>
      <c r="K28" s="368"/>
      <c r="L28" s="368"/>
      <c r="M28" s="406"/>
      <c r="N28" s="368"/>
      <c r="O28" s="144"/>
    </row>
    <row r="29" spans="1:15" s="378" customFormat="1" ht="16.5" thickBot="1">
      <c r="A29" s="222"/>
      <c r="B29" s="370"/>
      <c r="C29" s="370"/>
      <c r="D29" s="370"/>
      <c r="E29" s="370"/>
      <c r="F29" s="370"/>
      <c r="G29" s="370"/>
      <c r="H29" s="370"/>
      <c r="I29" s="368"/>
      <c r="J29" s="368"/>
      <c r="K29" s="368"/>
      <c r="L29" s="368"/>
      <c r="M29" s="406"/>
      <c r="N29" s="368"/>
      <c r="O29" s="144"/>
    </row>
    <row r="30" spans="1:15" s="378" customFormat="1" ht="16.5" thickBot="1">
      <c r="A30" s="222"/>
      <c r="B30" s="370"/>
      <c r="C30" s="451" t="s">
        <v>426</v>
      </c>
      <c r="D30" s="451"/>
      <c r="E30" s="451"/>
      <c r="F30" s="451"/>
      <c r="G30" s="451"/>
      <c r="H30" s="135"/>
      <c r="I30" s="134" t="s">
        <v>0</v>
      </c>
      <c r="J30" s="146">
        <v>581</v>
      </c>
      <c r="K30" s="138" t="s">
        <v>1</v>
      </c>
      <c r="L30" s="141">
        <v>13112.99</v>
      </c>
      <c r="M30" s="378" t="s">
        <v>227</v>
      </c>
      <c r="N30" s="140" t="s">
        <v>2</v>
      </c>
      <c r="O30" s="142">
        <f>J30*L30%</f>
        <v>76186.47189999999</v>
      </c>
    </row>
    <row r="31" spans="1:15" s="378" customFormat="1">
      <c r="A31" s="222"/>
      <c r="B31" s="370"/>
      <c r="C31" s="376"/>
      <c r="D31" s="376"/>
      <c r="E31" s="376"/>
      <c r="F31" s="376"/>
      <c r="G31" s="376"/>
      <c r="H31" s="135"/>
      <c r="I31" s="134"/>
      <c r="J31" s="150"/>
      <c r="K31" s="138"/>
      <c r="L31" s="141"/>
      <c r="N31" s="140"/>
      <c r="O31" s="142"/>
    </row>
    <row r="32" spans="1:15" s="378" customFormat="1" ht="69.75" customHeight="1">
      <c r="A32" s="208">
        <v>2</v>
      </c>
      <c r="B32" s="450" t="s">
        <v>36</v>
      </c>
      <c r="C32" s="450"/>
      <c r="D32" s="450"/>
      <c r="E32" s="450"/>
      <c r="F32" s="450"/>
      <c r="G32" s="450"/>
      <c r="H32" s="450"/>
      <c r="I32" s="450"/>
      <c r="J32" s="450"/>
      <c r="K32" s="450"/>
      <c r="L32" s="450"/>
      <c r="M32" s="450"/>
      <c r="N32" s="450"/>
      <c r="O32" s="243"/>
    </row>
    <row r="33" spans="1:15" s="378" customFormat="1">
      <c r="A33" s="402" t="s">
        <v>400</v>
      </c>
      <c r="B33" s="403" t="s">
        <v>401</v>
      </c>
      <c r="C33" s="370"/>
      <c r="D33" s="370"/>
      <c r="E33" s="370"/>
      <c r="F33" s="370"/>
      <c r="G33" s="370"/>
      <c r="H33" s="370"/>
      <c r="I33" s="370"/>
      <c r="J33" s="370"/>
      <c r="K33" s="370"/>
      <c r="L33" s="370"/>
      <c r="M33" s="407"/>
      <c r="N33" s="370"/>
      <c r="O33" s="243"/>
    </row>
    <row r="34" spans="1:15" s="378" customFormat="1">
      <c r="A34" s="222"/>
      <c r="B34" s="134" t="s">
        <v>474</v>
      </c>
      <c r="C34" s="446" t="s">
        <v>407</v>
      </c>
      <c r="D34" s="446"/>
      <c r="E34" s="446"/>
      <c r="F34" s="446"/>
      <c r="G34" s="446"/>
      <c r="H34" s="241"/>
      <c r="I34" s="241" t="s">
        <v>0</v>
      </c>
      <c r="J34" s="136">
        <v>13.5</v>
      </c>
      <c r="K34" s="299"/>
      <c r="L34" s="299"/>
      <c r="N34" s="299"/>
      <c r="O34" s="299"/>
    </row>
    <row r="35" spans="1:15" s="378" customFormat="1" ht="16.5" thickBot="1">
      <c r="A35" s="222"/>
      <c r="B35" s="134" t="s">
        <v>475</v>
      </c>
      <c r="C35" s="446" t="s">
        <v>476</v>
      </c>
      <c r="D35" s="446"/>
      <c r="E35" s="446"/>
      <c r="F35" s="446"/>
      <c r="G35" s="446"/>
      <c r="H35" s="241"/>
      <c r="I35" s="241" t="s">
        <v>0</v>
      </c>
      <c r="J35" s="136">
        <v>4.62</v>
      </c>
      <c r="K35" s="138"/>
      <c r="L35" s="141"/>
      <c r="N35" s="140"/>
      <c r="O35" s="142"/>
    </row>
    <row r="36" spans="1:15" s="378" customFormat="1" ht="16.5" thickBot="1">
      <c r="A36" s="222"/>
      <c r="B36" s="134"/>
      <c r="C36" s="371"/>
      <c r="D36" s="371"/>
      <c r="E36" s="371"/>
      <c r="F36" s="371"/>
      <c r="G36" s="371"/>
      <c r="H36" s="241"/>
      <c r="I36" s="241"/>
      <c r="J36" s="146">
        <f>SUM(J34:J35)</f>
        <v>18.12</v>
      </c>
      <c r="K36" s="138" t="s">
        <v>1</v>
      </c>
      <c r="L36" s="141">
        <v>337</v>
      </c>
      <c r="M36" s="378" t="s">
        <v>477</v>
      </c>
      <c r="N36" s="140" t="s">
        <v>2</v>
      </c>
      <c r="O36" s="142">
        <f>J36*L36</f>
        <v>6106.4400000000005</v>
      </c>
    </row>
    <row r="37" spans="1:15" s="378" customFormat="1" ht="8.25" customHeight="1">
      <c r="A37" s="222"/>
      <c r="B37" s="134"/>
      <c r="C37" s="371"/>
      <c r="D37" s="371"/>
      <c r="E37" s="371"/>
      <c r="F37" s="371"/>
      <c r="G37" s="371"/>
      <c r="H37" s="241"/>
      <c r="I37" s="241"/>
      <c r="J37" s="136"/>
      <c r="K37" s="138"/>
      <c r="L37" s="141"/>
      <c r="N37" s="140"/>
      <c r="O37" s="142"/>
    </row>
    <row r="38" spans="1:15" s="378" customFormat="1">
      <c r="A38" s="402" t="s">
        <v>410</v>
      </c>
      <c r="B38" s="403" t="s">
        <v>411</v>
      </c>
      <c r="C38" s="446"/>
      <c r="D38" s="446"/>
      <c r="E38" s="446"/>
      <c r="F38" s="446"/>
      <c r="G38" s="446"/>
      <c r="H38" s="241"/>
      <c r="I38" s="241"/>
      <c r="J38" s="136"/>
      <c r="K38" s="138"/>
      <c r="L38" s="141"/>
      <c r="N38" s="140"/>
      <c r="O38" s="142"/>
    </row>
    <row r="39" spans="1:15" s="378" customFormat="1">
      <c r="A39" s="222"/>
      <c r="B39" s="134" t="s">
        <v>292</v>
      </c>
      <c r="C39" s="446" t="s">
        <v>480</v>
      </c>
      <c r="D39" s="446"/>
      <c r="E39" s="446"/>
      <c r="F39" s="446"/>
      <c r="G39" s="446"/>
      <c r="H39" s="241"/>
      <c r="I39" s="241" t="s">
        <v>0</v>
      </c>
      <c r="J39" s="136">
        <v>434.84</v>
      </c>
      <c r="K39" s="138"/>
      <c r="L39" s="141"/>
      <c r="N39" s="140"/>
      <c r="O39" s="142"/>
    </row>
    <row r="40" spans="1:15" s="378" customFormat="1">
      <c r="A40" s="222"/>
      <c r="B40" s="134" t="s">
        <v>478</v>
      </c>
      <c r="C40" s="446" t="s">
        <v>481</v>
      </c>
      <c r="D40" s="446"/>
      <c r="E40" s="446"/>
      <c r="F40" s="446"/>
      <c r="G40" s="446"/>
      <c r="H40" s="241"/>
      <c r="I40" s="241" t="s">
        <v>0</v>
      </c>
      <c r="J40" s="136">
        <v>59.18</v>
      </c>
      <c r="K40" s="138"/>
      <c r="L40" s="141"/>
      <c r="N40" s="140"/>
      <c r="O40" s="142"/>
    </row>
    <row r="41" spans="1:15" s="378" customFormat="1">
      <c r="A41" s="222"/>
      <c r="B41" s="134" t="s">
        <v>479</v>
      </c>
      <c r="C41" s="446" t="s">
        <v>482</v>
      </c>
      <c r="D41" s="446"/>
      <c r="E41" s="446"/>
      <c r="F41" s="446"/>
      <c r="G41" s="446"/>
      <c r="H41" s="241"/>
      <c r="I41" s="241" t="s">
        <v>0</v>
      </c>
      <c r="J41" s="136">
        <v>61.31</v>
      </c>
      <c r="K41" s="138"/>
      <c r="L41" s="141"/>
      <c r="N41" s="140"/>
      <c r="O41" s="142"/>
    </row>
    <row r="42" spans="1:15" s="378" customFormat="1">
      <c r="A42" s="222"/>
      <c r="B42" s="134"/>
      <c r="C42" s="298"/>
      <c r="D42" s="298"/>
      <c r="E42" s="298"/>
      <c r="F42" s="298"/>
      <c r="G42" s="298"/>
      <c r="H42" s="241"/>
      <c r="I42" s="241"/>
      <c r="J42" s="242">
        <f>SUM(J39:J41)</f>
        <v>555.32999999999993</v>
      </c>
      <c r="K42" s="138" t="s">
        <v>1</v>
      </c>
      <c r="L42" s="141">
        <v>349.1</v>
      </c>
      <c r="M42" s="378" t="s">
        <v>11</v>
      </c>
      <c r="N42" s="140" t="s">
        <v>2</v>
      </c>
      <c r="O42" s="219">
        <f>J42*L42</f>
        <v>193865.70299999998</v>
      </c>
    </row>
    <row r="43" spans="1:15" s="378" customFormat="1" ht="9.75" customHeight="1">
      <c r="A43" s="223"/>
      <c r="B43" s="148"/>
      <c r="C43" s="299"/>
      <c r="D43" s="299"/>
      <c r="E43" s="299"/>
      <c r="F43" s="299"/>
      <c r="G43" s="299"/>
      <c r="H43" s="135"/>
      <c r="I43" s="134"/>
      <c r="J43" s="150"/>
      <c r="K43" s="138"/>
      <c r="L43" s="141"/>
      <c r="N43" s="140"/>
      <c r="O43" s="142"/>
    </row>
    <row r="44" spans="1:15" s="378" customFormat="1" ht="34.5" customHeight="1">
      <c r="A44" s="208">
        <v>3</v>
      </c>
      <c r="B44" s="450" t="s">
        <v>40</v>
      </c>
      <c r="C44" s="450"/>
      <c r="D44" s="450"/>
      <c r="E44" s="450"/>
      <c r="F44" s="450"/>
      <c r="G44" s="450"/>
      <c r="H44" s="450"/>
      <c r="I44" s="450"/>
      <c r="J44" s="450"/>
      <c r="K44" s="450"/>
      <c r="L44" s="450"/>
      <c r="M44" s="450"/>
      <c r="N44" s="450"/>
      <c r="O44" s="243"/>
    </row>
    <row r="45" spans="1:15" s="378" customFormat="1">
      <c r="A45" s="244"/>
      <c r="B45" s="247" t="s">
        <v>270</v>
      </c>
      <c r="C45" s="454" t="s">
        <v>483</v>
      </c>
      <c r="D45" s="454"/>
      <c r="E45" s="454"/>
      <c r="F45" s="454"/>
      <c r="G45" s="454"/>
      <c r="H45" s="247"/>
      <c r="I45" s="299"/>
      <c r="J45" s="299"/>
      <c r="K45" s="299"/>
      <c r="L45" s="245"/>
      <c r="M45" s="377"/>
      <c r="N45" s="149"/>
      <c r="O45" s="134"/>
    </row>
    <row r="46" spans="1:15" s="378" customFormat="1">
      <c r="A46" s="244"/>
      <c r="B46" s="138"/>
      <c r="C46" s="455">
        <v>112</v>
      </c>
      <c r="D46" s="455"/>
      <c r="E46" s="455"/>
      <c r="F46" s="455"/>
      <c r="G46" s="455"/>
      <c r="H46" s="138"/>
      <c r="I46" s="241" t="s">
        <v>0</v>
      </c>
      <c r="J46" s="246">
        <v>30.72</v>
      </c>
      <c r="K46" s="138" t="s">
        <v>1</v>
      </c>
      <c r="L46" s="140">
        <v>5001.7</v>
      </c>
      <c r="M46" s="378" t="s">
        <v>14</v>
      </c>
      <c r="N46" s="140" t="s">
        <v>2</v>
      </c>
      <c r="O46" s="219">
        <f>J46*L46</f>
        <v>153652.22399999999</v>
      </c>
    </row>
    <row r="47" spans="1:15" s="378" customFormat="1">
      <c r="A47" s="222"/>
      <c r="B47" s="370"/>
      <c r="C47" s="376"/>
      <c r="D47" s="376"/>
      <c r="E47" s="376"/>
      <c r="F47" s="376"/>
      <c r="G47" s="376"/>
      <c r="H47" s="135"/>
      <c r="I47" s="134"/>
      <c r="J47" s="150"/>
      <c r="K47" s="138"/>
      <c r="L47" s="141"/>
      <c r="N47" s="140"/>
      <c r="O47" s="142"/>
    </row>
    <row r="48" spans="1:15" s="378" customFormat="1">
      <c r="A48" s="222">
        <v>4</v>
      </c>
      <c r="B48" s="450" t="s">
        <v>62</v>
      </c>
      <c r="C48" s="450"/>
      <c r="D48" s="450"/>
      <c r="E48" s="450"/>
      <c r="F48" s="450"/>
      <c r="G48" s="450"/>
      <c r="H48" s="450"/>
      <c r="I48" s="433"/>
      <c r="J48" s="433"/>
      <c r="K48" s="433"/>
      <c r="L48" s="433"/>
      <c r="M48" s="433"/>
      <c r="N48" s="433"/>
      <c r="O48" s="144"/>
    </row>
    <row r="49" spans="1:15" s="378" customFormat="1">
      <c r="A49" s="402" t="s">
        <v>400</v>
      </c>
      <c r="B49" s="403" t="s">
        <v>401</v>
      </c>
      <c r="C49" s="370"/>
      <c r="D49" s="370"/>
      <c r="E49" s="370"/>
      <c r="F49" s="370"/>
      <c r="G49" s="370"/>
      <c r="H49" s="370"/>
      <c r="I49" s="368"/>
      <c r="J49" s="368"/>
      <c r="K49" s="368"/>
      <c r="L49" s="368"/>
      <c r="M49" s="406"/>
      <c r="N49" s="368"/>
      <c r="O49" s="144"/>
    </row>
    <row r="50" spans="1:15" s="378" customFormat="1">
      <c r="A50" s="222"/>
      <c r="B50" s="134" t="s">
        <v>484</v>
      </c>
      <c r="C50" s="446" t="s">
        <v>428</v>
      </c>
      <c r="D50" s="446"/>
      <c r="E50" s="446"/>
      <c r="F50" s="446"/>
      <c r="G50" s="446"/>
      <c r="H50" s="135"/>
      <c r="I50" s="134" t="s">
        <v>0</v>
      </c>
      <c r="J50" s="136">
        <v>759</v>
      </c>
      <c r="K50" s="294"/>
      <c r="L50" s="294"/>
      <c r="M50" s="406"/>
      <c r="N50" s="294"/>
      <c r="O50" s="144"/>
    </row>
    <row r="51" spans="1:15" s="378" customFormat="1" ht="16.5" thickBot="1">
      <c r="A51" s="222"/>
      <c r="B51" s="134" t="s">
        <v>427</v>
      </c>
      <c r="C51" s="446" t="s">
        <v>429</v>
      </c>
      <c r="D51" s="446"/>
      <c r="E51" s="446"/>
      <c r="F51" s="446"/>
      <c r="G51" s="446"/>
      <c r="H51" s="135"/>
      <c r="I51" s="134" t="s">
        <v>0</v>
      </c>
      <c r="J51" s="136">
        <v>468</v>
      </c>
      <c r="K51" s="294"/>
      <c r="L51" s="294"/>
      <c r="M51" s="406"/>
      <c r="N51" s="294"/>
      <c r="O51" s="144"/>
    </row>
    <row r="52" spans="1:15" s="378" customFormat="1" ht="16.5" thickBot="1">
      <c r="A52" s="222"/>
      <c r="B52" s="134"/>
      <c r="C52" s="298"/>
      <c r="D52" s="298"/>
      <c r="E52" s="298"/>
      <c r="F52" s="298"/>
      <c r="G52" s="298"/>
      <c r="H52" s="135"/>
      <c r="I52" s="134"/>
      <c r="J52" s="146">
        <f>SUM(J50:J51)</f>
        <v>1227</v>
      </c>
      <c r="K52" s="294"/>
      <c r="L52" s="294"/>
      <c r="M52" s="406"/>
      <c r="N52" s="294"/>
      <c r="O52" s="144"/>
    </row>
    <row r="53" spans="1:15" s="378" customFormat="1">
      <c r="A53" s="222"/>
      <c r="B53" s="147" t="s">
        <v>268</v>
      </c>
      <c r="C53" s="298"/>
      <c r="D53" s="298"/>
      <c r="E53" s="298"/>
      <c r="F53" s="298"/>
      <c r="G53" s="298"/>
      <c r="H53" s="135"/>
      <c r="I53" s="134"/>
      <c r="J53" s="136"/>
      <c r="K53" s="294"/>
      <c r="L53" s="294"/>
      <c r="M53" s="406"/>
      <c r="N53" s="294"/>
      <c r="O53" s="144"/>
    </row>
    <row r="54" spans="1:15" s="378" customFormat="1">
      <c r="A54" s="222"/>
      <c r="B54" s="134" t="s">
        <v>239</v>
      </c>
      <c r="C54" s="446" t="s">
        <v>430</v>
      </c>
      <c r="D54" s="446"/>
      <c r="E54" s="446"/>
      <c r="F54" s="446"/>
      <c r="G54" s="446"/>
      <c r="H54" s="135"/>
      <c r="I54" s="134" t="s">
        <v>0</v>
      </c>
      <c r="J54" s="136">
        <v>53</v>
      </c>
      <c r="K54" s="294"/>
      <c r="L54" s="294"/>
      <c r="M54" s="406"/>
      <c r="N54" s="294"/>
      <c r="O54" s="144"/>
    </row>
    <row r="55" spans="1:15" s="378" customFormat="1" ht="16.5" thickBot="1">
      <c r="A55" s="222"/>
      <c r="B55" s="134" t="s">
        <v>284</v>
      </c>
      <c r="C55" s="446" t="s">
        <v>431</v>
      </c>
      <c r="D55" s="446"/>
      <c r="E55" s="446"/>
      <c r="F55" s="446"/>
      <c r="G55" s="446"/>
      <c r="H55" s="135"/>
      <c r="I55" s="134" t="s">
        <v>0</v>
      </c>
      <c r="J55" s="136">
        <v>3</v>
      </c>
      <c r="K55" s="294"/>
      <c r="L55" s="294"/>
      <c r="M55" s="406"/>
      <c r="N55" s="294"/>
      <c r="O55" s="144"/>
    </row>
    <row r="56" spans="1:15" s="378" customFormat="1" ht="16.5" thickBot="1">
      <c r="A56" s="222"/>
      <c r="B56" s="134"/>
      <c r="C56" s="298"/>
      <c r="D56" s="298"/>
      <c r="E56" s="298"/>
      <c r="F56" s="298"/>
      <c r="G56" s="298"/>
      <c r="H56" s="135"/>
      <c r="I56" s="134"/>
      <c r="J56" s="146">
        <f>SUM(J54:J55)</f>
        <v>56</v>
      </c>
      <c r="K56" s="294"/>
      <c r="L56" s="294"/>
      <c r="M56" s="406"/>
      <c r="N56" s="294"/>
      <c r="O56" s="144"/>
    </row>
    <row r="57" spans="1:15" s="378" customFormat="1" ht="16.5" thickBot="1">
      <c r="A57" s="222"/>
      <c r="B57" s="134"/>
      <c r="C57" s="298"/>
      <c r="D57" s="298"/>
      <c r="E57" s="298"/>
      <c r="F57" s="298"/>
      <c r="G57" s="298"/>
      <c r="H57" s="135"/>
      <c r="I57" s="134"/>
      <c r="J57" s="154"/>
      <c r="K57" s="294"/>
      <c r="L57" s="294"/>
      <c r="M57" s="406"/>
      <c r="N57" s="294"/>
      <c r="O57" s="144"/>
    </row>
    <row r="58" spans="1:15" s="378" customFormat="1" ht="16.5" thickBot="1">
      <c r="A58" s="223"/>
      <c r="B58" s="148" t="s">
        <v>269</v>
      </c>
      <c r="C58" s="453" t="s">
        <v>432</v>
      </c>
      <c r="D58" s="453"/>
      <c r="E58" s="453"/>
      <c r="F58" s="453"/>
      <c r="G58" s="453"/>
      <c r="H58" s="135"/>
      <c r="I58" s="134" t="s">
        <v>0</v>
      </c>
      <c r="J58" s="146">
        <v>1171</v>
      </c>
      <c r="K58" s="138" t="s">
        <v>1</v>
      </c>
      <c r="L58" s="141">
        <v>2206.6</v>
      </c>
      <c r="M58" s="378" t="s">
        <v>3</v>
      </c>
      <c r="N58" s="140" t="s">
        <v>2</v>
      </c>
      <c r="O58" s="142">
        <f>J58*L58%</f>
        <v>25839.286</v>
      </c>
    </row>
    <row r="59" spans="1:15" s="378" customFormat="1">
      <c r="A59" s="223"/>
      <c r="B59" s="148"/>
      <c r="C59" s="373"/>
      <c r="D59" s="373"/>
      <c r="E59" s="373"/>
      <c r="F59" s="373"/>
      <c r="G59" s="373"/>
      <c r="H59" s="135"/>
      <c r="I59" s="134"/>
      <c r="J59" s="150"/>
      <c r="K59" s="138"/>
      <c r="L59" s="141"/>
      <c r="N59" s="140"/>
      <c r="O59" s="142"/>
    </row>
    <row r="60" spans="1:15" s="378" customFormat="1">
      <c r="A60" s="402" t="s">
        <v>410</v>
      </c>
      <c r="B60" s="403" t="s">
        <v>411</v>
      </c>
      <c r="C60" s="370"/>
      <c r="D60" s="370"/>
      <c r="E60" s="370"/>
      <c r="F60" s="370"/>
      <c r="G60" s="370"/>
      <c r="H60" s="370"/>
      <c r="I60" s="368"/>
      <c r="J60" s="368"/>
      <c r="K60" s="368"/>
      <c r="L60" s="368"/>
      <c r="M60" s="406"/>
      <c r="N60" s="368"/>
      <c r="O60" s="144"/>
    </row>
    <row r="61" spans="1:15" s="378" customFormat="1">
      <c r="A61" s="222"/>
      <c r="B61" s="134" t="s">
        <v>18</v>
      </c>
      <c r="C61" s="446" t="s">
        <v>435</v>
      </c>
      <c r="D61" s="446"/>
      <c r="E61" s="446"/>
      <c r="F61" s="446"/>
      <c r="G61" s="446"/>
      <c r="H61" s="135"/>
      <c r="I61" s="134" t="s">
        <v>0</v>
      </c>
      <c r="J61" s="136">
        <v>979</v>
      </c>
      <c r="K61" s="368"/>
      <c r="L61" s="368"/>
      <c r="M61" s="406"/>
      <c r="N61" s="368"/>
      <c r="O61" s="144"/>
    </row>
    <row r="62" spans="1:15" s="378" customFormat="1">
      <c r="A62" s="222"/>
      <c r="B62" s="134" t="s">
        <v>433</v>
      </c>
      <c r="C62" s="446" t="s">
        <v>436</v>
      </c>
      <c r="D62" s="446"/>
      <c r="E62" s="446"/>
      <c r="F62" s="446"/>
      <c r="G62" s="446"/>
      <c r="H62" s="135"/>
      <c r="I62" s="134" t="s">
        <v>0</v>
      </c>
      <c r="J62" s="136">
        <v>583</v>
      </c>
      <c r="K62" s="368"/>
      <c r="L62" s="368"/>
      <c r="M62" s="406"/>
      <c r="N62" s="368"/>
      <c r="O62" s="144"/>
    </row>
    <row r="63" spans="1:15" s="378" customFormat="1" ht="16.5" thickBot="1">
      <c r="A63" s="222"/>
      <c r="B63" s="134" t="s">
        <v>434</v>
      </c>
      <c r="C63" s="446" t="s">
        <v>437</v>
      </c>
      <c r="D63" s="446"/>
      <c r="E63" s="446"/>
      <c r="F63" s="446"/>
      <c r="G63" s="446"/>
      <c r="H63" s="135"/>
      <c r="I63" s="134" t="s">
        <v>0</v>
      </c>
      <c r="J63" s="136">
        <v>814</v>
      </c>
      <c r="K63" s="368"/>
      <c r="L63" s="368"/>
      <c r="M63" s="406"/>
      <c r="N63" s="368"/>
      <c r="O63" s="144"/>
    </row>
    <row r="64" spans="1:15" s="378" customFormat="1" ht="16.5" thickBot="1">
      <c r="A64" s="222"/>
      <c r="B64" s="370"/>
      <c r="C64" s="370"/>
      <c r="D64" s="370"/>
      <c r="E64" s="370"/>
      <c r="F64" s="370"/>
      <c r="G64" s="370"/>
      <c r="H64" s="370"/>
      <c r="I64" s="368"/>
      <c r="J64" s="146">
        <f>SUM(J61:J63)</f>
        <v>2376</v>
      </c>
      <c r="K64" s="368"/>
      <c r="L64" s="368"/>
      <c r="M64" s="406"/>
      <c r="N64" s="368"/>
      <c r="O64" s="144"/>
    </row>
    <row r="65" spans="1:15" s="378" customFormat="1">
      <c r="A65" s="222"/>
      <c r="B65" s="147" t="s">
        <v>268</v>
      </c>
      <c r="C65" s="371"/>
      <c r="D65" s="371"/>
      <c r="E65" s="371"/>
      <c r="F65" s="371"/>
      <c r="G65" s="371"/>
      <c r="H65" s="135"/>
      <c r="I65" s="134"/>
      <c r="J65" s="136"/>
      <c r="K65" s="368"/>
      <c r="L65" s="368"/>
      <c r="M65" s="406"/>
      <c r="N65" s="368"/>
      <c r="O65" s="144"/>
    </row>
    <row r="66" spans="1:15" s="378" customFormat="1">
      <c r="A66" s="222"/>
      <c r="B66" s="134" t="s">
        <v>239</v>
      </c>
      <c r="C66" s="446" t="s">
        <v>439</v>
      </c>
      <c r="D66" s="446"/>
      <c r="E66" s="446"/>
      <c r="F66" s="446"/>
      <c r="G66" s="446"/>
      <c r="H66" s="135"/>
      <c r="I66" s="134" t="s">
        <v>0</v>
      </c>
      <c r="J66" s="136">
        <v>28</v>
      </c>
      <c r="K66" s="368"/>
      <c r="L66" s="368"/>
      <c r="M66" s="406"/>
      <c r="N66" s="368"/>
      <c r="O66" s="144"/>
    </row>
    <row r="67" spans="1:15" s="378" customFormat="1">
      <c r="A67" s="222"/>
      <c r="B67" s="134" t="s">
        <v>422</v>
      </c>
      <c r="C67" s="446" t="s">
        <v>440</v>
      </c>
      <c r="D67" s="446"/>
      <c r="E67" s="446"/>
      <c r="F67" s="446"/>
      <c r="G67" s="446"/>
      <c r="H67" s="135"/>
      <c r="I67" s="134" t="s">
        <v>0</v>
      </c>
      <c r="J67" s="136">
        <v>54</v>
      </c>
      <c r="K67" s="368"/>
      <c r="L67" s="368"/>
      <c r="M67" s="406"/>
      <c r="N67" s="368"/>
      <c r="O67" s="144"/>
    </row>
    <row r="68" spans="1:15" s="378" customFormat="1" ht="16.5" thickBot="1">
      <c r="A68" s="222"/>
      <c r="B68" s="134" t="s">
        <v>438</v>
      </c>
      <c r="C68" s="446" t="s">
        <v>441</v>
      </c>
      <c r="D68" s="446"/>
      <c r="E68" s="446"/>
      <c r="F68" s="446"/>
      <c r="G68" s="446"/>
      <c r="H68" s="135"/>
      <c r="I68" s="134" t="s">
        <v>0</v>
      </c>
      <c r="J68" s="136">
        <v>101</v>
      </c>
      <c r="K68" s="368"/>
      <c r="L68" s="368"/>
      <c r="M68" s="406"/>
      <c r="N68" s="368"/>
      <c r="O68" s="144"/>
    </row>
    <row r="69" spans="1:15" s="378" customFormat="1" ht="16.5" thickBot="1">
      <c r="A69" s="222"/>
      <c r="B69" s="134"/>
      <c r="C69" s="371"/>
      <c r="D69" s="371"/>
      <c r="E69" s="371"/>
      <c r="F69" s="371"/>
      <c r="G69" s="371"/>
      <c r="H69" s="135"/>
      <c r="I69" s="134"/>
      <c r="J69" s="146">
        <f>SUM(J66:J68)</f>
        <v>183</v>
      </c>
      <c r="K69" s="368"/>
      <c r="L69" s="368"/>
      <c r="M69" s="406"/>
      <c r="N69" s="368"/>
      <c r="O69" s="144"/>
    </row>
    <row r="70" spans="1:15" s="378" customFormat="1" ht="16.5" thickBot="1">
      <c r="A70" s="222"/>
      <c r="B70" s="370"/>
      <c r="C70" s="370"/>
      <c r="D70" s="370"/>
      <c r="E70" s="370"/>
      <c r="F70" s="370"/>
      <c r="G70" s="370"/>
      <c r="H70" s="370"/>
      <c r="I70" s="368"/>
      <c r="J70" s="368"/>
      <c r="K70" s="368"/>
      <c r="L70" s="368"/>
      <c r="M70" s="406"/>
      <c r="N70" s="368"/>
      <c r="O70" s="144"/>
    </row>
    <row r="71" spans="1:15" s="378" customFormat="1" ht="16.5" customHeight="1" thickBot="1">
      <c r="A71" s="222"/>
      <c r="B71" s="370"/>
      <c r="C71" s="451" t="s">
        <v>442</v>
      </c>
      <c r="D71" s="451"/>
      <c r="E71" s="451"/>
      <c r="F71" s="451"/>
      <c r="G71" s="451"/>
      <c r="H71" s="135"/>
      <c r="I71" s="134" t="s">
        <v>0</v>
      </c>
      <c r="J71" s="146">
        <v>2193</v>
      </c>
      <c r="K71" s="138" t="s">
        <v>1</v>
      </c>
      <c r="L71" s="141">
        <v>2346.6</v>
      </c>
      <c r="M71" s="378" t="s">
        <v>227</v>
      </c>
      <c r="N71" s="140" t="s">
        <v>2</v>
      </c>
      <c r="O71" s="142">
        <f>J71*L71%</f>
        <v>51460.937999999995</v>
      </c>
    </row>
    <row r="72" spans="1:15" s="378" customFormat="1">
      <c r="A72" s="221"/>
      <c r="B72" s="159"/>
      <c r="C72" s="159"/>
      <c r="D72" s="159"/>
      <c r="E72" s="159"/>
      <c r="F72" s="159"/>
      <c r="G72" s="238"/>
      <c r="H72" s="238"/>
      <c r="I72" s="238"/>
      <c r="J72" s="238"/>
      <c r="K72" s="159"/>
      <c r="L72" s="159"/>
      <c r="M72" s="159"/>
      <c r="N72" s="159"/>
      <c r="O72" s="159"/>
    </row>
    <row r="73" spans="1:15" s="378" customFormat="1" ht="16.5" thickBot="1">
      <c r="A73" s="222">
        <v>5</v>
      </c>
      <c r="B73" s="450" t="s">
        <v>263</v>
      </c>
      <c r="C73" s="450"/>
      <c r="D73" s="450"/>
      <c r="E73" s="450"/>
      <c r="F73" s="450"/>
      <c r="G73" s="450"/>
      <c r="H73" s="450"/>
      <c r="I73" s="433"/>
      <c r="J73" s="433"/>
      <c r="K73" s="433"/>
      <c r="L73" s="433"/>
      <c r="M73" s="433"/>
      <c r="N73" s="433"/>
      <c r="O73" s="144"/>
    </row>
    <row r="74" spans="1:15" s="378" customFormat="1" ht="16.5" thickBot="1">
      <c r="A74" s="402" t="s">
        <v>400</v>
      </c>
      <c r="B74" s="403" t="s">
        <v>401</v>
      </c>
      <c r="C74" s="451" t="s">
        <v>443</v>
      </c>
      <c r="D74" s="451"/>
      <c r="E74" s="451"/>
      <c r="F74" s="451"/>
      <c r="G74" s="451"/>
      <c r="H74" s="135"/>
      <c r="I74" s="134"/>
      <c r="J74" s="146">
        <v>1171</v>
      </c>
    </row>
    <row r="75" spans="1:15" s="378" customFormat="1">
      <c r="A75" s="223"/>
      <c r="B75" s="147" t="s">
        <v>268</v>
      </c>
      <c r="C75" s="371"/>
      <c r="D75" s="371"/>
      <c r="E75" s="371"/>
      <c r="F75" s="371"/>
      <c r="G75" s="371"/>
      <c r="H75" s="135"/>
      <c r="I75" s="134"/>
      <c r="J75" s="136"/>
      <c r="K75" s="138"/>
      <c r="L75" s="141"/>
      <c r="N75" s="140"/>
      <c r="O75" s="142"/>
    </row>
    <row r="76" spans="1:15" s="378" customFormat="1">
      <c r="A76" s="223"/>
      <c r="B76" s="134" t="s">
        <v>444</v>
      </c>
      <c r="C76" s="446" t="s">
        <v>445</v>
      </c>
      <c r="D76" s="446"/>
      <c r="E76" s="446"/>
      <c r="F76" s="446"/>
      <c r="G76" s="446"/>
      <c r="H76" s="135"/>
      <c r="I76" s="134" t="s">
        <v>0</v>
      </c>
      <c r="J76" s="136">
        <v>276</v>
      </c>
      <c r="K76" s="138"/>
      <c r="L76" s="141"/>
      <c r="N76" s="140"/>
      <c r="O76" s="142"/>
    </row>
    <row r="77" spans="1:15" s="378" customFormat="1" ht="16.5" thickBot="1">
      <c r="A77" s="223"/>
      <c r="B77" s="134" t="s">
        <v>427</v>
      </c>
      <c r="C77" s="446" t="s">
        <v>446</v>
      </c>
      <c r="D77" s="446"/>
      <c r="E77" s="446"/>
      <c r="F77" s="446"/>
      <c r="G77" s="446"/>
      <c r="H77" s="135"/>
      <c r="I77" s="134" t="s">
        <v>0</v>
      </c>
      <c r="J77" s="136">
        <v>170</v>
      </c>
      <c r="K77" s="138"/>
      <c r="L77" s="141"/>
      <c r="N77" s="140"/>
      <c r="O77" s="142"/>
    </row>
    <row r="78" spans="1:15" s="378" customFormat="1" ht="16.5" thickBot="1">
      <c r="A78" s="223"/>
      <c r="B78" s="134"/>
      <c r="C78" s="446"/>
      <c r="D78" s="446"/>
      <c r="E78" s="446"/>
      <c r="F78" s="446"/>
      <c r="G78" s="446"/>
      <c r="H78" s="135"/>
      <c r="I78" s="134"/>
      <c r="J78" s="146">
        <f>SUM(J76:J77)</f>
        <v>446</v>
      </c>
      <c r="K78" s="138"/>
      <c r="L78" s="141"/>
      <c r="N78" s="140"/>
      <c r="O78" s="142"/>
    </row>
    <row r="79" spans="1:15" s="378" customFormat="1" ht="8.1" customHeight="1" thickBot="1">
      <c r="A79" s="223"/>
      <c r="B79" s="134"/>
      <c r="C79" s="371"/>
      <c r="D79" s="371"/>
      <c r="E79" s="371"/>
      <c r="F79" s="371"/>
      <c r="G79" s="371"/>
      <c r="H79" s="135"/>
      <c r="I79" s="134"/>
      <c r="K79" s="138"/>
      <c r="L79" s="141"/>
      <c r="N79" s="140"/>
      <c r="O79" s="142"/>
    </row>
    <row r="80" spans="1:15" s="378" customFormat="1" ht="16.5" thickBot="1">
      <c r="A80" s="223"/>
      <c r="B80" s="148" t="s">
        <v>269</v>
      </c>
      <c r="C80" s="453" t="s">
        <v>447</v>
      </c>
      <c r="D80" s="453"/>
      <c r="E80" s="453"/>
      <c r="F80" s="453"/>
      <c r="G80" s="453"/>
      <c r="H80" s="135"/>
      <c r="I80" s="134" t="s">
        <v>0</v>
      </c>
      <c r="J80" s="146">
        <v>725</v>
      </c>
      <c r="K80" s="138" t="s">
        <v>1</v>
      </c>
      <c r="L80" s="141">
        <v>2197.52</v>
      </c>
      <c r="M80" s="378" t="s">
        <v>3</v>
      </c>
      <c r="N80" s="140" t="s">
        <v>2</v>
      </c>
      <c r="O80" s="142">
        <f>J80*L80%</f>
        <v>15932.02</v>
      </c>
    </row>
    <row r="81" spans="1:15" s="378" customFormat="1" ht="8.1" customHeight="1" thickBot="1">
      <c r="A81" s="223"/>
      <c r="B81" s="148"/>
      <c r="C81" s="373"/>
      <c r="D81" s="373"/>
      <c r="E81" s="373"/>
      <c r="F81" s="373"/>
      <c r="G81" s="373"/>
      <c r="H81" s="135"/>
      <c r="I81" s="134"/>
      <c r="J81" s="154"/>
      <c r="K81" s="138"/>
      <c r="L81" s="141"/>
      <c r="N81" s="140"/>
      <c r="O81" s="142"/>
    </row>
    <row r="82" spans="1:15" s="378" customFormat="1" ht="16.5" thickBot="1">
      <c r="A82" s="402" t="s">
        <v>410</v>
      </c>
      <c r="B82" s="403" t="s">
        <v>411</v>
      </c>
      <c r="C82" s="451" t="s">
        <v>443</v>
      </c>
      <c r="D82" s="451"/>
      <c r="E82" s="451"/>
      <c r="F82" s="451"/>
      <c r="G82" s="451"/>
      <c r="H82" s="135"/>
      <c r="I82" s="134"/>
      <c r="J82" s="146">
        <v>2193</v>
      </c>
      <c r="K82" s="138" t="s">
        <v>1</v>
      </c>
      <c r="L82" s="141">
        <v>2337.5</v>
      </c>
      <c r="M82" s="378" t="s">
        <v>3</v>
      </c>
      <c r="N82" s="140" t="s">
        <v>2</v>
      </c>
      <c r="O82" s="142">
        <f>J82*L82%</f>
        <v>51261.375</v>
      </c>
    </row>
    <row r="83" spans="1:15" s="378" customFormat="1">
      <c r="A83" s="222"/>
      <c r="B83" s="290"/>
      <c r="C83" s="465"/>
      <c r="D83" s="465"/>
      <c r="E83" s="465"/>
      <c r="F83" s="465"/>
      <c r="G83" s="465"/>
      <c r="H83" s="136"/>
      <c r="I83" s="290"/>
      <c r="J83" s="136"/>
      <c r="K83" s="370"/>
      <c r="L83" s="370"/>
      <c r="M83" s="407"/>
      <c r="N83" s="370"/>
      <c r="O83" s="144"/>
    </row>
    <row r="84" spans="1:15" s="378" customFormat="1" ht="33.75" customHeight="1">
      <c r="A84" s="222">
        <v>6</v>
      </c>
      <c r="B84" s="450" t="s">
        <v>57</v>
      </c>
      <c r="C84" s="450"/>
      <c r="D84" s="450"/>
      <c r="E84" s="450"/>
      <c r="F84" s="450"/>
      <c r="G84" s="450"/>
      <c r="H84" s="450"/>
      <c r="I84" s="433"/>
      <c r="J84" s="433"/>
      <c r="K84" s="433"/>
      <c r="L84" s="433"/>
      <c r="M84" s="433"/>
      <c r="N84" s="433"/>
      <c r="O84" s="144"/>
    </row>
    <row r="85" spans="1:15" s="378" customFormat="1">
      <c r="A85" s="222"/>
      <c r="B85" s="134" t="s">
        <v>18</v>
      </c>
      <c r="C85" s="446" t="s">
        <v>450</v>
      </c>
      <c r="D85" s="446"/>
      <c r="E85" s="446"/>
      <c r="F85" s="446"/>
      <c r="G85" s="446"/>
      <c r="H85" s="135"/>
      <c r="I85" s="134" t="s">
        <v>0</v>
      </c>
      <c r="J85" s="136">
        <v>81</v>
      </c>
      <c r="K85" s="368"/>
      <c r="L85" s="368"/>
      <c r="M85" s="406"/>
      <c r="N85" s="368"/>
      <c r="O85" s="144"/>
    </row>
    <row r="86" spans="1:15" s="378" customFormat="1">
      <c r="A86" s="222"/>
      <c r="B86" s="134" t="s">
        <v>448</v>
      </c>
      <c r="C86" s="446" t="s">
        <v>451</v>
      </c>
      <c r="D86" s="446"/>
      <c r="E86" s="446"/>
      <c r="F86" s="446"/>
      <c r="G86" s="446"/>
      <c r="H86" s="135"/>
      <c r="I86" s="134" t="s">
        <v>0</v>
      </c>
      <c r="J86" s="136">
        <v>32</v>
      </c>
      <c r="K86" s="368"/>
      <c r="L86" s="368"/>
      <c r="M86" s="406"/>
      <c r="N86" s="368"/>
      <c r="O86" s="144"/>
    </row>
    <row r="87" spans="1:15" s="378" customFormat="1">
      <c r="A87" s="222"/>
      <c r="B87" s="134" t="s">
        <v>449</v>
      </c>
      <c r="C87" s="446" t="s">
        <v>452</v>
      </c>
      <c r="D87" s="446"/>
      <c r="E87" s="446"/>
      <c r="F87" s="446"/>
      <c r="G87" s="446"/>
      <c r="H87" s="135"/>
      <c r="I87" s="134" t="s">
        <v>0</v>
      </c>
      <c r="J87" s="136">
        <v>17</v>
      </c>
      <c r="K87" s="368"/>
      <c r="L87" s="368"/>
      <c r="M87" s="406"/>
      <c r="N87" s="368"/>
      <c r="O87" s="144"/>
    </row>
    <row r="88" spans="1:15" s="378" customFormat="1" ht="16.5" thickBot="1">
      <c r="A88" s="222"/>
      <c r="B88" s="134" t="s">
        <v>427</v>
      </c>
      <c r="C88" s="446" t="s">
        <v>453</v>
      </c>
      <c r="D88" s="446"/>
      <c r="E88" s="446"/>
      <c r="F88" s="446"/>
      <c r="G88" s="446"/>
      <c r="H88" s="135"/>
      <c r="I88" s="134" t="s">
        <v>0</v>
      </c>
      <c r="J88" s="136">
        <v>10</v>
      </c>
      <c r="K88" s="368"/>
      <c r="L88" s="368"/>
      <c r="M88" s="406"/>
      <c r="N88" s="368"/>
      <c r="O88" s="144"/>
    </row>
    <row r="89" spans="1:15" s="378" customFormat="1" ht="16.5" thickBot="1">
      <c r="A89" s="222"/>
      <c r="B89" s="134"/>
      <c r="C89" s="446"/>
      <c r="D89" s="446"/>
      <c r="E89" s="446"/>
      <c r="F89" s="446"/>
      <c r="G89" s="446"/>
      <c r="H89" s="135"/>
      <c r="I89" s="134"/>
      <c r="J89" s="146">
        <f>SUM(J85:J88)</f>
        <v>140</v>
      </c>
      <c r="K89" s="138" t="s">
        <v>1</v>
      </c>
      <c r="L89" s="141">
        <v>12595</v>
      </c>
      <c r="M89" s="378" t="s">
        <v>227</v>
      </c>
      <c r="N89" s="140" t="s">
        <v>2</v>
      </c>
      <c r="O89" s="142">
        <f>J89*L89%</f>
        <v>17633</v>
      </c>
    </row>
    <row r="90" spans="1:15" s="378" customFormat="1">
      <c r="A90" s="222"/>
      <c r="B90" s="289"/>
      <c r="C90" s="223"/>
      <c r="D90" s="223"/>
      <c r="E90" s="223"/>
      <c r="F90" s="223"/>
      <c r="G90" s="223"/>
      <c r="H90" s="136"/>
      <c r="I90" s="290"/>
      <c r="J90" s="136"/>
      <c r="K90" s="370"/>
      <c r="L90" s="370"/>
      <c r="M90" s="407"/>
      <c r="N90" s="370"/>
      <c r="O90" s="144"/>
    </row>
    <row r="91" spans="1:15" s="378" customFormat="1" ht="66" customHeight="1">
      <c r="A91" s="222">
        <v>7</v>
      </c>
      <c r="B91" s="450" t="s">
        <v>267</v>
      </c>
      <c r="C91" s="450"/>
      <c r="D91" s="450"/>
      <c r="E91" s="450"/>
      <c r="F91" s="450"/>
      <c r="G91" s="450"/>
      <c r="H91" s="450"/>
      <c r="I91" s="450"/>
      <c r="J91" s="450"/>
      <c r="K91" s="450"/>
      <c r="L91" s="450"/>
      <c r="M91" s="450"/>
      <c r="N91" s="134"/>
      <c r="O91" s="134"/>
    </row>
    <row r="92" spans="1:15" s="378" customFormat="1">
      <c r="A92" s="279" t="s">
        <v>304</v>
      </c>
      <c r="B92" s="280" t="s">
        <v>305</v>
      </c>
      <c r="C92" s="297"/>
      <c r="D92" s="297"/>
      <c r="E92" s="297"/>
      <c r="F92" s="297"/>
      <c r="G92" s="297"/>
      <c r="H92" s="297"/>
      <c r="I92" s="297"/>
      <c r="J92" s="297"/>
      <c r="K92" s="297"/>
      <c r="L92" s="297"/>
      <c r="M92" s="407"/>
      <c r="N92" s="134"/>
      <c r="O92" s="134"/>
    </row>
    <row r="93" spans="1:15" s="378" customFormat="1">
      <c r="A93" s="279"/>
      <c r="B93" s="370" t="s">
        <v>18</v>
      </c>
      <c r="C93" s="446" t="s">
        <v>455</v>
      </c>
      <c r="D93" s="446"/>
      <c r="E93" s="446"/>
      <c r="F93" s="446"/>
      <c r="G93" s="446"/>
      <c r="H93" s="135"/>
      <c r="I93" s="134" t="s">
        <v>0</v>
      </c>
      <c r="J93" s="136">
        <v>15</v>
      </c>
      <c r="K93" s="297"/>
      <c r="L93" s="297"/>
      <c r="M93" s="407"/>
      <c r="N93" s="134"/>
      <c r="O93" s="134"/>
    </row>
    <row r="94" spans="1:15" s="378" customFormat="1">
      <c r="A94" s="279"/>
      <c r="B94" s="297" t="s">
        <v>354</v>
      </c>
      <c r="C94" s="446" t="s">
        <v>456</v>
      </c>
      <c r="D94" s="446"/>
      <c r="E94" s="446"/>
      <c r="F94" s="446"/>
      <c r="G94" s="446"/>
      <c r="H94" s="135"/>
      <c r="I94" s="134" t="s">
        <v>0</v>
      </c>
      <c r="J94" s="136">
        <v>4</v>
      </c>
      <c r="K94" s="297"/>
      <c r="L94" s="297"/>
      <c r="M94" s="407"/>
      <c r="N94" s="134"/>
      <c r="O94" s="134"/>
    </row>
    <row r="95" spans="1:15" s="378" customFormat="1">
      <c r="A95" s="300"/>
      <c r="B95" s="134" t="s">
        <v>454</v>
      </c>
      <c r="C95" s="446" t="s">
        <v>457</v>
      </c>
      <c r="D95" s="446"/>
      <c r="E95" s="446"/>
      <c r="F95" s="446"/>
      <c r="G95" s="446"/>
      <c r="H95" s="135"/>
      <c r="I95" s="134" t="s">
        <v>0</v>
      </c>
      <c r="J95" s="136">
        <v>44</v>
      </c>
      <c r="K95" s="294"/>
      <c r="L95" s="294"/>
      <c r="M95" s="406"/>
      <c r="N95" s="294"/>
      <c r="O95" s="144"/>
    </row>
    <row r="96" spans="1:15" s="378" customFormat="1" ht="16.5" thickBot="1">
      <c r="A96" s="300"/>
      <c r="B96" s="134" t="s">
        <v>354</v>
      </c>
      <c r="C96" s="446" t="s">
        <v>458</v>
      </c>
      <c r="D96" s="446"/>
      <c r="E96" s="446"/>
      <c r="F96" s="446"/>
      <c r="G96" s="446"/>
      <c r="H96" s="135"/>
      <c r="I96" s="134" t="s">
        <v>0</v>
      </c>
      <c r="J96" s="136">
        <v>7</v>
      </c>
      <c r="K96" s="134"/>
      <c r="L96" s="135"/>
      <c r="M96" s="210"/>
      <c r="N96" s="135"/>
      <c r="O96" s="137"/>
    </row>
    <row r="97" spans="1:15" s="299" customFormat="1" ht="16.5" thickBot="1">
      <c r="A97" s="300"/>
      <c r="B97" s="138"/>
      <c r="C97" s="138"/>
      <c r="D97" s="138"/>
      <c r="E97" s="138"/>
      <c r="F97" s="138"/>
      <c r="G97" s="296"/>
      <c r="H97" s="140"/>
      <c r="I97" s="138"/>
      <c r="J97" s="146">
        <f>SUM(J93:J96)</f>
        <v>70</v>
      </c>
      <c r="K97" s="138" t="s">
        <v>1</v>
      </c>
      <c r="L97" s="141">
        <v>228.9</v>
      </c>
      <c r="M97" s="378" t="s">
        <v>13</v>
      </c>
      <c r="N97" s="140" t="s">
        <v>2</v>
      </c>
      <c r="O97" s="142">
        <f>J97*L97</f>
        <v>16023</v>
      </c>
    </row>
    <row r="98" spans="1:15" s="299" customFormat="1">
      <c r="A98" s="279" t="s">
        <v>339</v>
      </c>
      <c r="B98" s="280" t="s">
        <v>340</v>
      </c>
      <c r="C98" s="297"/>
      <c r="D98" s="297"/>
      <c r="E98" s="297"/>
      <c r="F98" s="297"/>
      <c r="G98" s="297"/>
      <c r="H98" s="297"/>
      <c r="I98" s="297"/>
      <c r="J98" s="297"/>
      <c r="K98" s="297"/>
      <c r="L98" s="297"/>
      <c r="M98" s="407"/>
      <c r="N98" s="134"/>
      <c r="O98" s="134"/>
    </row>
    <row r="99" spans="1:15" s="378" customFormat="1">
      <c r="A99" s="279"/>
      <c r="B99" s="134" t="s">
        <v>459</v>
      </c>
      <c r="C99" s="446" t="s">
        <v>460</v>
      </c>
      <c r="D99" s="446"/>
      <c r="E99" s="446"/>
      <c r="F99" s="446"/>
      <c r="G99" s="446"/>
      <c r="H99" s="135"/>
      <c r="I99" s="134" t="s">
        <v>0</v>
      </c>
      <c r="J99" s="136">
        <v>27</v>
      </c>
      <c r="K99" s="370"/>
      <c r="L99" s="370"/>
      <c r="M99" s="407"/>
      <c r="N99" s="134"/>
      <c r="O99" s="134"/>
    </row>
    <row r="100" spans="1:15" s="378" customFormat="1">
      <c r="A100" s="279"/>
      <c r="B100" s="134" t="s">
        <v>354</v>
      </c>
      <c r="C100" s="446" t="s">
        <v>461</v>
      </c>
      <c r="D100" s="446"/>
      <c r="E100" s="446"/>
      <c r="F100" s="446"/>
      <c r="G100" s="446"/>
      <c r="H100" s="135"/>
      <c r="I100" s="134" t="s">
        <v>0</v>
      </c>
      <c r="J100" s="136">
        <v>44</v>
      </c>
      <c r="K100" s="370"/>
      <c r="L100" s="370"/>
      <c r="M100" s="407"/>
      <c r="N100" s="134"/>
      <c r="O100" s="134"/>
    </row>
    <row r="101" spans="1:15" s="299" customFormat="1">
      <c r="A101" s="300"/>
      <c r="B101" s="134" t="s">
        <v>284</v>
      </c>
      <c r="C101" s="446" t="s">
        <v>462</v>
      </c>
      <c r="D101" s="446"/>
      <c r="E101" s="446"/>
      <c r="F101" s="446"/>
      <c r="G101" s="446"/>
      <c r="H101" s="135"/>
      <c r="I101" s="134" t="s">
        <v>0</v>
      </c>
      <c r="J101" s="136">
        <v>4</v>
      </c>
      <c r="K101" s="294"/>
      <c r="L101" s="294"/>
      <c r="M101" s="406"/>
      <c r="N101" s="294"/>
      <c r="O101" s="144"/>
    </row>
    <row r="102" spans="1:15" s="299" customFormat="1" ht="16.5" thickBot="1">
      <c r="A102" s="300"/>
      <c r="B102" s="134" t="s">
        <v>341</v>
      </c>
      <c r="C102" s="446" t="s">
        <v>463</v>
      </c>
      <c r="D102" s="446"/>
      <c r="E102" s="446"/>
      <c r="F102" s="446"/>
      <c r="G102" s="446"/>
      <c r="H102" s="135"/>
      <c r="I102" s="134" t="s">
        <v>0</v>
      </c>
      <c r="J102" s="136">
        <v>2</v>
      </c>
      <c r="K102" s="134"/>
      <c r="L102" s="135"/>
      <c r="M102" s="210"/>
      <c r="N102" s="135"/>
      <c r="O102" s="137"/>
    </row>
    <row r="103" spans="1:15" s="299" customFormat="1" ht="16.5" thickBot="1">
      <c r="A103" s="300"/>
      <c r="B103" s="138"/>
      <c r="C103" s="138"/>
      <c r="D103" s="138"/>
      <c r="E103" s="138"/>
      <c r="F103" s="138"/>
      <c r="G103" s="296"/>
      <c r="H103" s="140"/>
      <c r="I103" s="138"/>
      <c r="J103" s="146">
        <f>SUM(J99:J102)</f>
        <v>77</v>
      </c>
      <c r="K103" s="138" t="s">
        <v>1</v>
      </c>
      <c r="L103" s="141">
        <v>240.5</v>
      </c>
      <c r="M103" s="378" t="s">
        <v>13</v>
      </c>
      <c r="N103" s="140" t="s">
        <v>2</v>
      </c>
      <c r="O103" s="142">
        <f>J103*L103</f>
        <v>18518.5</v>
      </c>
    </row>
    <row r="104" spans="1:15" s="299" customFormat="1">
      <c r="A104" s="374"/>
      <c r="B104" s="449"/>
      <c r="C104" s="449"/>
      <c r="D104" s="449"/>
      <c r="E104" s="449"/>
      <c r="F104" s="449"/>
      <c r="G104" s="449"/>
      <c r="H104" s="449"/>
      <c r="I104" s="449"/>
      <c r="J104" s="449"/>
      <c r="K104" s="449"/>
      <c r="L104" s="449"/>
      <c r="M104" s="449"/>
      <c r="N104" s="134"/>
      <c r="O104" s="134"/>
    </row>
    <row r="105" spans="1:15" s="299" customFormat="1" ht="51.75" customHeight="1">
      <c r="A105" s="300">
        <v>8</v>
      </c>
      <c r="B105" s="450" t="s">
        <v>68</v>
      </c>
      <c r="C105" s="450"/>
      <c r="D105" s="450"/>
      <c r="E105" s="450"/>
      <c r="F105" s="450"/>
      <c r="G105" s="450"/>
      <c r="H105" s="450"/>
      <c r="I105" s="450"/>
      <c r="J105" s="450"/>
      <c r="K105" s="450"/>
      <c r="L105" s="450"/>
      <c r="M105" s="450"/>
      <c r="N105" s="134"/>
      <c r="O105" s="149"/>
    </row>
    <row r="106" spans="1:15" s="299" customFormat="1">
      <c r="A106" s="298"/>
      <c r="B106" s="147" t="s">
        <v>237</v>
      </c>
      <c r="C106" s="134"/>
      <c r="D106" s="134"/>
      <c r="E106" s="134"/>
      <c r="F106" s="134"/>
      <c r="G106" s="135"/>
      <c r="H106" s="135"/>
      <c r="I106" s="134"/>
      <c r="J106" s="135"/>
      <c r="K106" s="134"/>
      <c r="L106" s="134"/>
      <c r="M106" s="210"/>
      <c r="N106" s="134"/>
      <c r="O106" s="149"/>
    </row>
    <row r="107" spans="1:15" s="378" customFormat="1">
      <c r="A107" s="371"/>
      <c r="B107" s="134" t="s">
        <v>18</v>
      </c>
      <c r="C107" s="446" t="s">
        <v>465</v>
      </c>
      <c r="D107" s="446"/>
      <c r="E107" s="446"/>
      <c r="F107" s="446"/>
      <c r="G107" s="446"/>
      <c r="H107" s="135"/>
      <c r="I107" s="134" t="s">
        <v>0</v>
      </c>
      <c r="J107" s="136">
        <v>26</v>
      </c>
      <c r="K107" s="134"/>
      <c r="L107" s="134"/>
      <c r="M107" s="210"/>
      <c r="N107" s="134"/>
      <c r="O107" s="149"/>
    </row>
    <row r="108" spans="1:15" s="299" customFormat="1">
      <c r="A108" s="298"/>
      <c r="B108" s="134" t="s">
        <v>464</v>
      </c>
      <c r="C108" s="446" t="s">
        <v>466</v>
      </c>
      <c r="D108" s="446"/>
      <c r="E108" s="446"/>
      <c r="F108" s="446"/>
      <c r="G108" s="446"/>
      <c r="H108" s="135"/>
      <c r="I108" s="134" t="s">
        <v>0</v>
      </c>
      <c r="J108" s="136">
        <v>47</v>
      </c>
      <c r="K108" s="134"/>
      <c r="L108" s="134"/>
      <c r="M108" s="210"/>
      <c r="N108" s="134"/>
      <c r="O108" s="149"/>
    </row>
    <row r="109" spans="1:15" s="299" customFormat="1">
      <c r="A109" s="298"/>
      <c r="B109" s="134" t="s">
        <v>422</v>
      </c>
      <c r="C109" s="446" t="s">
        <v>467</v>
      </c>
      <c r="D109" s="446"/>
      <c r="E109" s="446"/>
      <c r="F109" s="446"/>
      <c r="G109" s="446"/>
      <c r="H109" s="135"/>
      <c r="I109" s="134" t="s">
        <v>0</v>
      </c>
      <c r="J109" s="136">
        <v>41</v>
      </c>
      <c r="K109" s="134"/>
      <c r="L109" s="134"/>
      <c r="M109" s="210"/>
      <c r="N109" s="134"/>
      <c r="O109" s="149"/>
    </row>
    <row r="110" spans="1:15" s="299" customFormat="1" ht="16.5" thickBot="1">
      <c r="A110" s="298"/>
      <c r="B110" s="134" t="s">
        <v>284</v>
      </c>
      <c r="C110" s="446" t="s">
        <v>468</v>
      </c>
      <c r="D110" s="446"/>
      <c r="E110" s="446"/>
      <c r="F110" s="446"/>
      <c r="G110" s="446"/>
      <c r="H110" s="135"/>
      <c r="I110" s="134" t="s">
        <v>0</v>
      </c>
      <c r="J110" s="136">
        <v>2</v>
      </c>
      <c r="K110" s="134"/>
      <c r="L110" s="134"/>
      <c r="M110" s="210"/>
      <c r="N110" s="134"/>
      <c r="O110" s="149"/>
    </row>
    <row r="111" spans="1:15" s="299" customFormat="1" ht="16.5" thickBot="1">
      <c r="A111" s="298"/>
      <c r="B111" s="138"/>
      <c r="C111" s="138"/>
      <c r="D111" s="138"/>
      <c r="E111" s="138"/>
      <c r="F111" s="138"/>
      <c r="G111" s="296"/>
      <c r="H111" s="140"/>
      <c r="I111" s="138"/>
      <c r="J111" s="146">
        <f>SUM(J107:J110)</f>
        <v>116</v>
      </c>
      <c r="K111" s="138" t="s">
        <v>1</v>
      </c>
      <c r="L111" s="141">
        <v>902.93</v>
      </c>
      <c r="M111" s="378" t="s">
        <v>10</v>
      </c>
      <c r="N111" s="140" t="s">
        <v>2</v>
      </c>
      <c r="O111" s="142">
        <f>J111*L111</f>
        <v>104739.87999999999</v>
      </c>
    </row>
    <row r="112" spans="1:15" s="378" customFormat="1">
      <c r="A112" s="371"/>
      <c r="B112" s="138"/>
      <c r="C112" s="138"/>
      <c r="D112" s="138"/>
      <c r="E112" s="138"/>
      <c r="F112" s="138"/>
      <c r="G112" s="376"/>
      <c r="H112" s="140"/>
      <c r="I112" s="138"/>
      <c r="J112" s="150"/>
      <c r="K112" s="138"/>
      <c r="L112" s="141"/>
      <c r="N112" s="140"/>
      <c r="O112" s="142"/>
    </row>
    <row r="113" spans="1:15" s="378" customFormat="1" ht="54.75" customHeight="1">
      <c r="A113" s="374">
        <v>9</v>
      </c>
      <c r="B113" s="450" t="s">
        <v>509</v>
      </c>
      <c r="C113" s="450"/>
      <c r="D113" s="450"/>
      <c r="E113" s="450"/>
      <c r="F113" s="450"/>
      <c r="G113" s="450"/>
      <c r="H113" s="450"/>
      <c r="I113" s="450"/>
      <c r="J113" s="450"/>
      <c r="K113" s="450"/>
      <c r="L113" s="450"/>
      <c r="M113" s="450"/>
      <c r="N113" s="134"/>
      <c r="O113" s="149"/>
    </row>
    <row r="114" spans="1:15" s="378" customFormat="1">
      <c r="A114" s="371"/>
      <c r="B114" s="134" t="s">
        <v>422</v>
      </c>
      <c r="C114" s="446" t="s">
        <v>440</v>
      </c>
      <c r="D114" s="446"/>
      <c r="E114" s="446"/>
      <c r="F114" s="446"/>
      <c r="G114" s="446"/>
      <c r="H114" s="135"/>
      <c r="I114" s="134" t="s">
        <v>0</v>
      </c>
      <c r="J114" s="136">
        <v>54</v>
      </c>
      <c r="K114" s="134"/>
      <c r="L114" s="134"/>
      <c r="M114" s="210"/>
      <c r="N114" s="134"/>
      <c r="O114" s="149"/>
    </row>
    <row r="115" spans="1:15" s="378" customFormat="1" ht="16.5" thickBot="1">
      <c r="A115" s="371"/>
      <c r="B115" s="134" t="s">
        <v>497</v>
      </c>
      <c r="C115" s="446" t="s">
        <v>508</v>
      </c>
      <c r="D115" s="446"/>
      <c r="E115" s="446"/>
      <c r="F115" s="446"/>
      <c r="G115" s="446"/>
      <c r="H115" s="135"/>
      <c r="I115" s="134" t="s">
        <v>0</v>
      </c>
      <c r="J115" s="136">
        <v>36</v>
      </c>
      <c r="K115" s="134"/>
      <c r="L115" s="134"/>
      <c r="M115" s="210"/>
      <c r="N115" s="134"/>
      <c r="O115" s="149"/>
    </row>
    <row r="116" spans="1:15" s="378" customFormat="1" ht="16.5" thickBot="1">
      <c r="A116" s="371"/>
      <c r="B116" s="138"/>
      <c r="C116" s="138"/>
      <c r="D116" s="138"/>
      <c r="E116" s="138"/>
      <c r="F116" s="138"/>
      <c r="G116" s="376"/>
      <c r="H116" s="140"/>
      <c r="I116" s="138"/>
      <c r="J116" s="146">
        <f>SUM(J114:J115)</f>
        <v>90</v>
      </c>
      <c r="K116" s="138" t="s">
        <v>1</v>
      </c>
      <c r="L116" s="141">
        <v>190.72</v>
      </c>
      <c r="M116" s="378" t="s">
        <v>10</v>
      </c>
      <c r="N116" s="140" t="s">
        <v>2</v>
      </c>
      <c r="O116" s="142">
        <f>J116*L116</f>
        <v>17164.8</v>
      </c>
    </row>
    <row r="117" spans="1:15" s="378" customFormat="1">
      <c r="A117" s="371"/>
      <c r="B117" s="138"/>
      <c r="C117" s="138"/>
      <c r="D117" s="138"/>
      <c r="E117" s="138"/>
      <c r="F117" s="138"/>
      <c r="G117" s="376"/>
      <c r="H117" s="140"/>
      <c r="I117" s="138"/>
      <c r="J117" s="150"/>
      <c r="K117" s="138"/>
      <c r="L117" s="141"/>
      <c r="N117" s="140"/>
      <c r="O117" s="142"/>
    </row>
    <row r="118" spans="1:15" s="378" customFormat="1" ht="20.25" customHeight="1" thickBot="1">
      <c r="A118" s="222">
        <v>10</v>
      </c>
      <c r="B118" s="450" t="s">
        <v>72</v>
      </c>
      <c r="C118" s="450"/>
      <c r="D118" s="450"/>
      <c r="E118" s="450"/>
      <c r="F118" s="450"/>
      <c r="G118" s="450"/>
      <c r="H118" s="450"/>
      <c r="I118" s="433"/>
      <c r="J118" s="433"/>
      <c r="K118" s="433"/>
      <c r="L118" s="433"/>
      <c r="M118" s="433"/>
      <c r="N118" s="433"/>
      <c r="O118" s="142"/>
    </row>
    <row r="119" spans="1:15" s="378" customFormat="1" ht="16.5" thickBot="1">
      <c r="A119" s="371"/>
      <c r="B119" s="134"/>
      <c r="C119" s="451" t="s">
        <v>312</v>
      </c>
      <c r="D119" s="451"/>
      <c r="E119" s="451"/>
      <c r="F119" s="451"/>
      <c r="G119" s="451"/>
      <c r="H119" s="135"/>
      <c r="I119" s="134" t="s">
        <v>0</v>
      </c>
      <c r="J119" s="146">
        <v>90</v>
      </c>
      <c r="K119" s="138" t="s">
        <v>1</v>
      </c>
      <c r="L119" s="141">
        <v>296.05</v>
      </c>
      <c r="M119" s="378" t="s">
        <v>10</v>
      </c>
      <c r="N119" s="140" t="s">
        <v>2</v>
      </c>
      <c r="O119" s="142">
        <f>J119*L119</f>
        <v>26644.5</v>
      </c>
    </row>
    <row r="120" spans="1:15" s="378" customFormat="1">
      <c r="A120" s="371"/>
      <c r="B120" s="138"/>
      <c r="C120" s="138"/>
      <c r="D120" s="138"/>
      <c r="E120" s="138"/>
      <c r="F120" s="138"/>
      <c r="G120" s="376"/>
      <c r="H120" s="140"/>
      <c r="I120" s="138"/>
      <c r="J120" s="150"/>
      <c r="K120" s="138"/>
      <c r="L120" s="141"/>
      <c r="N120" s="140"/>
      <c r="O120" s="142"/>
    </row>
    <row r="121" spans="1:15" s="378" customFormat="1" ht="33.75" customHeight="1">
      <c r="A121" s="222">
        <v>11</v>
      </c>
      <c r="B121" s="450" t="s">
        <v>80</v>
      </c>
      <c r="C121" s="450"/>
      <c r="D121" s="450"/>
      <c r="E121" s="450"/>
      <c r="F121" s="450"/>
      <c r="G121" s="450"/>
      <c r="H121" s="450"/>
      <c r="I121" s="433"/>
      <c r="J121" s="433"/>
      <c r="K121" s="433"/>
      <c r="L121" s="433"/>
      <c r="M121" s="433"/>
      <c r="N121" s="433"/>
      <c r="O121" s="144"/>
    </row>
    <row r="122" spans="1:15" s="378" customFormat="1">
      <c r="A122" s="223"/>
      <c r="B122" s="134" t="s">
        <v>469</v>
      </c>
      <c r="C122" s="446" t="s">
        <v>467</v>
      </c>
      <c r="D122" s="446"/>
      <c r="E122" s="446"/>
      <c r="F122" s="446"/>
      <c r="G122" s="446"/>
      <c r="H122" s="135"/>
      <c r="I122" s="134" t="s">
        <v>0</v>
      </c>
      <c r="J122" s="136">
        <v>41</v>
      </c>
      <c r="K122" s="134"/>
      <c r="L122" s="135"/>
      <c r="M122" s="210"/>
      <c r="N122" s="135"/>
      <c r="O122" s="137"/>
    </row>
    <row r="123" spans="1:15" s="378" customFormat="1" ht="16.5" thickBot="1">
      <c r="A123" s="223"/>
      <c r="B123" s="134" t="s">
        <v>438</v>
      </c>
      <c r="C123" s="446" t="s">
        <v>470</v>
      </c>
      <c r="D123" s="446"/>
      <c r="E123" s="446"/>
      <c r="F123" s="446"/>
      <c r="G123" s="446"/>
      <c r="H123" s="135"/>
      <c r="I123" s="134" t="s">
        <v>0</v>
      </c>
      <c r="J123" s="136">
        <v>101</v>
      </c>
      <c r="K123" s="134"/>
      <c r="L123" s="135"/>
      <c r="M123" s="210"/>
      <c r="N123" s="135"/>
      <c r="O123" s="137"/>
    </row>
    <row r="124" spans="1:15" s="378" customFormat="1" ht="16.5" thickBot="1">
      <c r="A124" s="223"/>
      <c r="B124" s="148"/>
      <c r="C124" s="457"/>
      <c r="D124" s="457"/>
      <c r="E124" s="457"/>
      <c r="F124" s="457"/>
      <c r="G124" s="457"/>
      <c r="H124" s="135"/>
      <c r="I124" s="134"/>
      <c r="J124" s="146">
        <f>SUM(J122:J123)</f>
        <v>142</v>
      </c>
      <c r="K124" s="138" t="s">
        <v>1</v>
      </c>
      <c r="L124" s="141">
        <v>180.5</v>
      </c>
      <c r="M124" s="378" t="s">
        <v>10</v>
      </c>
      <c r="N124" s="140" t="s">
        <v>2</v>
      </c>
      <c r="O124" s="142">
        <f>J124*L124</f>
        <v>25631</v>
      </c>
    </row>
    <row r="125" spans="1:15" s="378" customFormat="1">
      <c r="A125" s="371"/>
      <c r="B125" s="138"/>
      <c r="C125" s="138"/>
      <c r="D125" s="138"/>
      <c r="E125" s="138"/>
      <c r="F125" s="138"/>
      <c r="G125" s="376"/>
      <c r="H125" s="140"/>
      <c r="I125" s="138"/>
      <c r="J125" s="150"/>
      <c r="K125" s="138"/>
      <c r="L125" s="141"/>
      <c r="N125" s="140"/>
      <c r="O125" s="142"/>
    </row>
    <row r="126" spans="1:15" s="378" customFormat="1" ht="48" customHeight="1">
      <c r="A126" s="222">
        <v>12</v>
      </c>
      <c r="B126" s="450" t="s">
        <v>94</v>
      </c>
      <c r="C126" s="450"/>
      <c r="D126" s="450"/>
      <c r="E126" s="450"/>
      <c r="F126" s="450"/>
      <c r="G126" s="450"/>
      <c r="H126" s="450"/>
      <c r="I126" s="433"/>
      <c r="J126" s="433"/>
      <c r="K126" s="433"/>
      <c r="L126" s="433"/>
      <c r="M126" s="433"/>
      <c r="N126" s="433"/>
      <c r="O126" s="144"/>
    </row>
    <row r="127" spans="1:15" s="378" customFormat="1">
      <c r="A127" s="222"/>
      <c r="B127" s="134" t="s">
        <v>18</v>
      </c>
      <c r="C127" s="446" t="s">
        <v>471</v>
      </c>
      <c r="D127" s="446"/>
      <c r="E127" s="446"/>
      <c r="F127" s="446"/>
      <c r="G127" s="446"/>
      <c r="H127" s="135"/>
      <c r="I127" s="134" t="s">
        <v>0</v>
      </c>
      <c r="J127" s="136">
        <v>45</v>
      </c>
      <c r="K127" s="368"/>
      <c r="L127" s="368"/>
      <c r="M127" s="406"/>
      <c r="N127" s="368"/>
      <c r="O127" s="144"/>
    </row>
    <row r="128" spans="1:15" s="378" customFormat="1" ht="16.5" thickBot="1">
      <c r="A128" s="222"/>
      <c r="B128" s="134" t="s">
        <v>448</v>
      </c>
      <c r="C128" s="446" t="s">
        <v>472</v>
      </c>
      <c r="D128" s="446"/>
      <c r="E128" s="446"/>
      <c r="F128" s="446"/>
      <c r="G128" s="446"/>
      <c r="H128" s="135"/>
      <c r="I128" s="134" t="s">
        <v>0</v>
      </c>
      <c r="J128" s="136">
        <v>27</v>
      </c>
      <c r="K128" s="368"/>
      <c r="L128" s="368"/>
      <c r="M128" s="406"/>
      <c r="N128" s="368"/>
      <c r="O128" s="144"/>
    </row>
    <row r="129" spans="1:15" s="378" customFormat="1" ht="16.5" thickBot="1">
      <c r="A129" s="223"/>
      <c r="B129" s="134"/>
      <c r="C129" s="446"/>
      <c r="D129" s="446"/>
      <c r="E129" s="446"/>
      <c r="F129" s="446"/>
      <c r="G129" s="446"/>
      <c r="H129" s="135"/>
      <c r="I129" s="134"/>
      <c r="J129" s="146">
        <f>SUM(J127:J128)</f>
        <v>72</v>
      </c>
      <c r="K129" s="138" t="s">
        <v>1</v>
      </c>
      <c r="L129" s="141">
        <v>186.04</v>
      </c>
      <c r="M129" s="378" t="s">
        <v>10</v>
      </c>
      <c r="N129" s="140" t="s">
        <v>2</v>
      </c>
      <c r="O129" s="142">
        <f>J129*L129</f>
        <v>13394.88</v>
      </c>
    </row>
    <row r="130" spans="1:15" s="378" customFormat="1">
      <c r="A130" s="223"/>
      <c r="B130" s="134"/>
      <c r="C130" s="371"/>
      <c r="D130" s="371"/>
      <c r="E130" s="371"/>
      <c r="F130" s="371"/>
      <c r="G130" s="371"/>
      <c r="H130" s="135"/>
      <c r="I130" s="134"/>
      <c r="J130" s="150"/>
      <c r="K130" s="138"/>
      <c r="L130" s="141"/>
      <c r="N130" s="140"/>
      <c r="O130" s="142"/>
    </row>
    <row r="131" spans="1:15" s="378" customFormat="1" ht="35.25" customHeight="1">
      <c r="A131" s="222">
        <v>13</v>
      </c>
      <c r="B131" s="450" t="s">
        <v>83</v>
      </c>
      <c r="C131" s="450"/>
      <c r="D131" s="450"/>
      <c r="E131" s="450"/>
      <c r="F131" s="450"/>
      <c r="G131" s="450"/>
      <c r="H131" s="450"/>
      <c r="I131" s="433"/>
      <c r="J131" s="433"/>
      <c r="K131" s="433"/>
      <c r="L131" s="433"/>
      <c r="M131" s="433"/>
      <c r="N131" s="433"/>
      <c r="O131" s="142"/>
    </row>
    <row r="132" spans="1:15" s="378" customFormat="1">
      <c r="A132" s="222"/>
      <c r="B132" s="134" t="s">
        <v>484</v>
      </c>
      <c r="C132" s="446" t="s">
        <v>485</v>
      </c>
      <c r="D132" s="446"/>
      <c r="E132" s="446"/>
      <c r="F132" s="446"/>
      <c r="G132" s="446"/>
      <c r="H132" s="135"/>
      <c r="I132" s="134" t="s">
        <v>0</v>
      </c>
      <c r="J132" s="136">
        <v>99</v>
      </c>
      <c r="K132" s="368"/>
      <c r="L132" s="368"/>
      <c r="M132" s="406"/>
      <c r="N132" s="368"/>
      <c r="O132" s="142"/>
    </row>
    <row r="133" spans="1:15" s="378" customFormat="1">
      <c r="A133" s="222"/>
      <c r="B133" s="134" t="s">
        <v>239</v>
      </c>
      <c r="C133" s="446" t="s">
        <v>486</v>
      </c>
      <c r="D133" s="446"/>
      <c r="E133" s="446"/>
      <c r="F133" s="446"/>
      <c r="G133" s="446"/>
      <c r="H133" s="135"/>
      <c r="I133" s="134" t="s">
        <v>0</v>
      </c>
      <c r="J133" s="136">
        <v>7</v>
      </c>
      <c r="K133" s="368"/>
      <c r="L133" s="368"/>
      <c r="M133" s="406"/>
      <c r="N133" s="368"/>
      <c r="O133" s="142"/>
    </row>
    <row r="134" spans="1:15" s="378" customFormat="1" ht="16.5" thickBot="1">
      <c r="A134" s="222"/>
      <c r="B134" s="134" t="s">
        <v>427</v>
      </c>
      <c r="C134" s="446" t="s">
        <v>487</v>
      </c>
      <c r="D134" s="446"/>
      <c r="E134" s="446"/>
      <c r="F134" s="446"/>
      <c r="G134" s="446"/>
      <c r="H134" s="135"/>
      <c r="I134" s="134" t="s">
        <v>0</v>
      </c>
      <c r="J134" s="136">
        <v>59</v>
      </c>
      <c r="K134" s="368"/>
      <c r="L134" s="368"/>
      <c r="M134" s="406"/>
      <c r="N134" s="368"/>
      <c r="O134" s="142"/>
    </row>
    <row r="135" spans="1:15" s="378" customFormat="1" ht="16.5" thickBot="1">
      <c r="A135" s="223"/>
      <c r="B135" s="134"/>
      <c r="C135" s="446"/>
      <c r="D135" s="446"/>
      <c r="E135" s="446"/>
      <c r="F135" s="446"/>
      <c r="G135" s="446"/>
      <c r="H135" s="135"/>
      <c r="I135" s="134"/>
      <c r="J135" s="146">
        <f>SUM(J132:J134)</f>
        <v>165</v>
      </c>
      <c r="K135" s="138" t="s">
        <v>1</v>
      </c>
      <c r="L135" s="141">
        <v>27678.86</v>
      </c>
      <c r="M135" s="378" t="s">
        <v>488</v>
      </c>
      <c r="N135" s="140" t="s">
        <v>2</v>
      </c>
      <c r="O135" s="142">
        <f>J135*L135%</f>
        <v>45670.119000000006</v>
      </c>
    </row>
    <row r="136" spans="1:15" s="378" customFormat="1">
      <c r="A136" s="223"/>
      <c r="B136" s="134"/>
      <c r="C136" s="371"/>
      <c r="D136" s="371"/>
      <c r="E136" s="371"/>
      <c r="F136" s="371"/>
      <c r="G136" s="371"/>
      <c r="H136" s="135"/>
      <c r="I136" s="134"/>
      <c r="J136" s="150"/>
      <c r="K136" s="138"/>
      <c r="L136" s="141"/>
      <c r="N136" s="140"/>
      <c r="O136" s="142"/>
    </row>
    <row r="137" spans="1:15" s="378" customFormat="1" ht="33.75" customHeight="1">
      <c r="A137" s="222">
        <v>14</v>
      </c>
      <c r="B137" s="450" t="s">
        <v>82</v>
      </c>
      <c r="C137" s="450"/>
      <c r="D137" s="450"/>
      <c r="E137" s="450"/>
      <c r="F137" s="450"/>
      <c r="G137" s="450"/>
      <c r="H137" s="450"/>
      <c r="I137" s="433"/>
      <c r="J137" s="433"/>
      <c r="K137" s="433"/>
      <c r="L137" s="433"/>
      <c r="M137" s="433"/>
      <c r="N137" s="433"/>
      <c r="O137" s="142"/>
    </row>
    <row r="138" spans="1:15" s="378" customFormat="1">
      <c r="A138" s="222"/>
      <c r="B138" s="134" t="s">
        <v>484</v>
      </c>
      <c r="C138" s="446" t="s">
        <v>445</v>
      </c>
      <c r="D138" s="446"/>
      <c r="E138" s="446"/>
      <c r="F138" s="446"/>
      <c r="G138" s="446"/>
      <c r="H138" s="135"/>
      <c r="I138" s="134" t="s">
        <v>0</v>
      </c>
      <c r="J138" s="136">
        <v>276</v>
      </c>
      <c r="K138" s="368"/>
      <c r="L138" s="368"/>
      <c r="M138" s="406"/>
      <c r="N138" s="368"/>
      <c r="O138" s="142"/>
    </row>
    <row r="139" spans="1:15" s="378" customFormat="1" ht="16.5" thickBot="1">
      <c r="A139" s="222"/>
      <c r="B139" s="134" t="s">
        <v>427</v>
      </c>
      <c r="C139" s="446" t="s">
        <v>446</v>
      </c>
      <c r="D139" s="446"/>
      <c r="E139" s="446"/>
      <c r="F139" s="446"/>
      <c r="G139" s="446"/>
      <c r="H139" s="135"/>
      <c r="I139" s="134" t="s">
        <v>0</v>
      </c>
      <c r="J139" s="136">
        <v>170</v>
      </c>
      <c r="K139" s="368"/>
      <c r="L139" s="368"/>
      <c r="M139" s="406"/>
      <c r="N139" s="368"/>
      <c r="O139" s="142"/>
    </row>
    <row r="140" spans="1:15" s="378" customFormat="1" ht="16.5" thickBot="1">
      <c r="A140" s="223"/>
      <c r="B140" s="134"/>
      <c r="C140" s="446"/>
      <c r="D140" s="446"/>
      <c r="E140" s="446"/>
      <c r="F140" s="446"/>
      <c r="G140" s="446"/>
      <c r="H140" s="135"/>
      <c r="I140" s="134"/>
      <c r="J140" s="146">
        <f>SUM(J138:J139)</f>
        <v>446</v>
      </c>
    </row>
    <row r="141" spans="1:15" s="378" customFormat="1" ht="16.5" thickBot="1">
      <c r="A141" s="223"/>
      <c r="B141" s="147" t="s">
        <v>268</v>
      </c>
      <c r="C141" s="371"/>
      <c r="D141" s="371"/>
      <c r="E141" s="371"/>
      <c r="F141" s="371"/>
      <c r="G141" s="371"/>
      <c r="H141" s="135"/>
      <c r="I141" s="134"/>
      <c r="J141" s="136"/>
      <c r="K141" s="138"/>
      <c r="L141" s="141"/>
      <c r="N141" s="140"/>
      <c r="O141" s="142"/>
    </row>
    <row r="142" spans="1:15" s="378" customFormat="1" ht="16.5" thickBot="1">
      <c r="A142" s="223"/>
      <c r="B142" s="134" t="s">
        <v>239</v>
      </c>
      <c r="C142" s="446" t="s">
        <v>490</v>
      </c>
      <c r="D142" s="446"/>
      <c r="E142" s="446"/>
      <c r="F142" s="446"/>
      <c r="G142" s="446"/>
      <c r="H142" s="135"/>
      <c r="I142" s="134" t="s">
        <v>0</v>
      </c>
      <c r="J142" s="146">
        <v>60</v>
      </c>
      <c r="K142" s="138"/>
      <c r="L142" s="141"/>
      <c r="N142" s="140"/>
      <c r="O142" s="142"/>
    </row>
    <row r="143" spans="1:15" s="378" customFormat="1" ht="16.5" thickBot="1">
      <c r="A143" s="223"/>
      <c r="B143" s="134"/>
      <c r="C143" s="371"/>
      <c r="D143" s="371"/>
      <c r="E143" s="371"/>
      <c r="F143" s="371"/>
      <c r="G143" s="371"/>
      <c r="H143" s="135"/>
      <c r="I143" s="134"/>
      <c r="J143" s="150"/>
      <c r="K143" s="138"/>
      <c r="L143" s="141"/>
      <c r="N143" s="140"/>
      <c r="O143" s="142"/>
    </row>
    <row r="144" spans="1:15" s="378" customFormat="1" ht="16.5" thickBot="1">
      <c r="A144" s="223"/>
      <c r="B144" s="148" t="s">
        <v>269</v>
      </c>
      <c r="C144" s="453" t="s">
        <v>491</v>
      </c>
      <c r="D144" s="453"/>
      <c r="E144" s="453"/>
      <c r="F144" s="453"/>
      <c r="G144" s="453"/>
      <c r="H144" s="135"/>
      <c r="I144" s="134" t="s">
        <v>0</v>
      </c>
      <c r="J144" s="146">
        <v>386</v>
      </c>
      <c r="K144" s="138" t="s">
        <v>1</v>
      </c>
      <c r="L144" s="141">
        <v>28253.61</v>
      </c>
      <c r="M144" s="378" t="s">
        <v>488</v>
      </c>
      <c r="N144" s="140" t="s">
        <v>2</v>
      </c>
      <c r="O144" s="142">
        <f>J144*L144%</f>
        <v>109058.93460000001</v>
      </c>
    </row>
    <row r="145" spans="1:15" s="378" customFormat="1">
      <c r="A145" s="223"/>
      <c r="B145" s="148"/>
      <c r="C145" s="373"/>
      <c r="D145" s="373"/>
      <c r="E145" s="373"/>
      <c r="F145" s="373"/>
      <c r="G145" s="373"/>
      <c r="H145" s="135"/>
      <c r="I145" s="134"/>
      <c r="J145" s="150"/>
      <c r="K145" s="138"/>
      <c r="L145" s="141"/>
      <c r="N145" s="140"/>
      <c r="O145" s="142"/>
    </row>
    <row r="146" spans="1:15" s="378" customFormat="1" ht="66" customHeight="1">
      <c r="A146" s="222">
        <v>15</v>
      </c>
      <c r="B146" s="450" t="s">
        <v>97</v>
      </c>
      <c r="C146" s="450"/>
      <c r="D146" s="450"/>
      <c r="E146" s="450"/>
      <c r="F146" s="450"/>
      <c r="G146" s="450"/>
      <c r="H146" s="450"/>
      <c r="I146" s="433"/>
      <c r="J146" s="433"/>
      <c r="K146" s="433"/>
      <c r="L146" s="433"/>
      <c r="M146" s="433"/>
      <c r="N146" s="433"/>
      <c r="O146" s="142"/>
    </row>
    <row r="147" spans="1:15" s="378" customFormat="1">
      <c r="A147" s="222"/>
      <c r="B147" s="134" t="s">
        <v>510</v>
      </c>
      <c r="C147" s="446" t="s">
        <v>511</v>
      </c>
      <c r="D147" s="446"/>
      <c r="E147" s="446"/>
      <c r="F147" s="446"/>
      <c r="G147" s="446"/>
      <c r="H147" s="135"/>
      <c r="I147" s="134" t="s">
        <v>0</v>
      </c>
      <c r="J147" s="136">
        <v>111</v>
      </c>
      <c r="K147" s="368"/>
      <c r="L147" s="368"/>
      <c r="M147" s="406"/>
      <c r="N147" s="368"/>
      <c r="O147" s="142"/>
    </row>
    <row r="148" spans="1:15" s="378" customFormat="1">
      <c r="A148" s="222"/>
      <c r="B148" s="134" t="s">
        <v>497</v>
      </c>
      <c r="C148" s="446" t="s">
        <v>512</v>
      </c>
      <c r="D148" s="446"/>
      <c r="E148" s="446"/>
      <c r="F148" s="446"/>
      <c r="G148" s="446"/>
      <c r="H148" s="135"/>
      <c r="I148" s="134" t="s">
        <v>0</v>
      </c>
      <c r="J148" s="136">
        <v>21</v>
      </c>
      <c r="K148" s="368"/>
      <c r="L148" s="368"/>
      <c r="M148" s="406"/>
      <c r="N148" s="368"/>
      <c r="O148" s="142"/>
    </row>
    <row r="149" spans="1:15" s="378" customFormat="1" ht="16.5" thickBot="1">
      <c r="A149" s="222"/>
      <c r="B149" s="134" t="s">
        <v>497</v>
      </c>
      <c r="C149" s="446" t="s">
        <v>513</v>
      </c>
      <c r="D149" s="446"/>
      <c r="E149" s="446"/>
      <c r="F149" s="446"/>
      <c r="G149" s="446"/>
      <c r="H149" s="135"/>
      <c r="I149" s="134" t="s">
        <v>0</v>
      </c>
      <c r="J149" s="136">
        <v>61</v>
      </c>
      <c r="K149" s="368"/>
      <c r="L149" s="368"/>
      <c r="M149" s="406"/>
      <c r="N149" s="368"/>
      <c r="O149" s="142"/>
    </row>
    <row r="150" spans="1:15" s="378" customFormat="1" ht="16.5" thickBot="1">
      <c r="A150" s="223"/>
      <c r="B150" s="134"/>
      <c r="C150" s="446"/>
      <c r="D150" s="446"/>
      <c r="E150" s="446"/>
      <c r="F150" s="446"/>
      <c r="G150" s="446"/>
      <c r="H150" s="135"/>
      <c r="I150" s="134"/>
      <c r="J150" s="146">
        <f>SUM(J147:J149)</f>
        <v>193</v>
      </c>
      <c r="K150" s="138" t="s">
        <v>1</v>
      </c>
      <c r="L150" s="141">
        <v>34520.31</v>
      </c>
      <c r="M150" s="378" t="s">
        <v>488</v>
      </c>
      <c r="N150" s="140" t="s">
        <v>2</v>
      </c>
      <c r="O150" s="142">
        <f>J150*L150%</f>
        <v>66624.198299999989</v>
      </c>
    </row>
    <row r="151" spans="1:15" s="378" customFormat="1">
      <c r="A151" s="223"/>
      <c r="B151" s="134"/>
      <c r="C151" s="371"/>
      <c r="D151" s="371"/>
      <c r="E151" s="371"/>
      <c r="F151" s="371"/>
      <c r="G151" s="371"/>
      <c r="H151" s="135"/>
      <c r="I151" s="134"/>
      <c r="J151" s="150"/>
      <c r="K151" s="138"/>
      <c r="L151" s="141"/>
      <c r="N151" s="140"/>
      <c r="O151" s="142"/>
    </row>
    <row r="152" spans="1:15" s="378" customFormat="1" ht="16.5" thickBot="1">
      <c r="A152" s="222">
        <v>16</v>
      </c>
      <c r="B152" s="450" t="s">
        <v>489</v>
      </c>
      <c r="C152" s="450"/>
      <c r="D152" s="450"/>
      <c r="E152" s="450"/>
      <c r="F152" s="450"/>
      <c r="G152" s="450"/>
      <c r="H152" s="450"/>
      <c r="I152" s="433"/>
      <c r="J152" s="433"/>
      <c r="K152" s="433"/>
      <c r="L152" s="433"/>
      <c r="M152" s="433"/>
      <c r="N152" s="433"/>
      <c r="O152" s="142"/>
    </row>
    <row r="153" spans="1:15" s="378" customFormat="1" ht="16.5" thickBot="1">
      <c r="A153" s="222"/>
      <c r="B153" s="134" t="s">
        <v>18</v>
      </c>
      <c r="C153" s="446" t="s">
        <v>313</v>
      </c>
      <c r="D153" s="446"/>
      <c r="E153" s="446"/>
      <c r="F153" s="446"/>
      <c r="G153" s="446"/>
      <c r="H153" s="135"/>
      <c r="I153" s="134" t="s">
        <v>0</v>
      </c>
      <c r="J153" s="146">
        <v>32</v>
      </c>
      <c r="K153" s="138" t="s">
        <v>1</v>
      </c>
      <c r="L153" s="141">
        <v>28253.61</v>
      </c>
      <c r="M153" s="378" t="s">
        <v>488</v>
      </c>
      <c r="N153" s="140" t="s">
        <v>2</v>
      </c>
      <c r="O153" s="142">
        <f>J153*L153%</f>
        <v>9041.1552000000011</v>
      </c>
    </row>
    <row r="154" spans="1:15" s="378" customFormat="1">
      <c r="A154" s="222"/>
      <c r="B154" s="134"/>
      <c r="C154" s="446"/>
      <c r="D154" s="446"/>
      <c r="E154" s="446"/>
      <c r="F154" s="446"/>
      <c r="G154" s="446"/>
      <c r="H154" s="135"/>
      <c r="I154" s="134"/>
      <c r="J154" s="136"/>
      <c r="K154" s="368"/>
      <c r="L154" s="368"/>
      <c r="M154" s="406"/>
      <c r="N154" s="368"/>
      <c r="O154" s="142"/>
    </row>
    <row r="155" spans="1:15" s="378" customFormat="1" ht="16.5" thickBot="1">
      <c r="A155" s="222">
        <v>17</v>
      </c>
      <c r="B155" s="450" t="s">
        <v>90</v>
      </c>
      <c r="C155" s="450"/>
      <c r="D155" s="450"/>
      <c r="E155" s="450"/>
      <c r="F155" s="450"/>
      <c r="G155" s="450"/>
      <c r="H155" s="450"/>
      <c r="I155" s="433"/>
      <c r="J155" s="433"/>
      <c r="K155" s="433"/>
      <c r="L155" s="433"/>
      <c r="M155" s="433"/>
      <c r="N155" s="433"/>
      <c r="O155" s="144"/>
    </row>
    <row r="156" spans="1:15" s="378" customFormat="1" ht="16.5" thickBot="1">
      <c r="A156" s="222"/>
      <c r="B156" s="134" t="s">
        <v>18</v>
      </c>
      <c r="C156" s="446" t="s">
        <v>473</v>
      </c>
      <c r="D156" s="446"/>
      <c r="E156" s="446"/>
      <c r="F156" s="446"/>
      <c r="G156" s="446"/>
      <c r="H156" s="135"/>
      <c r="I156" s="134" t="s">
        <v>0</v>
      </c>
      <c r="J156" s="146">
        <v>40</v>
      </c>
      <c r="K156" s="138" t="s">
        <v>1</v>
      </c>
      <c r="L156" s="141">
        <v>58.11</v>
      </c>
      <c r="M156" s="378" t="s">
        <v>13</v>
      </c>
      <c r="N156" s="140" t="s">
        <v>2</v>
      </c>
      <c r="O156" s="142">
        <f>J156*L156</f>
        <v>2324.4</v>
      </c>
    </row>
    <row r="157" spans="1:15" s="378" customFormat="1">
      <c r="A157" s="222"/>
      <c r="B157" s="134"/>
      <c r="C157" s="446"/>
      <c r="D157" s="446"/>
      <c r="E157" s="446"/>
      <c r="F157" s="446"/>
      <c r="G157" s="446"/>
      <c r="H157" s="135"/>
      <c r="I157" s="134"/>
      <c r="J157" s="136"/>
      <c r="K157" s="368"/>
      <c r="L157" s="368"/>
      <c r="M157" s="406"/>
      <c r="N157" s="368"/>
      <c r="O157" s="144"/>
    </row>
    <row r="158" spans="1:15" s="378" customFormat="1" ht="35.25" customHeight="1" thickBot="1">
      <c r="A158" s="222">
        <v>18</v>
      </c>
      <c r="B158" s="450" t="s">
        <v>492</v>
      </c>
      <c r="C158" s="450"/>
      <c r="D158" s="450"/>
      <c r="E158" s="450"/>
      <c r="F158" s="450"/>
      <c r="G158" s="450"/>
      <c r="H158" s="450"/>
      <c r="I158" s="433"/>
      <c r="J158" s="433"/>
      <c r="K158" s="433"/>
      <c r="L158" s="433"/>
      <c r="M158" s="433"/>
      <c r="N158" s="433"/>
      <c r="O158" s="144"/>
    </row>
    <row r="159" spans="1:15" s="378" customFormat="1" ht="16.5" thickBot="1">
      <c r="A159" s="222"/>
      <c r="B159" s="134" t="s">
        <v>311</v>
      </c>
      <c r="C159" s="446" t="s">
        <v>493</v>
      </c>
      <c r="D159" s="446"/>
      <c r="E159" s="446"/>
      <c r="F159" s="446"/>
      <c r="G159" s="446"/>
      <c r="H159" s="135"/>
      <c r="I159" s="134" t="s">
        <v>0</v>
      </c>
      <c r="J159" s="146">
        <v>870</v>
      </c>
      <c r="K159" s="138" t="s">
        <v>1</v>
      </c>
      <c r="L159" s="141">
        <v>3502.38</v>
      </c>
      <c r="M159" s="378" t="s">
        <v>3</v>
      </c>
      <c r="N159" s="140" t="s">
        <v>2</v>
      </c>
      <c r="O159" s="142">
        <f>J159*L159%</f>
        <v>30470.706000000002</v>
      </c>
    </row>
    <row r="160" spans="1:15" s="378" customFormat="1">
      <c r="A160" s="222"/>
      <c r="B160" s="134"/>
      <c r="C160" s="298"/>
      <c r="D160" s="298"/>
      <c r="E160" s="298"/>
      <c r="F160" s="298"/>
      <c r="G160" s="298"/>
      <c r="H160" s="135"/>
      <c r="I160" s="134"/>
    </row>
    <row r="161" spans="1:15" s="378" customFormat="1" ht="16.5" thickBot="1">
      <c r="A161" s="222">
        <v>19</v>
      </c>
      <c r="B161" s="450" t="s">
        <v>79</v>
      </c>
      <c r="C161" s="450"/>
      <c r="D161" s="450"/>
      <c r="E161" s="450"/>
      <c r="F161" s="450"/>
      <c r="G161" s="450"/>
      <c r="H161" s="450"/>
      <c r="I161" s="433"/>
      <c r="J161" s="433"/>
      <c r="K161" s="433"/>
      <c r="L161" s="433"/>
      <c r="M161" s="433"/>
      <c r="N161" s="433"/>
      <c r="O161" s="144"/>
    </row>
    <row r="162" spans="1:15" s="378" customFormat="1" ht="16.5" thickBot="1">
      <c r="A162" s="223"/>
      <c r="B162" s="134"/>
      <c r="C162" s="451" t="s">
        <v>494</v>
      </c>
      <c r="D162" s="451"/>
      <c r="E162" s="451"/>
      <c r="F162" s="451"/>
      <c r="G162" s="451"/>
      <c r="H162" s="135"/>
      <c r="I162" s="134" t="s">
        <v>0</v>
      </c>
      <c r="J162" s="146">
        <v>870</v>
      </c>
      <c r="K162" s="138" t="s">
        <v>1</v>
      </c>
      <c r="L162" s="141">
        <v>1887.4</v>
      </c>
      <c r="M162" s="378" t="s">
        <v>3</v>
      </c>
      <c r="N162" s="140" t="s">
        <v>2</v>
      </c>
      <c r="O162" s="142">
        <f>J162*L162%</f>
        <v>16420.38</v>
      </c>
    </row>
    <row r="163" spans="1:15" s="378" customFormat="1">
      <c r="A163" s="371"/>
      <c r="B163" s="138"/>
      <c r="C163" s="138"/>
      <c r="D163" s="138"/>
      <c r="E163" s="138"/>
      <c r="F163" s="138"/>
      <c r="G163" s="376"/>
      <c r="H163" s="140"/>
      <c r="I163" s="138"/>
      <c r="J163" s="150"/>
      <c r="K163" s="138"/>
      <c r="L163" s="141"/>
      <c r="N163" s="140"/>
      <c r="O163" s="142"/>
    </row>
    <row r="164" spans="1:15" s="378" customFormat="1">
      <c r="A164" s="222">
        <v>20</v>
      </c>
      <c r="B164" s="450" t="s">
        <v>495</v>
      </c>
      <c r="C164" s="450"/>
      <c r="D164" s="450"/>
      <c r="E164" s="450"/>
      <c r="F164" s="450"/>
      <c r="G164" s="450"/>
      <c r="H164" s="450"/>
      <c r="I164" s="433"/>
      <c r="J164" s="433"/>
      <c r="K164" s="433"/>
      <c r="L164" s="433"/>
      <c r="M164" s="433"/>
      <c r="N164" s="433"/>
      <c r="O164" s="142"/>
    </row>
    <row r="165" spans="1:15" s="378" customFormat="1">
      <c r="A165" s="222"/>
      <c r="B165" s="134" t="s">
        <v>496</v>
      </c>
      <c r="C165" s="446" t="s">
        <v>498</v>
      </c>
      <c r="D165" s="446"/>
      <c r="E165" s="446"/>
      <c r="F165" s="446"/>
      <c r="G165" s="446"/>
      <c r="H165" s="135"/>
      <c r="I165" s="134" t="s">
        <v>0</v>
      </c>
      <c r="J165" s="136">
        <v>477</v>
      </c>
      <c r="K165" s="368"/>
      <c r="L165" s="368"/>
      <c r="M165" s="406"/>
      <c r="N165" s="368"/>
      <c r="O165" s="142"/>
    </row>
    <row r="166" spans="1:15" s="378" customFormat="1">
      <c r="A166" s="222"/>
      <c r="B166" s="134" t="s">
        <v>497</v>
      </c>
      <c r="C166" s="446" t="s">
        <v>499</v>
      </c>
      <c r="D166" s="446"/>
      <c r="E166" s="446"/>
      <c r="F166" s="446"/>
      <c r="G166" s="446"/>
      <c r="H166" s="135"/>
      <c r="I166" s="134" t="s">
        <v>0</v>
      </c>
      <c r="J166" s="136">
        <v>935</v>
      </c>
      <c r="K166" s="368"/>
      <c r="L166" s="368"/>
      <c r="M166" s="406"/>
      <c r="N166" s="368"/>
      <c r="O166" s="142"/>
    </row>
    <row r="167" spans="1:15" s="378" customFormat="1">
      <c r="A167" s="222"/>
      <c r="B167" s="134" t="s">
        <v>448</v>
      </c>
      <c r="C167" s="446" t="s">
        <v>500</v>
      </c>
      <c r="D167" s="446"/>
      <c r="E167" s="446"/>
      <c r="F167" s="446"/>
      <c r="G167" s="446"/>
      <c r="H167" s="135"/>
      <c r="I167" s="134" t="s">
        <v>0</v>
      </c>
      <c r="J167" s="136">
        <v>557</v>
      </c>
      <c r="K167" s="368"/>
      <c r="L167" s="368"/>
      <c r="M167" s="406"/>
      <c r="N167" s="368"/>
      <c r="O167" s="142"/>
    </row>
    <row r="168" spans="1:15" s="378" customFormat="1">
      <c r="A168" s="222"/>
      <c r="B168" s="134" t="s">
        <v>497</v>
      </c>
      <c r="C168" s="446" t="s">
        <v>501</v>
      </c>
      <c r="D168" s="446"/>
      <c r="E168" s="446"/>
      <c r="F168" s="446"/>
      <c r="G168" s="446"/>
      <c r="H168" s="135"/>
      <c r="I168" s="134" t="s">
        <v>0</v>
      </c>
      <c r="J168" s="136">
        <v>186</v>
      </c>
      <c r="K168" s="368"/>
      <c r="L168" s="368"/>
      <c r="M168" s="406"/>
      <c r="N168" s="368"/>
      <c r="O168" s="142"/>
    </row>
    <row r="169" spans="1:15" s="378" customFormat="1">
      <c r="A169" s="222"/>
      <c r="B169" s="134" t="s">
        <v>484</v>
      </c>
      <c r="C169" s="446" t="s">
        <v>485</v>
      </c>
      <c r="D169" s="446"/>
      <c r="E169" s="446"/>
      <c r="F169" s="446"/>
      <c r="G169" s="446"/>
      <c r="H169" s="135"/>
      <c r="I169" s="134" t="s">
        <v>0</v>
      </c>
      <c r="J169" s="136">
        <v>99</v>
      </c>
      <c r="K169" s="368"/>
      <c r="L169" s="368"/>
      <c r="M169" s="406"/>
      <c r="N169" s="368"/>
      <c r="O169" s="142"/>
    </row>
    <row r="170" spans="1:15" s="378" customFormat="1">
      <c r="A170" s="222"/>
      <c r="B170" s="134" t="s">
        <v>497</v>
      </c>
      <c r="C170" s="446" t="s">
        <v>502</v>
      </c>
      <c r="D170" s="446"/>
      <c r="E170" s="446"/>
      <c r="F170" s="446"/>
      <c r="G170" s="446"/>
      <c r="H170" s="135"/>
      <c r="I170" s="134" t="s">
        <v>0</v>
      </c>
      <c r="J170" s="136">
        <v>483</v>
      </c>
      <c r="K170" s="368"/>
      <c r="L170" s="368"/>
      <c r="M170" s="406"/>
      <c r="N170" s="368"/>
      <c r="O170" s="142"/>
    </row>
    <row r="171" spans="1:15" s="378" customFormat="1">
      <c r="A171" s="222"/>
      <c r="B171" s="134" t="s">
        <v>427</v>
      </c>
      <c r="C171" s="446" t="s">
        <v>487</v>
      </c>
      <c r="D171" s="446"/>
      <c r="E171" s="446"/>
      <c r="F171" s="446"/>
      <c r="G171" s="446"/>
      <c r="H171" s="135"/>
      <c r="I171" s="134" t="s">
        <v>0</v>
      </c>
      <c r="J171" s="136">
        <v>59</v>
      </c>
      <c r="K171" s="368"/>
      <c r="L171" s="368"/>
      <c r="M171" s="406"/>
      <c r="N171" s="368"/>
      <c r="O171" s="142"/>
    </row>
    <row r="172" spans="1:15" s="378" customFormat="1">
      <c r="A172" s="222"/>
      <c r="B172" s="134" t="s">
        <v>497</v>
      </c>
      <c r="C172" s="446" t="s">
        <v>503</v>
      </c>
      <c r="D172" s="446"/>
      <c r="E172" s="446"/>
      <c r="F172" s="446"/>
      <c r="G172" s="446"/>
      <c r="H172" s="135"/>
      <c r="I172" s="134" t="s">
        <v>0</v>
      </c>
      <c r="J172" s="136">
        <v>298</v>
      </c>
      <c r="K172" s="368"/>
      <c r="L172" s="368"/>
      <c r="M172" s="406"/>
      <c r="N172" s="368"/>
      <c r="O172" s="142"/>
    </row>
    <row r="173" spans="1:15" s="378" customFormat="1">
      <c r="A173" s="222"/>
      <c r="B173" s="134" t="s">
        <v>505</v>
      </c>
      <c r="C173" s="446" t="s">
        <v>506</v>
      </c>
      <c r="D173" s="446"/>
      <c r="E173" s="446"/>
      <c r="F173" s="446"/>
      <c r="G173" s="446"/>
      <c r="H173" s="135"/>
      <c r="I173" s="134" t="s">
        <v>0</v>
      </c>
      <c r="J173" s="136">
        <v>320</v>
      </c>
      <c r="K173" s="368"/>
      <c r="L173" s="368"/>
      <c r="M173" s="406"/>
      <c r="N173" s="368"/>
      <c r="O173" s="142"/>
    </row>
    <row r="174" spans="1:15" s="378" customFormat="1">
      <c r="A174" s="222"/>
      <c r="B174" s="134" t="s">
        <v>497</v>
      </c>
      <c r="C174" s="446" t="s">
        <v>507</v>
      </c>
      <c r="D174" s="446"/>
      <c r="E174" s="446"/>
      <c r="F174" s="446"/>
      <c r="G174" s="446"/>
      <c r="H174" s="135"/>
      <c r="I174" s="134" t="s">
        <v>0</v>
      </c>
      <c r="J174" s="136">
        <v>756</v>
      </c>
      <c r="K174" s="368"/>
      <c r="L174" s="368"/>
      <c r="M174" s="406"/>
      <c r="N174" s="368"/>
      <c r="O174" s="142"/>
    </row>
    <row r="175" spans="1:15" s="378" customFormat="1" ht="16.5" thickBot="1">
      <c r="A175" s="222"/>
      <c r="B175" s="134" t="s">
        <v>504</v>
      </c>
      <c r="C175" s="446" t="s">
        <v>437</v>
      </c>
      <c r="D175" s="446"/>
      <c r="E175" s="446"/>
      <c r="F175" s="446"/>
      <c r="G175" s="446"/>
      <c r="H175" s="135"/>
      <c r="I175" s="134" t="s">
        <v>0</v>
      </c>
      <c r="J175" s="136">
        <v>814</v>
      </c>
      <c r="K175" s="368"/>
      <c r="L175" s="368"/>
      <c r="M175" s="406"/>
      <c r="N175" s="368"/>
      <c r="O175" s="142"/>
    </row>
    <row r="176" spans="1:15" s="378" customFormat="1" ht="16.5" thickBot="1">
      <c r="A176" s="223"/>
      <c r="B176" s="134"/>
      <c r="C176" s="446"/>
      <c r="D176" s="446"/>
      <c r="E176" s="446"/>
      <c r="F176" s="446"/>
      <c r="G176" s="446"/>
      <c r="H176" s="135"/>
      <c r="I176" s="134"/>
      <c r="J176" s="146">
        <f>SUM(J165:J175)</f>
        <v>4984</v>
      </c>
      <c r="K176" s="138" t="s">
        <v>1</v>
      </c>
      <c r="L176" s="141">
        <v>442.75</v>
      </c>
      <c r="M176" s="378" t="s">
        <v>488</v>
      </c>
      <c r="N176" s="140" t="s">
        <v>2</v>
      </c>
      <c r="O176" s="142">
        <f>J176*L176%</f>
        <v>22066.66</v>
      </c>
    </row>
    <row r="177" spans="1:15" s="378" customFormat="1">
      <c r="A177" s="371"/>
      <c r="B177" s="138"/>
      <c r="C177" s="138"/>
      <c r="D177" s="138"/>
      <c r="E177" s="138"/>
      <c r="F177" s="138"/>
      <c r="G177" s="376"/>
      <c r="H177" s="140"/>
      <c r="I177" s="138"/>
      <c r="J177" s="150"/>
      <c r="K177" s="138"/>
      <c r="L177" s="141"/>
      <c r="N177" s="140"/>
      <c r="O177" s="142"/>
    </row>
    <row r="178" spans="1:15" s="378" customFormat="1" ht="16.5" thickBot="1">
      <c r="A178" s="222">
        <v>21</v>
      </c>
      <c r="B178" s="450" t="s">
        <v>315</v>
      </c>
      <c r="C178" s="450"/>
      <c r="D178" s="450"/>
      <c r="E178" s="450"/>
      <c r="F178" s="450"/>
      <c r="G178" s="450"/>
      <c r="H178" s="450"/>
      <c r="I178" s="433"/>
      <c r="J178" s="433"/>
      <c r="K178" s="433"/>
      <c r="L178" s="433"/>
      <c r="M178" s="433"/>
      <c r="N178" s="433"/>
      <c r="O178" s="144"/>
    </row>
    <row r="179" spans="1:15" s="378" customFormat="1" ht="16.5" thickBot="1">
      <c r="A179" s="222"/>
      <c r="B179" s="134"/>
      <c r="C179" s="451" t="s">
        <v>514</v>
      </c>
      <c r="D179" s="451"/>
      <c r="E179" s="451"/>
      <c r="F179" s="451"/>
      <c r="G179" s="451"/>
      <c r="H179" s="135"/>
      <c r="I179" s="134" t="s">
        <v>0</v>
      </c>
      <c r="J179" s="215">
        <v>4507</v>
      </c>
      <c r="K179" s="216" t="s">
        <v>1</v>
      </c>
      <c r="L179" s="217">
        <v>1079.6500000000001</v>
      </c>
      <c r="M179" s="408" t="s">
        <v>3</v>
      </c>
      <c r="N179" s="218" t="s">
        <v>2</v>
      </c>
      <c r="O179" s="219">
        <f>J179*L179%</f>
        <v>48659.825500000006</v>
      </c>
    </row>
    <row r="180" spans="1:15" s="378" customFormat="1">
      <c r="A180" s="222"/>
      <c r="B180" s="134"/>
      <c r="C180" s="446"/>
      <c r="D180" s="446"/>
      <c r="E180" s="446"/>
      <c r="F180" s="446"/>
      <c r="G180" s="446"/>
      <c r="H180" s="135"/>
      <c r="I180" s="134"/>
      <c r="J180" s="136"/>
      <c r="K180" s="368"/>
      <c r="L180" s="368"/>
      <c r="M180" s="406"/>
      <c r="N180" s="368"/>
      <c r="O180" s="144"/>
    </row>
    <row r="181" spans="1:15" s="378" customFormat="1">
      <c r="A181" s="374">
        <v>22</v>
      </c>
      <c r="B181" s="449" t="s">
        <v>111</v>
      </c>
      <c r="C181" s="449"/>
      <c r="D181" s="449"/>
      <c r="E181" s="449"/>
      <c r="F181" s="449"/>
      <c r="G181" s="449"/>
      <c r="H181" s="449"/>
      <c r="I181" s="449"/>
      <c r="J181" s="449"/>
      <c r="K181" s="449"/>
      <c r="L181" s="449"/>
      <c r="M181" s="449"/>
      <c r="N181" s="372"/>
      <c r="O181" s="372"/>
    </row>
    <row r="182" spans="1:15" s="378" customFormat="1">
      <c r="A182" s="374"/>
      <c r="B182" s="134" t="s">
        <v>239</v>
      </c>
      <c r="C182" s="446" t="s">
        <v>515</v>
      </c>
      <c r="D182" s="446"/>
      <c r="E182" s="446"/>
      <c r="F182" s="446"/>
      <c r="G182" s="446"/>
      <c r="H182" s="135"/>
      <c r="I182" s="134" t="s">
        <v>0</v>
      </c>
      <c r="J182" s="136">
        <v>56</v>
      </c>
      <c r="K182" s="374"/>
      <c r="L182" s="374"/>
      <c r="M182" s="350"/>
      <c r="N182" s="372"/>
      <c r="O182" s="372"/>
    </row>
    <row r="183" spans="1:15" s="378" customFormat="1">
      <c r="A183" s="374"/>
      <c r="B183" s="134" t="s">
        <v>422</v>
      </c>
      <c r="C183" s="446" t="s">
        <v>516</v>
      </c>
      <c r="D183" s="446"/>
      <c r="E183" s="446"/>
      <c r="F183" s="446"/>
      <c r="G183" s="446"/>
      <c r="H183" s="135"/>
      <c r="I183" s="134" t="s">
        <v>0</v>
      </c>
      <c r="J183" s="136">
        <v>108</v>
      </c>
      <c r="K183" s="374"/>
      <c r="L183" s="374"/>
      <c r="M183" s="350"/>
      <c r="N183" s="372"/>
      <c r="O183" s="372"/>
    </row>
    <row r="184" spans="1:15" s="378" customFormat="1">
      <c r="A184" s="374"/>
      <c r="B184" s="134" t="s">
        <v>239</v>
      </c>
      <c r="C184" s="446" t="s">
        <v>517</v>
      </c>
      <c r="D184" s="446"/>
      <c r="E184" s="446"/>
      <c r="F184" s="446"/>
      <c r="G184" s="446"/>
      <c r="H184" s="135"/>
      <c r="I184" s="134" t="s">
        <v>0</v>
      </c>
      <c r="J184" s="136">
        <v>105</v>
      </c>
      <c r="K184" s="374"/>
      <c r="L184" s="374"/>
      <c r="M184" s="350"/>
      <c r="N184" s="372"/>
      <c r="O184" s="372"/>
    </row>
    <row r="185" spans="1:15" s="378" customFormat="1" ht="16.5" thickBot="1">
      <c r="A185" s="374"/>
      <c r="B185" s="134" t="s">
        <v>284</v>
      </c>
      <c r="C185" s="446" t="s">
        <v>516</v>
      </c>
      <c r="D185" s="446"/>
      <c r="E185" s="446"/>
      <c r="F185" s="446"/>
      <c r="G185" s="446"/>
      <c r="H185" s="135"/>
      <c r="I185" s="134" t="s">
        <v>0</v>
      </c>
      <c r="J185" s="136">
        <v>6</v>
      </c>
      <c r="K185" s="374"/>
      <c r="L185" s="374"/>
      <c r="M185" s="350"/>
      <c r="N185" s="372"/>
      <c r="O185" s="372"/>
    </row>
    <row r="186" spans="1:15" s="378" customFormat="1" ht="16.5" thickBot="1">
      <c r="A186" s="374"/>
      <c r="B186" s="134"/>
      <c r="C186" s="446"/>
      <c r="D186" s="446"/>
      <c r="E186" s="446"/>
      <c r="F186" s="446"/>
      <c r="G186" s="446"/>
      <c r="H186" s="135"/>
      <c r="I186" s="134"/>
      <c r="J186" s="146">
        <f>SUM(J182:J185)</f>
        <v>275</v>
      </c>
      <c r="K186" s="138" t="s">
        <v>1</v>
      </c>
      <c r="L186" s="141">
        <v>2116.41</v>
      </c>
      <c r="M186" s="378" t="s">
        <v>30</v>
      </c>
      <c r="N186" s="140" t="s">
        <v>2</v>
      </c>
      <c r="O186" s="142">
        <f>J186*L186%</f>
        <v>5820.1274999999996</v>
      </c>
    </row>
    <row r="187" spans="1:15" s="378" customFormat="1">
      <c r="A187" s="371"/>
      <c r="B187" s="138"/>
      <c r="C187" s="138"/>
      <c r="D187" s="138"/>
      <c r="E187" s="138"/>
      <c r="F187" s="138"/>
      <c r="G187" s="376"/>
      <c r="H187" s="140"/>
      <c r="I187" s="138"/>
      <c r="J187" s="150"/>
      <c r="K187" s="138"/>
      <c r="L187" s="141"/>
      <c r="N187" s="140"/>
      <c r="O187" s="142"/>
    </row>
    <row r="188" spans="1:15" s="378" customFormat="1" ht="81.75" customHeight="1">
      <c r="A188" s="396">
        <v>1</v>
      </c>
      <c r="B188" s="433" t="s">
        <v>518</v>
      </c>
      <c r="C188" s="433"/>
      <c r="D188" s="433"/>
      <c r="E188" s="433"/>
      <c r="F188" s="433"/>
      <c r="G188" s="433"/>
      <c r="H188" s="433"/>
      <c r="I188" s="433"/>
      <c r="J188" s="433"/>
      <c r="K188" s="433"/>
      <c r="L188" s="433"/>
      <c r="M188" s="433"/>
      <c r="N188" s="140"/>
      <c r="O188" s="142"/>
    </row>
    <row r="189" spans="1:15" s="378" customFormat="1">
      <c r="A189" s="210"/>
      <c r="B189" s="414" t="s">
        <v>18</v>
      </c>
      <c r="C189" s="446" t="s">
        <v>498</v>
      </c>
      <c r="D189" s="446"/>
      <c r="E189" s="446"/>
      <c r="F189" s="446"/>
      <c r="G189" s="446"/>
      <c r="I189" s="241" t="s">
        <v>0</v>
      </c>
      <c r="J189" s="415">
        <v>477</v>
      </c>
      <c r="K189" s="134"/>
      <c r="L189" s="210"/>
      <c r="M189" s="210"/>
      <c r="N189" s="416"/>
      <c r="O189" s="417"/>
    </row>
    <row r="190" spans="1:15" s="378" customFormat="1">
      <c r="A190" s="210"/>
      <c r="B190" s="414" t="s">
        <v>448</v>
      </c>
      <c r="C190" s="446" t="s">
        <v>501</v>
      </c>
      <c r="D190" s="446"/>
      <c r="E190" s="446"/>
      <c r="F190" s="446"/>
      <c r="G190" s="446"/>
      <c r="I190" s="241" t="s">
        <v>0</v>
      </c>
      <c r="J190" s="415">
        <v>186</v>
      </c>
      <c r="K190" s="134"/>
      <c r="L190" s="210"/>
      <c r="M190" s="210"/>
      <c r="N190" s="416"/>
      <c r="O190" s="417"/>
    </row>
    <row r="191" spans="1:15" s="378" customFormat="1" ht="16.5" customHeight="1">
      <c r="A191" s="210"/>
      <c r="B191" s="134"/>
      <c r="C191" s="134"/>
      <c r="D191" s="135"/>
      <c r="J191" s="418">
        <f>SUM(J189:J190)</f>
        <v>663</v>
      </c>
      <c r="K191" s="419" t="s">
        <v>1</v>
      </c>
      <c r="L191" s="420">
        <v>310.43</v>
      </c>
      <c r="M191" s="419" t="s">
        <v>10</v>
      </c>
      <c r="N191" s="421" t="s">
        <v>20</v>
      </c>
      <c r="O191" s="422">
        <f>J191*L191</f>
        <v>205815.09</v>
      </c>
    </row>
    <row r="192" spans="1:15" s="378" customFormat="1" ht="16.5" thickBot="1">
      <c r="A192" s="371"/>
      <c r="B192" s="138"/>
      <c r="C192" s="138"/>
      <c r="D192" s="138"/>
      <c r="E192" s="138"/>
      <c r="F192" s="138"/>
      <c r="G192" s="376"/>
      <c r="H192" s="140"/>
      <c r="I192" s="138"/>
      <c r="J192" s="150"/>
      <c r="K192" s="138"/>
      <c r="L192" s="141"/>
      <c r="N192" s="140"/>
      <c r="O192" s="142"/>
    </row>
    <row r="193" spans="1:15" s="378" customFormat="1" ht="16.5" thickBot="1">
      <c r="A193" s="298"/>
      <c r="B193" s="134"/>
      <c r="C193" s="134"/>
      <c r="D193" s="134"/>
      <c r="E193" s="134"/>
      <c r="F193" s="134"/>
      <c r="G193" s="135"/>
      <c r="H193" s="135"/>
      <c r="I193" s="134"/>
      <c r="J193" s="135"/>
      <c r="K193" s="134"/>
      <c r="L193" s="447" t="s">
        <v>231</v>
      </c>
      <c r="M193" s="448"/>
      <c r="N193" s="154" t="s">
        <v>2</v>
      </c>
      <c r="O193" s="155">
        <f>SUM(O16:O192)</f>
        <v>1400233.6415999997</v>
      </c>
    </row>
    <row r="194" spans="1:15" s="378" customFormat="1">
      <c r="A194" s="298"/>
      <c r="B194" s="134"/>
      <c r="C194" s="134"/>
      <c r="D194" s="134"/>
      <c r="E194" s="134"/>
      <c r="F194" s="134"/>
      <c r="G194" s="135"/>
      <c r="H194" s="135"/>
      <c r="I194" s="134"/>
      <c r="J194" s="135"/>
      <c r="K194" s="134"/>
      <c r="L194" s="134"/>
      <c r="M194" s="210"/>
      <c r="N194" s="134"/>
      <c r="O194" s="149"/>
    </row>
    <row r="195" spans="1:15" s="378" customFormat="1">
      <c r="A195" s="250"/>
      <c r="B195" s="95"/>
      <c r="C195" s="95"/>
      <c r="D195" s="95"/>
      <c r="E195" s="95"/>
      <c r="F195" s="95"/>
      <c r="G195" s="95"/>
      <c r="H195" s="95"/>
      <c r="I195" s="95"/>
      <c r="J195" s="95"/>
      <c r="K195" s="95"/>
      <c r="L195" s="204"/>
      <c r="M195" s="159"/>
      <c r="N195" s="159"/>
      <c r="O195" s="159"/>
    </row>
    <row r="196" spans="1:15" s="378" customFormat="1" ht="18.75">
      <c r="A196" s="118"/>
      <c r="B196" s="90"/>
      <c r="C196" s="90"/>
      <c r="D196" s="90"/>
      <c r="E196" s="90"/>
      <c r="F196" s="90"/>
      <c r="G196" s="90"/>
      <c r="H196" s="90"/>
      <c r="I196" s="90"/>
      <c r="J196" s="90"/>
      <c r="K196" s="90"/>
      <c r="L196" s="171"/>
      <c r="M196" s="159"/>
      <c r="N196" s="159"/>
      <c r="O196" s="159"/>
    </row>
    <row r="197" spans="1:15" s="378" customFormat="1" ht="18.75">
      <c r="A197" s="118"/>
      <c r="B197" s="90"/>
      <c r="C197" s="90"/>
      <c r="D197" s="90"/>
      <c r="E197" s="90"/>
      <c r="F197" s="90"/>
      <c r="G197" s="90"/>
      <c r="H197" s="90"/>
      <c r="I197" s="90"/>
      <c r="J197" s="90"/>
      <c r="K197" s="90"/>
      <c r="L197" s="171"/>
      <c r="M197" s="159"/>
      <c r="N197" s="159"/>
      <c r="O197" s="159"/>
    </row>
    <row r="198" spans="1:15" s="378" customFormat="1" ht="18.75">
      <c r="A198" s="118"/>
      <c r="B198" s="90"/>
      <c r="C198" s="90"/>
      <c r="D198" s="90"/>
      <c r="E198" s="90"/>
      <c r="F198" s="90"/>
      <c r="G198" s="90"/>
      <c r="H198" s="90"/>
      <c r="I198" s="90"/>
      <c r="J198" s="90"/>
      <c r="K198" s="90"/>
      <c r="L198" s="171"/>
      <c r="M198" s="159"/>
      <c r="N198" s="159"/>
      <c r="O198" s="159"/>
    </row>
    <row r="199" spans="1:15" s="378" customFormat="1" ht="18.75">
      <c r="A199" s="118"/>
      <c r="B199" s="90"/>
      <c r="C199" s="90"/>
      <c r="D199" s="90"/>
      <c r="E199" s="90"/>
      <c r="F199" s="90"/>
      <c r="G199" s="90"/>
      <c r="H199" s="90"/>
      <c r="I199" s="90"/>
      <c r="J199" s="90"/>
      <c r="K199" s="90"/>
      <c r="L199" s="171"/>
      <c r="M199" s="159"/>
      <c r="N199" s="159"/>
      <c r="O199" s="159"/>
    </row>
    <row r="200" spans="1:15" s="395" customFormat="1" ht="18.75">
      <c r="A200" s="118"/>
      <c r="B200" s="90"/>
      <c r="C200" s="90"/>
      <c r="D200" s="90"/>
      <c r="E200" s="90"/>
      <c r="F200" s="90"/>
      <c r="G200" s="90"/>
      <c r="H200" s="90"/>
      <c r="I200" s="90"/>
      <c r="J200" s="90"/>
      <c r="K200" s="90"/>
      <c r="L200" s="171"/>
      <c r="M200" s="159"/>
      <c r="N200" s="159"/>
      <c r="O200" s="159"/>
    </row>
    <row r="201" spans="1:15" s="395" customFormat="1" ht="18.75">
      <c r="A201" s="118"/>
      <c r="B201" s="90"/>
      <c r="C201" s="90"/>
      <c r="D201" s="90"/>
      <c r="E201" s="90"/>
      <c r="F201" s="90"/>
      <c r="G201" s="90"/>
      <c r="H201" s="90"/>
      <c r="I201" s="90"/>
      <c r="J201" s="90"/>
      <c r="K201" s="90"/>
      <c r="L201" s="171"/>
      <c r="M201" s="159"/>
      <c r="N201" s="159"/>
      <c r="O201" s="159"/>
    </row>
    <row r="202" spans="1:15" s="395" customFormat="1" ht="18.75">
      <c r="A202" s="118"/>
      <c r="B202" s="90"/>
      <c r="C202" s="90"/>
      <c r="D202" s="90"/>
      <c r="E202" s="90"/>
      <c r="F202" s="90"/>
      <c r="G202" s="90"/>
      <c r="H202" s="90"/>
      <c r="I202" s="90"/>
      <c r="J202" s="90"/>
      <c r="K202" s="90"/>
      <c r="L202" s="171"/>
      <c r="M202" s="159"/>
      <c r="N202" s="159"/>
      <c r="O202" s="159"/>
    </row>
    <row r="203" spans="1:15" s="395" customFormat="1" ht="18.75">
      <c r="A203" s="118"/>
      <c r="B203" s="90"/>
      <c r="C203" s="90"/>
      <c r="D203" s="90"/>
      <c r="E203" s="90"/>
      <c r="F203" s="90"/>
      <c r="G203" s="90"/>
      <c r="H203" s="90"/>
      <c r="I203" s="90"/>
      <c r="J203" s="90"/>
      <c r="K203" s="90"/>
      <c r="L203" s="171"/>
      <c r="M203" s="159"/>
      <c r="N203" s="159"/>
      <c r="O203" s="159"/>
    </row>
    <row r="204" spans="1:15" s="395" customFormat="1" ht="18.75">
      <c r="A204" s="118"/>
      <c r="B204" s="90"/>
      <c r="C204" s="90"/>
      <c r="D204" s="90"/>
      <c r="E204" s="90"/>
      <c r="F204" s="90"/>
      <c r="G204" s="90"/>
      <c r="H204" s="90"/>
      <c r="I204" s="90"/>
      <c r="J204" s="90"/>
      <c r="K204" s="90"/>
      <c r="L204" s="171"/>
      <c r="M204" s="159"/>
      <c r="N204" s="159"/>
      <c r="O204" s="159"/>
    </row>
    <row r="205" spans="1:15" s="395" customFormat="1" ht="18.75">
      <c r="A205" s="118"/>
      <c r="B205" s="90"/>
      <c r="C205" s="90"/>
      <c r="D205" s="90"/>
      <c r="E205" s="90"/>
      <c r="F205" s="90"/>
      <c r="G205" s="90"/>
      <c r="H205" s="90"/>
      <c r="I205" s="90"/>
      <c r="J205" s="90"/>
      <c r="K205" s="90"/>
      <c r="L205" s="171"/>
      <c r="M205" s="159"/>
      <c r="N205" s="159"/>
      <c r="O205" s="159"/>
    </row>
    <row r="206" spans="1:15" s="395" customFormat="1" ht="18.75">
      <c r="A206" s="118"/>
      <c r="B206" s="90"/>
      <c r="C206" s="90"/>
      <c r="D206" s="90"/>
      <c r="E206" s="90"/>
      <c r="F206" s="90"/>
      <c r="G206" s="90"/>
      <c r="H206" s="90"/>
      <c r="I206" s="90"/>
      <c r="J206" s="90"/>
      <c r="K206" s="90"/>
      <c r="L206" s="171"/>
      <c r="M206" s="159"/>
      <c r="N206" s="159"/>
      <c r="O206" s="159"/>
    </row>
    <row r="207" spans="1:15" s="395" customFormat="1" ht="18.75">
      <c r="A207" s="118"/>
      <c r="B207" s="90"/>
      <c r="C207" s="90"/>
      <c r="D207" s="90"/>
      <c r="E207" s="90"/>
      <c r="F207" s="90"/>
      <c r="G207" s="90"/>
      <c r="H207" s="90"/>
      <c r="I207" s="90"/>
      <c r="J207" s="90"/>
      <c r="K207" s="90"/>
      <c r="L207" s="171"/>
      <c r="M207" s="159"/>
      <c r="N207" s="159"/>
      <c r="O207" s="159"/>
    </row>
    <row r="208" spans="1:15" s="395" customFormat="1" ht="18.75">
      <c r="A208" s="118"/>
      <c r="B208" s="90"/>
      <c r="C208" s="90"/>
      <c r="D208" s="90"/>
      <c r="E208" s="90"/>
      <c r="F208" s="90"/>
      <c r="G208" s="90"/>
      <c r="H208" s="90"/>
      <c r="I208" s="90"/>
      <c r="J208" s="90"/>
      <c r="K208" s="90"/>
      <c r="L208" s="171"/>
      <c r="M208" s="159"/>
      <c r="N208" s="159"/>
      <c r="O208" s="159"/>
    </row>
    <row r="209" spans="1:15" s="395" customFormat="1" ht="18.75">
      <c r="A209" s="118"/>
      <c r="B209" s="90"/>
      <c r="C209" s="90"/>
      <c r="D209" s="90"/>
      <c r="E209" s="90"/>
      <c r="F209" s="90"/>
      <c r="G209" s="90"/>
      <c r="H209" s="90"/>
      <c r="I209" s="90"/>
      <c r="J209" s="90"/>
      <c r="K209" s="90"/>
      <c r="L209" s="171"/>
      <c r="M209" s="159"/>
      <c r="N209" s="159"/>
      <c r="O209" s="159"/>
    </row>
    <row r="210" spans="1:15" s="395" customFormat="1" ht="18.75">
      <c r="A210" s="118"/>
      <c r="B210" s="90"/>
      <c r="C210" s="90"/>
      <c r="D210" s="90"/>
      <c r="E210" s="90"/>
      <c r="F210" s="90"/>
      <c r="G210" s="90"/>
      <c r="H210" s="90"/>
      <c r="I210" s="90"/>
      <c r="J210" s="90"/>
      <c r="K210" s="90"/>
      <c r="L210" s="171"/>
      <c r="M210" s="159"/>
      <c r="N210" s="159"/>
      <c r="O210" s="159"/>
    </row>
    <row r="211" spans="1:15" s="395" customFormat="1" ht="18.75">
      <c r="A211" s="118"/>
      <c r="B211" s="90"/>
      <c r="C211" s="90"/>
      <c r="D211" s="90"/>
      <c r="E211" s="90"/>
      <c r="F211" s="90"/>
      <c r="G211" s="90"/>
      <c r="H211" s="90"/>
      <c r="I211" s="90"/>
      <c r="J211" s="90"/>
      <c r="K211" s="90"/>
      <c r="L211" s="171"/>
      <c r="M211" s="159"/>
      <c r="N211" s="159"/>
      <c r="O211" s="159"/>
    </row>
    <row r="212" spans="1:15" s="395" customFormat="1" ht="18.75">
      <c r="A212" s="118"/>
      <c r="B212" s="90"/>
      <c r="C212" s="90"/>
      <c r="D212" s="90"/>
      <c r="E212" s="90"/>
      <c r="F212" s="90"/>
      <c r="G212" s="90"/>
      <c r="H212" s="90"/>
      <c r="I212" s="90"/>
      <c r="J212" s="90"/>
      <c r="K212" s="90"/>
      <c r="L212" s="171"/>
      <c r="M212" s="159"/>
      <c r="N212" s="159"/>
      <c r="O212" s="159"/>
    </row>
    <row r="213" spans="1:15" s="395" customFormat="1" ht="18.75">
      <c r="A213" s="118"/>
      <c r="B213" s="90"/>
      <c r="C213" s="90"/>
      <c r="D213" s="90"/>
      <c r="E213" s="90"/>
      <c r="F213" s="90"/>
      <c r="G213" s="90"/>
      <c r="H213" s="90"/>
      <c r="I213" s="90"/>
      <c r="J213" s="90"/>
      <c r="K213" s="90"/>
      <c r="L213" s="171"/>
      <c r="M213" s="159"/>
      <c r="N213" s="159"/>
      <c r="O213" s="159"/>
    </row>
    <row r="214" spans="1:15" s="395" customFormat="1" ht="18.75">
      <c r="A214" s="118"/>
      <c r="B214" s="90"/>
      <c r="C214" s="90"/>
      <c r="D214" s="90"/>
      <c r="E214" s="90"/>
      <c r="F214" s="90"/>
      <c r="G214" s="90"/>
      <c r="H214" s="90"/>
      <c r="I214" s="90"/>
      <c r="J214" s="90"/>
      <c r="K214" s="90"/>
      <c r="L214" s="171"/>
      <c r="M214" s="159"/>
      <c r="N214" s="159"/>
      <c r="O214" s="159"/>
    </row>
    <row r="215" spans="1:15" s="395" customFormat="1" ht="18.75">
      <c r="A215" s="118"/>
      <c r="B215" s="90"/>
      <c r="C215" s="90"/>
      <c r="D215" s="90"/>
      <c r="E215" s="90"/>
      <c r="F215" s="90"/>
      <c r="G215" s="90"/>
      <c r="H215" s="90"/>
      <c r="I215" s="90"/>
      <c r="J215" s="90"/>
      <c r="K215" s="90"/>
      <c r="L215" s="171"/>
      <c r="M215" s="159"/>
      <c r="N215" s="159"/>
      <c r="O215" s="159"/>
    </row>
    <row r="216" spans="1:15" s="395" customFormat="1" ht="18.75">
      <c r="A216" s="118"/>
      <c r="B216" s="90"/>
      <c r="C216" s="90"/>
      <c r="D216" s="90"/>
      <c r="E216" s="90"/>
      <c r="F216" s="90"/>
      <c r="G216" s="90"/>
      <c r="H216" s="90"/>
      <c r="I216" s="90"/>
      <c r="J216" s="90"/>
      <c r="K216" s="90"/>
      <c r="L216" s="171"/>
      <c r="M216" s="159"/>
      <c r="N216" s="159"/>
      <c r="O216" s="159"/>
    </row>
    <row r="217" spans="1:15" s="395" customFormat="1" ht="18.75">
      <c r="A217" s="118"/>
      <c r="B217" s="90"/>
      <c r="C217" s="90"/>
      <c r="D217" s="90"/>
      <c r="E217" s="90"/>
      <c r="F217" s="90"/>
      <c r="G217" s="90"/>
      <c r="H217" s="90"/>
      <c r="I217" s="90"/>
      <c r="J217" s="90"/>
      <c r="K217" s="90"/>
      <c r="L217" s="171"/>
      <c r="M217" s="159"/>
      <c r="N217" s="159"/>
      <c r="O217" s="159"/>
    </row>
    <row r="218" spans="1:15" s="395" customFormat="1" ht="18.75">
      <c r="A218" s="118"/>
      <c r="B218" s="90"/>
      <c r="C218" s="90"/>
      <c r="D218" s="90"/>
      <c r="E218" s="90"/>
      <c r="F218" s="90"/>
      <c r="G218" s="90"/>
      <c r="H218" s="90"/>
      <c r="I218" s="90"/>
      <c r="J218" s="90"/>
      <c r="K218" s="90"/>
      <c r="L218" s="171"/>
      <c r="M218" s="159"/>
      <c r="N218" s="159"/>
      <c r="O218" s="159"/>
    </row>
    <row r="219" spans="1:15" s="395" customFormat="1" ht="18.75">
      <c r="A219" s="118"/>
      <c r="B219" s="90"/>
      <c r="C219" s="90"/>
      <c r="D219" s="90"/>
      <c r="E219" s="90"/>
      <c r="F219" s="90"/>
      <c r="G219" s="90"/>
      <c r="H219" s="90"/>
      <c r="I219" s="90"/>
      <c r="J219" s="90"/>
      <c r="K219" s="90"/>
      <c r="L219" s="171"/>
      <c r="M219" s="159"/>
      <c r="N219" s="159"/>
      <c r="O219" s="159"/>
    </row>
    <row r="220" spans="1:15" s="395" customFormat="1" ht="18.75">
      <c r="A220" s="118"/>
      <c r="B220" s="90"/>
      <c r="C220" s="90"/>
      <c r="D220" s="90"/>
      <c r="E220" s="90"/>
      <c r="F220" s="90"/>
      <c r="G220" s="90"/>
      <c r="H220" s="90"/>
      <c r="I220" s="90"/>
      <c r="J220" s="90"/>
      <c r="K220" s="90"/>
      <c r="L220" s="171"/>
      <c r="M220" s="159"/>
      <c r="N220" s="159"/>
      <c r="O220" s="159"/>
    </row>
    <row r="221" spans="1:15" s="395" customFormat="1" ht="18.75">
      <c r="A221" s="118"/>
      <c r="B221" s="90"/>
      <c r="C221" s="90"/>
      <c r="D221" s="90"/>
      <c r="E221" s="90"/>
      <c r="F221" s="90"/>
      <c r="G221" s="90"/>
      <c r="H221" s="90"/>
      <c r="I221" s="90"/>
      <c r="J221" s="90"/>
      <c r="K221" s="90"/>
      <c r="L221" s="171"/>
      <c r="M221" s="159"/>
      <c r="N221" s="159"/>
      <c r="O221" s="159"/>
    </row>
    <row r="222" spans="1:15" s="395" customFormat="1" ht="18.75">
      <c r="A222" s="118"/>
      <c r="B222" s="90"/>
      <c r="C222" s="90"/>
      <c r="D222" s="90"/>
      <c r="E222" s="90"/>
      <c r="F222" s="90"/>
      <c r="G222" s="90"/>
      <c r="H222" s="90"/>
      <c r="I222" s="90"/>
      <c r="J222" s="90"/>
      <c r="K222" s="90"/>
      <c r="L222" s="171"/>
      <c r="M222" s="159"/>
      <c r="N222" s="159"/>
      <c r="O222" s="159"/>
    </row>
    <row r="223" spans="1:15" s="395" customFormat="1" ht="18.75">
      <c r="A223" s="118"/>
      <c r="B223" s="90"/>
      <c r="C223" s="90"/>
      <c r="D223" s="90"/>
      <c r="E223" s="90"/>
      <c r="F223" s="90"/>
      <c r="G223" s="90"/>
      <c r="H223" s="90"/>
      <c r="I223" s="90"/>
      <c r="J223" s="90"/>
      <c r="K223" s="90"/>
      <c r="L223" s="171"/>
      <c r="M223" s="159"/>
      <c r="N223" s="159"/>
      <c r="O223" s="159"/>
    </row>
    <row r="224" spans="1:15" s="395" customFormat="1" ht="18.75">
      <c r="A224" s="118"/>
      <c r="B224" s="90"/>
      <c r="C224" s="90"/>
      <c r="D224" s="90"/>
      <c r="E224" s="90"/>
      <c r="F224" s="90"/>
      <c r="G224" s="90"/>
      <c r="H224" s="90"/>
      <c r="I224" s="90"/>
      <c r="J224" s="90"/>
      <c r="K224" s="90"/>
      <c r="L224" s="171"/>
      <c r="M224" s="159"/>
      <c r="N224" s="159"/>
      <c r="O224" s="159"/>
    </row>
    <row r="225" spans="1:15" s="395" customFormat="1" ht="18.75">
      <c r="A225" s="118"/>
      <c r="B225" s="90"/>
      <c r="C225" s="90"/>
      <c r="D225" s="90"/>
      <c r="E225" s="90"/>
      <c r="F225" s="90"/>
      <c r="G225" s="90"/>
      <c r="H225" s="90"/>
      <c r="I225" s="90"/>
      <c r="J225" s="90"/>
      <c r="K225" s="90"/>
      <c r="L225" s="171"/>
      <c r="M225" s="159"/>
      <c r="N225" s="159"/>
      <c r="O225" s="159"/>
    </row>
    <row r="226" spans="1:15" s="395" customFormat="1" ht="18.75">
      <c r="A226" s="118"/>
      <c r="B226" s="90"/>
      <c r="C226" s="90"/>
      <c r="D226" s="90"/>
      <c r="E226" s="90"/>
      <c r="F226" s="90"/>
      <c r="G226" s="90"/>
      <c r="H226" s="90"/>
      <c r="I226" s="90"/>
      <c r="J226" s="90"/>
      <c r="K226" s="90"/>
      <c r="L226" s="171"/>
      <c r="M226" s="159"/>
      <c r="N226" s="159"/>
      <c r="O226" s="159"/>
    </row>
    <row r="227" spans="1:15" s="395" customFormat="1" ht="18.75">
      <c r="A227" s="118"/>
      <c r="B227" s="90"/>
      <c r="C227" s="90"/>
      <c r="D227" s="90"/>
      <c r="E227" s="90"/>
      <c r="F227" s="90"/>
      <c r="G227" s="90"/>
      <c r="H227" s="90"/>
      <c r="I227" s="90"/>
      <c r="J227" s="90"/>
      <c r="K227" s="90"/>
      <c r="L227" s="171"/>
      <c r="M227" s="159"/>
      <c r="N227" s="159"/>
      <c r="O227" s="159"/>
    </row>
    <row r="228" spans="1:15" s="395" customFormat="1" ht="18.75">
      <c r="A228" s="118"/>
      <c r="B228" s="90"/>
      <c r="C228" s="90"/>
      <c r="D228" s="90"/>
      <c r="E228" s="90"/>
      <c r="F228" s="90"/>
      <c r="G228" s="90"/>
      <c r="H228" s="90"/>
      <c r="I228" s="90"/>
      <c r="J228" s="90"/>
      <c r="K228" s="90"/>
      <c r="L228" s="171"/>
      <c r="M228" s="159"/>
      <c r="N228" s="159"/>
      <c r="O228" s="159"/>
    </row>
    <row r="229" spans="1:15" s="395" customFormat="1" ht="18.75">
      <c r="A229" s="118"/>
      <c r="B229" s="90"/>
      <c r="C229" s="90"/>
      <c r="D229" s="90"/>
      <c r="E229" s="90"/>
      <c r="F229" s="90"/>
      <c r="G229" s="90"/>
      <c r="H229" s="90"/>
      <c r="I229" s="90"/>
      <c r="J229" s="90"/>
      <c r="K229" s="90"/>
      <c r="L229" s="171"/>
      <c r="M229" s="159"/>
      <c r="N229" s="159"/>
      <c r="O229" s="159"/>
    </row>
    <row r="230" spans="1:15" s="395" customFormat="1" ht="18.75">
      <c r="A230" s="118"/>
      <c r="B230" s="90"/>
      <c r="C230" s="90"/>
      <c r="D230" s="90"/>
      <c r="E230" s="90"/>
      <c r="F230" s="90"/>
      <c r="G230" s="90"/>
      <c r="H230" s="90"/>
      <c r="I230" s="90"/>
      <c r="J230" s="90"/>
      <c r="K230" s="90"/>
      <c r="L230" s="171"/>
      <c r="M230" s="159"/>
      <c r="N230" s="159"/>
      <c r="O230" s="159"/>
    </row>
    <row r="231" spans="1:15" s="395" customFormat="1" ht="18.75">
      <c r="A231" s="118"/>
      <c r="B231" s="90"/>
      <c r="C231" s="90"/>
      <c r="D231" s="90"/>
      <c r="E231" s="90"/>
      <c r="F231" s="90"/>
      <c r="G231" s="90"/>
      <c r="H231" s="90"/>
      <c r="I231" s="90"/>
      <c r="J231" s="90"/>
      <c r="K231" s="90"/>
      <c r="L231" s="171"/>
      <c r="M231" s="159"/>
      <c r="N231" s="159"/>
      <c r="O231" s="159"/>
    </row>
    <row r="232" spans="1:15" s="395" customFormat="1" ht="18.75">
      <c r="A232" s="118"/>
      <c r="B232" s="90"/>
      <c r="C232" s="90"/>
      <c r="D232" s="90"/>
      <c r="E232" s="90"/>
      <c r="F232" s="90"/>
      <c r="G232" s="90"/>
      <c r="H232" s="90"/>
      <c r="I232" s="90"/>
      <c r="J232" s="90"/>
      <c r="K232" s="90"/>
      <c r="L232" s="171"/>
      <c r="M232" s="159"/>
      <c r="N232" s="159"/>
      <c r="O232" s="159"/>
    </row>
    <row r="233" spans="1:15" s="395" customFormat="1" ht="18.75">
      <c r="A233" s="118"/>
      <c r="B233" s="90"/>
      <c r="C233" s="90"/>
      <c r="D233" s="90"/>
      <c r="E233" s="90"/>
      <c r="F233" s="90"/>
      <c r="G233" s="90"/>
      <c r="H233" s="90"/>
      <c r="I233" s="90"/>
      <c r="J233" s="90"/>
      <c r="K233" s="90"/>
      <c r="L233" s="171"/>
      <c r="M233" s="159"/>
      <c r="N233" s="159"/>
      <c r="O233" s="159"/>
    </row>
    <row r="234" spans="1:15" s="395" customFormat="1" ht="18.75">
      <c r="A234" s="118"/>
      <c r="B234" s="90"/>
      <c r="C234" s="90"/>
      <c r="D234" s="90"/>
      <c r="E234" s="90"/>
      <c r="F234" s="90"/>
      <c r="G234" s="90"/>
      <c r="H234" s="90"/>
      <c r="I234" s="90"/>
      <c r="J234" s="90"/>
      <c r="K234" s="90"/>
      <c r="L234" s="171"/>
      <c r="M234" s="159"/>
      <c r="N234" s="159"/>
      <c r="O234" s="159"/>
    </row>
    <row r="235" spans="1:15" s="395" customFormat="1" ht="18.75">
      <c r="A235" s="118"/>
      <c r="B235" s="90"/>
      <c r="C235" s="90"/>
      <c r="D235" s="90"/>
      <c r="E235" s="90"/>
      <c r="F235" s="90"/>
      <c r="G235" s="90"/>
      <c r="H235" s="90"/>
      <c r="I235" s="90"/>
      <c r="J235" s="90"/>
      <c r="K235" s="90"/>
      <c r="L235" s="171"/>
      <c r="M235" s="159"/>
      <c r="N235" s="159"/>
      <c r="O235" s="159"/>
    </row>
    <row r="236" spans="1:15" s="395" customFormat="1" ht="18.75">
      <c r="A236" s="118"/>
      <c r="B236" s="90"/>
      <c r="C236" s="90"/>
      <c r="D236" s="90"/>
      <c r="E236" s="90"/>
      <c r="F236" s="90"/>
      <c r="G236" s="90"/>
      <c r="H236" s="90"/>
      <c r="I236" s="90"/>
      <c r="J236" s="90"/>
      <c r="K236" s="90"/>
      <c r="L236" s="171"/>
      <c r="M236" s="159"/>
      <c r="N236" s="159"/>
      <c r="O236" s="159"/>
    </row>
    <row r="237" spans="1:15" s="395" customFormat="1" ht="18.75">
      <c r="A237" s="118"/>
      <c r="B237" s="90"/>
      <c r="C237" s="90"/>
      <c r="D237" s="90"/>
      <c r="E237" s="90"/>
      <c r="F237" s="90"/>
      <c r="G237" s="90"/>
      <c r="H237" s="90"/>
      <c r="I237" s="90"/>
      <c r="J237" s="90"/>
      <c r="K237" s="90"/>
      <c r="L237" s="171"/>
      <c r="M237" s="159"/>
      <c r="N237" s="159"/>
      <c r="O237" s="159"/>
    </row>
    <row r="238" spans="1:15" s="395" customFormat="1" ht="18.75">
      <c r="A238" s="118"/>
      <c r="B238" s="90"/>
      <c r="C238" s="90"/>
      <c r="D238" s="90"/>
      <c r="E238" s="90"/>
      <c r="F238" s="90"/>
      <c r="G238" s="90"/>
      <c r="H238" s="90"/>
      <c r="I238" s="90"/>
      <c r="J238" s="90"/>
      <c r="K238" s="90"/>
      <c r="L238" s="171"/>
      <c r="M238" s="159"/>
      <c r="N238" s="159"/>
      <c r="O238" s="159"/>
    </row>
    <row r="239" spans="1:15" s="395" customFormat="1" ht="18.75">
      <c r="A239" s="118"/>
      <c r="B239" s="90"/>
      <c r="C239" s="90"/>
      <c r="D239" s="90"/>
      <c r="E239" s="90"/>
      <c r="F239" s="90"/>
      <c r="G239" s="90"/>
      <c r="H239" s="90"/>
      <c r="I239" s="90"/>
      <c r="J239" s="90"/>
      <c r="K239" s="90"/>
      <c r="L239" s="171"/>
      <c r="M239" s="159"/>
      <c r="N239" s="159"/>
      <c r="O239" s="159"/>
    </row>
    <row r="240" spans="1:15" s="395" customFormat="1" ht="18.75">
      <c r="A240" s="118"/>
      <c r="B240" s="90"/>
      <c r="C240" s="90"/>
      <c r="D240" s="90"/>
      <c r="E240" s="90"/>
      <c r="F240" s="90"/>
      <c r="G240" s="90"/>
      <c r="H240" s="90"/>
      <c r="I240" s="90"/>
      <c r="J240" s="90"/>
      <c r="K240" s="90"/>
      <c r="L240" s="171"/>
      <c r="M240" s="159"/>
      <c r="N240" s="159"/>
      <c r="O240" s="159"/>
    </row>
    <row r="241" spans="1:15" s="395" customFormat="1" ht="18.75">
      <c r="A241" s="118"/>
      <c r="B241" s="90"/>
      <c r="C241" s="90"/>
      <c r="D241" s="90"/>
      <c r="E241" s="90"/>
      <c r="F241" s="90"/>
      <c r="G241" s="90"/>
      <c r="H241" s="90"/>
      <c r="I241" s="90"/>
      <c r="J241" s="90"/>
      <c r="K241" s="90"/>
      <c r="L241" s="171"/>
      <c r="M241" s="159"/>
      <c r="N241" s="159"/>
      <c r="O241" s="159"/>
    </row>
    <row r="242" spans="1:15" s="395" customFormat="1" ht="18.75">
      <c r="A242" s="118"/>
      <c r="B242" s="90"/>
      <c r="C242" s="90"/>
      <c r="D242" s="90"/>
      <c r="E242" s="90"/>
      <c r="F242" s="90"/>
      <c r="G242" s="90"/>
      <c r="H242" s="90"/>
      <c r="I242" s="90"/>
      <c r="J242" s="90"/>
      <c r="K242" s="90"/>
      <c r="L242" s="171"/>
      <c r="M242" s="159"/>
      <c r="N242" s="159"/>
      <c r="O242" s="159"/>
    </row>
    <row r="243" spans="1:15" s="395" customFormat="1" ht="18.75">
      <c r="A243" s="118"/>
      <c r="B243" s="90"/>
      <c r="C243" s="90"/>
      <c r="D243" s="90"/>
      <c r="E243" s="90"/>
      <c r="F243" s="90"/>
      <c r="G243" s="90"/>
      <c r="H243" s="90"/>
      <c r="I243" s="90"/>
      <c r="J243" s="90"/>
      <c r="K243" s="90"/>
      <c r="L243" s="171"/>
      <c r="M243" s="159"/>
      <c r="N243" s="159"/>
      <c r="O243" s="159"/>
    </row>
    <row r="244" spans="1:15" s="395" customFormat="1" ht="18.75">
      <c r="A244" s="118"/>
      <c r="B244" s="90"/>
      <c r="C244" s="90"/>
      <c r="D244" s="90"/>
      <c r="E244" s="90"/>
      <c r="F244" s="90"/>
      <c r="G244" s="90"/>
      <c r="H244" s="90"/>
      <c r="I244" s="90"/>
      <c r="J244" s="90"/>
      <c r="K244" s="90"/>
      <c r="L244" s="171"/>
      <c r="M244" s="159"/>
      <c r="N244" s="159"/>
      <c r="O244" s="159"/>
    </row>
    <row r="245" spans="1:15" s="395" customFormat="1" ht="18.75">
      <c r="A245" s="118"/>
      <c r="B245" s="90"/>
      <c r="C245" s="90"/>
      <c r="D245" s="90"/>
      <c r="E245" s="90"/>
      <c r="F245" s="90"/>
      <c r="G245" s="90"/>
      <c r="H245" s="90"/>
      <c r="I245" s="90"/>
      <c r="J245" s="90"/>
      <c r="K245" s="90"/>
      <c r="L245" s="171"/>
      <c r="M245" s="159"/>
      <c r="N245" s="159"/>
      <c r="O245" s="159"/>
    </row>
    <row r="246" spans="1:15" s="395" customFormat="1" ht="18.75">
      <c r="A246" s="118"/>
      <c r="B246" s="90"/>
      <c r="C246" s="90"/>
      <c r="D246" s="90"/>
      <c r="E246" s="90"/>
      <c r="F246" s="90"/>
      <c r="G246" s="90"/>
      <c r="H246" s="90"/>
      <c r="I246" s="90"/>
      <c r="J246" s="90"/>
      <c r="K246" s="90"/>
      <c r="L246" s="171"/>
      <c r="M246" s="159"/>
      <c r="N246" s="159"/>
      <c r="O246" s="159"/>
    </row>
    <row r="247" spans="1:15" s="395" customFormat="1" ht="18.75">
      <c r="A247" s="118"/>
      <c r="B247" s="90"/>
      <c r="C247" s="90"/>
      <c r="D247" s="90"/>
      <c r="E247" s="90"/>
      <c r="F247" s="90"/>
      <c r="G247" s="90"/>
      <c r="H247" s="90"/>
      <c r="I247" s="90"/>
      <c r="J247" s="90"/>
      <c r="K247" s="90"/>
      <c r="L247" s="171"/>
      <c r="M247" s="159"/>
      <c r="N247" s="159"/>
      <c r="O247" s="159"/>
    </row>
    <row r="248" spans="1:15" s="395" customFormat="1" ht="18.75">
      <c r="A248" s="118"/>
      <c r="B248" s="90"/>
      <c r="C248" s="90"/>
      <c r="D248" s="90"/>
      <c r="E248" s="90"/>
      <c r="F248" s="90"/>
      <c r="G248" s="90"/>
      <c r="H248" s="90"/>
      <c r="I248" s="90"/>
      <c r="J248" s="90"/>
      <c r="K248" s="90"/>
      <c r="L248" s="171"/>
      <c r="M248" s="159"/>
      <c r="N248" s="159"/>
      <c r="O248" s="159"/>
    </row>
    <row r="249" spans="1:15" s="395" customFormat="1" ht="18.75">
      <c r="A249" s="118"/>
      <c r="B249" s="90"/>
      <c r="C249" s="90"/>
      <c r="D249" s="90"/>
      <c r="E249" s="90"/>
      <c r="F249" s="90"/>
      <c r="G249" s="90"/>
      <c r="H249" s="90"/>
      <c r="I249" s="90"/>
      <c r="J249" s="90"/>
      <c r="K249" s="90"/>
      <c r="L249" s="171"/>
      <c r="M249" s="159"/>
      <c r="N249" s="159"/>
      <c r="O249" s="159"/>
    </row>
    <row r="250" spans="1:15" s="395" customFormat="1" ht="18.75">
      <c r="A250" s="118"/>
      <c r="B250" s="90"/>
      <c r="C250" s="90"/>
      <c r="D250" s="90"/>
      <c r="E250" s="90"/>
      <c r="F250" s="90"/>
      <c r="G250" s="90"/>
      <c r="H250" s="90"/>
      <c r="I250" s="90"/>
      <c r="J250" s="90"/>
      <c r="K250" s="90"/>
      <c r="L250" s="171"/>
      <c r="M250" s="159"/>
      <c r="N250" s="159"/>
      <c r="O250" s="159"/>
    </row>
    <row r="251" spans="1:15" s="395" customFormat="1" ht="18.75">
      <c r="A251" s="118"/>
      <c r="B251" s="90"/>
      <c r="C251" s="90"/>
      <c r="D251" s="90"/>
      <c r="E251" s="90"/>
      <c r="F251" s="90"/>
      <c r="G251" s="90"/>
      <c r="H251" s="90"/>
      <c r="I251" s="90"/>
      <c r="J251" s="90"/>
      <c r="K251" s="90"/>
      <c r="L251" s="171"/>
      <c r="M251" s="159"/>
      <c r="N251" s="159"/>
      <c r="O251" s="159"/>
    </row>
    <row r="252" spans="1:15" s="395" customFormat="1" ht="18.75">
      <c r="A252" s="118"/>
      <c r="B252" s="90"/>
      <c r="C252" s="90"/>
      <c r="D252" s="90"/>
      <c r="E252" s="90"/>
      <c r="F252" s="90"/>
      <c r="G252" s="90"/>
      <c r="H252" s="90"/>
      <c r="I252" s="90"/>
      <c r="J252" s="90"/>
      <c r="K252" s="90"/>
      <c r="L252" s="171"/>
      <c r="M252" s="159"/>
      <c r="N252" s="159"/>
      <c r="O252" s="159"/>
    </row>
    <row r="253" spans="1:15" s="395" customFormat="1" ht="18.75">
      <c r="A253" s="118"/>
      <c r="B253" s="90"/>
      <c r="C253" s="90"/>
      <c r="D253" s="90"/>
      <c r="E253" s="90"/>
      <c r="F253" s="90"/>
      <c r="G253" s="90"/>
      <c r="H253" s="90"/>
      <c r="I253" s="90"/>
      <c r="J253" s="90"/>
      <c r="K253" s="90"/>
      <c r="L253" s="171"/>
      <c r="M253" s="159"/>
      <c r="N253" s="159"/>
      <c r="O253" s="159"/>
    </row>
    <row r="254" spans="1:15" s="378" customFormat="1">
      <c r="A254" s="371"/>
      <c r="B254" s="138"/>
      <c r="C254" s="138"/>
      <c r="D254" s="138"/>
      <c r="E254" s="138"/>
      <c r="F254" s="138"/>
      <c r="G254" s="376"/>
      <c r="H254" s="140"/>
      <c r="I254" s="138"/>
      <c r="J254" s="150"/>
      <c r="K254" s="138"/>
      <c r="L254" s="141"/>
      <c r="N254" s="140"/>
      <c r="O254" s="142"/>
    </row>
    <row r="255" spans="1:15" s="378" customFormat="1">
      <c r="A255" s="371"/>
      <c r="B255" s="138"/>
      <c r="C255" s="138"/>
      <c r="D255" s="138"/>
      <c r="E255" s="138"/>
      <c r="F255" s="138"/>
      <c r="G255" s="376"/>
      <c r="H255" s="140"/>
      <c r="I255" s="138"/>
      <c r="J255" s="150"/>
      <c r="K255" s="138"/>
      <c r="L255" s="141"/>
      <c r="N255" s="140"/>
      <c r="O255" s="142"/>
    </row>
    <row r="256" spans="1:15" s="378" customFormat="1">
      <c r="A256" s="371"/>
      <c r="B256" s="138"/>
      <c r="C256" s="138"/>
      <c r="D256" s="138"/>
      <c r="E256" s="138"/>
      <c r="F256" s="138"/>
      <c r="G256" s="376"/>
      <c r="H256" s="140"/>
      <c r="I256" s="138"/>
      <c r="J256" s="150"/>
      <c r="K256" s="138"/>
      <c r="L256" s="141"/>
      <c r="N256" s="140"/>
      <c r="O256" s="142"/>
    </row>
    <row r="257" spans="1:15" s="378" customFormat="1">
      <c r="A257" s="371"/>
      <c r="B257" s="138"/>
      <c r="C257" s="138"/>
      <c r="D257" s="138"/>
      <c r="E257" s="138"/>
      <c r="F257" s="138"/>
      <c r="G257" s="376"/>
      <c r="H257" s="140"/>
      <c r="I257" s="138"/>
      <c r="J257" s="150"/>
      <c r="K257" s="138"/>
      <c r="L257" s="141"/>
      <c r="N257" s="140"/>
      <c r="O257" s="142"/>
    </row>
    <row r="258" spans="1:15" s="378" customFormat="1">
      <c r="A258" s="371"/>
      <c r="B258" s="138"/>
      <c r="C258" s="138"/>
      <c r="D258" s="138"/>
      <c r="E258" s="138"/>
      <c r="F258" s="138"/>
      <c r="G258" s="376"/>
      <c r="H258" s="140"/>
      <c r="I258" s="138"/>
      <c r="J258" s="150"/>
      <c r="K258" s="138"/>
      <c r="L258" s="141"/>
      <c r="N258" s="140"/>
      <c r="O258" s="142"/>
    </row>
    <row r="259" spans="1:15" s="378" customFormat="1">
      <c r="A259" s="371"/>
      <c r="B259" s="138"/>
      <c r="C259" s="138"/>
      <c r="D259" s="138"/>
      <c r="E259" s="138"/>
      <c r="F259" s="138"/>
      <c r="G259" s="376"/>
      <c r="H259" s="140"/>
      <c r="I259" s="138"/>
      <c r="J259" s="150"/>
      <c r="K259" s="138"/>
      <c r="L259" s="141"/>
      <c r="N259" s="140"/>
      <c r="O259" s="142"/>
    </row>
    <row r="260" spans="1:15" s="378" customFormat="1">
      <c r="A260" s="371"/>
      <c r="B260" s="138"/>
      <c r="C260" s="138"/>
      <c r="D260" s="138"/>
      <c r="E260" s="138"/>
      <c r="F260" s="138"/>
      <c r="G260" s="376"/>
      <c r="H260" s="140"/>
      <c r="I260" s="138"/>
      <c r="J260" s="150"/>
      <c r="K260" s="138"/>
      <c r="L260" s="141"/>
      <c r="N260" s="140"/>
      <c r="O260" s="142"/>
    </row>
    <row r="261" spans="1:15" s="378" customFormat="1">
      <c r="A261" s="371"/>
      <c r="B261" s="138"/>
      <c r="C261" s="138"/>
      <c r="D261" s="138"/>
      <c r="E261" s="138"/>
      <c r="F261" s="138"/>
      <c r="G261" s="376"/>
      <c r="H261" s="140"/>
      <c r="I261" s="138"/>
      <c r="J261" s="150"/>
      <c r="K261" s="138"/>
      <c r="L261" s="141"/>
      <c r="N261" s="140"/>
      <c r="O261" s="142"/>
    </row>
    <row r="262" spans="1:15" s="378" customFormat="1">
      <c r="A262" s="371"/>
      <c r="B262" s="138"/>
      <c r="C262" s="138"/>
      <c r="D262" s="138"/>
      <c r="E262" s="138"/>
      <c r="F262" s="138"/>
      <c r="G262" s="376"/>
      <c r="H262" s="140"/>
      <c r="I262" s="138"/>
      <c r="J262" s="150"/>
      <c r="K262" s="138"/>
      <c r="L262" s="141"/>
      <c r="N262" s="140"/>
      <c r="O262" s="142"/>
    </row>
    <row r="263" spans="1:15" s="378" customFormat="1">
      <c r="A263" s="371"/>
      <c r="B263" s="138"/>
      <c r="C263" s="138"/>
      <c r="D263" s="138"/>
      <c r="E263" s="138"/>
      <c r="F263" s="138"/>
      <c r="G263" s="376"/>
      <c r="H263" s="140"/>
      <c r="I263" s="138"/>
      <c r="J263" s="150"/>
      <c r="K263" s="138"/>
      <c r="L263" s="141"/>
      <c r="N263" s="140"/>
      <c r="O263" s="142"/>
    </row>
    <row r="264" spans="1:15" s="378" customFormat="1">
      <c r="A264" s="371"/>
      <c r="B264" s="138"/>
      <c r="C264" s="138"/>
      <c r="D264" s="138"/>
      <c r="E264" s="138"/>
      <c r="F264" s="138"/>
      <c r="G264" s="376"/>
      <c r="H264" s="140"/>
      <c r="I264" s="138"/>
      <c r="J264" s="150"/>
      <c r="K264" s="138"/>
      <c r="L264" s="141"/>
      <c r="N264" s="140"/>
      <c r="O264" s="142"/>
    </row>
    <row r="265" spans="1:15" s="378" customFormat="1">
      <c r="A265" s="371"/>
      <c r="B265" s="138"/>
      <c r="C265" s="138"/>
      <c r="D265" s="138"/>
      <c r="E265" s="138"/>
      <c r="F265" s="138"/>
      <c r="G265" s="376"/>
      <c r="H265" s="140"/>
      <c r="I265" s="138"/>
      <c r="J265" s="150"/>
      <c r="K265" s="138"/>
      <c r="L265" s="141"/>
      <c r="N265" s="140"/>
      <c r="O265" s="142"/>
    </row>
    <row r="266" spans="1:15" s="378" customFormat="1">
      <c r="A266" s="371"/>
      <c r="B266" s="138"/>
      <c r="C266" s="138"/>
      <c r="D266" s="138"/>
      <c r="E266" s="138"/>
      <c r="F266" s="138"/>
      <c r="G266" s="376"/>
      <c r="H266" s="140"/>
      <c r="I266" s="138"/>
      <c r="J266" s="150"/>
      <c r="K266" s="138"/>
      <c r="L266" s="141"/>
      <c r="N266" s="140"/>
      <c r="O266" s="142"/>
    </row>
    <row r="267" spans="1:15" s="378" customFormat="1">
      <c r="A267" s="371"/>
      <c r="B267" s="138"/>
      <c r="C267" s="138"/>
      <c r="D267" s="138"/>
      <c r="E267" s="138"/>
      <c r="F267" s="138"/>
      <c r="G267" s="376"/>
      <c r="H267" s="140"/>
      <c r="I267" s="138"/>
      <c r="J267" s="150"/>
      <c r="K267" s="138"/>
      <c r="L267" s="141"/>
      <c r="N267" s="140"/>
      <c r="O267" s="142"/>
    </row>
    <row r="268" spans="1:15" s="299" customFormat="1">
      <c r="A268" s="221"/>
      <c r="B268" s="290"/>
      <c r="C268" s="223"/>
      <c r="D268" s="223"/>
      <c r="E268" s="223"/>
      <c r="F268" s="223"/>
      <c r="G268" s="223"/>
      <c r="H268" s="136"/>
      <c r="I268" s="290"/>
      <c r="J268" s="150"/>
      <c r="K268" s="159"/>
      <c r="L268" s="159"/>
      <c r="M268" s="159"/>
      <c r="N268" s="159"/>
      <c r="O268" s="159"/>
    </row>
    <row r="269" spans="1:15" s="299" customFormat="1">
      <c r="A269" s="221"/>
      <c r="B269" s="290"/>
      <c r="C269" s="223"/>
      <c r="D269" s="223"/>
      <c r="E269" s="223"/>
      <c r="F269" s="223"/>
      <c r="G269" s="223"/>
      <c r="H269" s="136"/>
      <c r="I269" s="290"/>
      <c r="J269" s="136"/>
      <c r="K269" s="159"/>
      <c r="L269" s="159"/>
      <c r="M269" s="159"/>
      <c r="N269" s="159"/>
      <c r="O269" s="159"/>
    </row>
    <row r="270" spans="1:15" s="299" customFormat="1">
      <c r="A270" s="221"/>
      <c r="B270" s="404"/>
      <c r="C270" s="456"/>
      <c r="D270" s="456"/>
      <c r="E270" s="456"/>
      <c r="F270" s="456"/>
      <c r="G270" s="456"/>
      <c r="H270" s="150"/>
      <c r="I270" s="290"/>
      <c r="J270" s="150"/>
      <c r="K270" s="405"/>
      <c r="L270" s="141"/>
      <c r="M270" s="378"/>
      <c r="N270" s="140"/>
      <c r="O270" s="142"/>
    </row>
    <row r="271" spans="1:15" s="310" customFormat="1">
      <c r="A271" s="308"/>
      <c r="B271" s="148"/>
      <c r="C271" s="309"/>
      <c r="D271" s="309"/>
      <c r="E271" s="309"/>
      <c r="F271" s="309"/>
      <c r="G271" s="309"/>
      <c r="H271" s="135"/>
      <c r="I271" s="134"/>
      <c r="J271" s="150"/>
      <c r="K271" s="138"/>
      <c r="L271" s="141"/>
      <c r="M271" s="378"/>
      <c r="N271" s="140"/>
      <c r="O271" s="142"/>
    </row>
    <row r="272" spans="1:15" s="299" customFormat="1" ht="15.75" customHeight="1">
      <c r="A272" s="222">
        <v>17</v>
      </c>
      <c r="B272" s="450" t="s">
        <v>244</v>
      </c>
      <c r="C272" s="450"/>
      <c r="D272" s="450"/>
      <c r="E272" s="450"/>
      <c r="F272" s="450"/>
      <c r="G272" s="450"/>
      <c r="H272" s="450"/>
      <c r="I272" s="433"/>
      <c r="J272" s="433"/>
      <c r="K272" s="433"/>
      <c r="L272" s="433"/>
      <c r="M272" s="433"/>
      <c r="N272" s="433"/>
      <c r="O272" s="144"/>
    </row>
    <row r="273" spans="1:15" s="299" customFormat="1">
      <c r="A273" s="222"/>
      <c r="B273" s="134"/>
      <c r="C273" s="451" t="s">
        <v>343</v>
      </c>
      <c r="D273" s="451"/>
      <c r="E273" s="451"/>
      <c r="F273" s="451"/>
      <c r="G273" s="451"/>
      <c r="H273" s="135"/>
      <c r="I273" s="134" t="s">
        <v>0</v>
      </c>
      <c r="J273" s="136">
        <v>1626</v>
      </c>
      <c r="K273" s="294"/>
      <c r="L273" s="294"/>
      <c r="M273" s="406"/>
      <c r="N273" s="294"/>
      <c r="O273" s="144"/>
    </row>
    <row r="274" spans="1:15" s="299" customFormat="1" ht="16.5" thickBot="1">
      <c r="A274" s="222"/>
      <c r="B274" s="134" t="s">
        <v>344</v>
      </c>
      <c r="C274" s="446" t="s">
        <v>313</v>
      </c>
      <c r="D274" s="446"/>
      <c r="E274" s="446"/>
      <c r="F274" s="446"/>
      <c r="G274" s="446"/>
      <c r="H274" s="135"/>
      <c r="I274" s="134" t="s">
        <v>0</v>
      </c>
      <c r="J274" s="136">
        <v>32</v>
      </c>
      <c r="K274" s="294"/>
      <c r="L274" s="294"/>
      <c r="M274" s="406"/>
      <c r="N274" s="294"/>
      <c r="O274" s="144"/>
    </row>
    <row r="275" spans="1:15" s="299" customFormat="1" ht="16.5" thickBot="1">
      <c r="A275" s="225"/>
      <c r="B275" s="212"/>
      <c r="C275" s="452"/>
      <c r="D275" s="452"/>
      <c r="E275" s="452"/>
      <c r="F275" s="452"/>
      <c r="G275" s="452"/>
      <c r="H275" s="213"/>
      <c r="I275" s="214"/>
      <c r="J275" s="215">
        <f>SUM(J273:J274)</f>
        <v>1658</v>
      </c>
      <c r="K275" s="216" t="s">
        <v>1</v>
      </c>
      <c r="L275" s="217">
        <v>1043.9000000000001</v>
      </c>
      <c r="M275" s="408" t="s">
        <v>3</v>
      </c>
      <c r="N275" s="218" t="s">
        <v>2</v>
      </c>
      <c r="O275" s="219">
        <f>J275*L275%</f>
        <v>17307.862000000001</v>
      </c>
    </row>
    <row r="276" spans="1:15" s="299" customFormat="1">
      <c r="M276" s="378"/>
    </row>
    <row r="277" spans="1:15" s="299" customFormat="1">
      <c r="A277" s="300">
        <v>18</v>
      </c>
      <c r="B277" s="449" t="s">
        <v>111</v>
      </c>
      <c r="C277" s="449"/>
      <c r="D277" s="449"/>
      <c r="E277" s="449"/>
      <c r="F277" s="449"/>
      <c r="G277" s="449"/>
      <c r="H277" s="449"/>
      <c r="I277" s="449"/>
      <c r="J277" s="449"/>
      <c r="K277" s="449"/>
      <c r="L277" s="449"/>
      <c r="M277" s="449"/>
      <c r="N277" s="208"/>
      <c r="O277" s="208"/>
    </row>
    <row r="278" spans="1:15" s="299" customFormat="1">
      <c r="A278" s="300"/>
      <c r="B278" s="134"/>
      <c r="C278" s="446" t="s">
        <v>316</v>
      </c>
      <c r="D278" s="446"/>
      <c r="E278" s="446"/>
      <c r="F278" s="446"/>
      <c r="G278" s="446"/>
      <c r="H278" s="135"/>
      <c r="I278" s="134" t="s">
        <v>0</v>
      </c>
      <c r="J278" s="136">
        <v>68</v>
      </c>
      <c r="K278" s="300"/>
      <c r="L278" s="300"/>
      <c r="M278" s="350"/>
      <c r="N278" s="208"/>
      <c r="O278" s="208"/>
    </row>
    <row r="279" spans="1:15" s="299" customFormat="1" ht="16.5" thickBot="1">
      <c r="A279" s="300"/>
      <c r="B279" s="134"/>
      <c r="C279" s="446" t="s">
        <v>317</v>
      </c>
      <c r="D279" s="446"/>
      <c r="E279" s="446"/>
      <c r="F279" s="446"/>
      <c r="G279" s="446"/>
      <c r="H279" s="135"/>
      <c r="I279" s="134" t="s">
        <v>0</v>
      </c>
      <c r="J279" s="136">
        <v>12</v>
      </c>
      <c r="K279" s="300"/>
      <c r="L279" s="300"/>
      <c r="M279" s="350"/>
      <c r="N279" s="208"/>
      <c r="O279" s="208"/>
    </row>
    <row r="280" spans="1:15" s="299" customFormat="1" ht="16.5" thickBot="1">
      <c r="A280" s="300"/>
      <c r="B280" s="134"/>
      <c r="C280" s="446"/>
      <c r="D280" s="446"/>
      <c r="E280" s="446"/>
      <c r="F280" s="446"/>
      <c r="G280" s="446"/>
      <c r="H280" s="135"/>
      <c r="I280" s="134"/>
      <c r="J280" s="146">
        <f>SUM(J278:J279)</f>
        <v>80</v>
      </c>
      <c r="K280" s="138" t="s">
        <v>1</v>
      </c>
      <c r="L280" s="141">
        <v>2116.41</v>
      </c>
      <c r="M280" s="378" t="s">
        <v>30</v>
      </c>
      <c r="N280" s="140" t="s">
        <v>2</v>
      </c>
      <c r="O280" s="142">
        <f>J280*L280%</f>
        <v>1693.1279999999997</v>
      </c>
    </row>
    <row r="281" spans="1:15" s="299" customFormat="1">
      <c r="A281" s="298"/>
      <c r="B281" s="134"/>
      <c r="C281" s="134"/>
      <c r="D281" s="134"/>
      <c r="E281" s="134"/>
      <c r="F281" s="134"/>
      <c r="G281" s="135"/>
      <c r="H281" s="135"/>
      <c r="I281" s="134"/>
      <c r="J281" s="135"/>
      <c r="K281" s="134"/>
      <c r="L281" s="134"/>
      <c r="M281" s="210"/>
      <c r="N281" s="134"/>
      <c r="O281" s="149"/>
    </row>
    <row r="282" spans="1:15" s="299" customFormat="1"/>
    <row r="283" spans="1:15" s="299" customFormat="1"/>
    <row r="284" spans="1:15" s="299" customFormat="1"/>
    <row r="285" spans="1:15" s="299" customFormat="1"/>
    <row r="286" spans="1:15" s="299" customFormat="1"/>
    <row r="287" spans="1:15" s="299" customFormat="1"/>
    <row r="288" spans="1:15" s="299" customFormat="1"/>
    <row r="289" spans="1:15" s="299" customFormat="1">
      <c r="A289" s="221"/>
      <c r="B289" s="159"/>
      <c r="C289" s="159"/>
      <c r="D289" s="159"/>
      <c r="E289" s="159"/>
      <c r="F289" s="159"/>
      <c r="G289" s="238"/>
      <c r="H289" s="238"/>
      <c r="I289" s="238"/>
      <c r="J289" s="238"/>
      <c r="K289" s="159"/>
      <c r="L289" s="159"/>
      <c r="M289" s="159"/>
      <c r="N289" s="159"/>
      <c r="O289" s="159"/>
    </row>
    <row r="290" spans="1:15" s="299" customFormat="1">
      <c r="A290" s="221"/>
      <c r="B290" s="159"/>
      <c r="C290" s="159"/>
      <c r="D290" s="159"/>
      <c r="E290" s="159"/>
      <c r="F290" s="159"/>
      <c r="G290" s="238"/>
      <c r="H290" s="238"/>
      <c r="I290" s="238"/>
      <c r="J290" s="238"/>
      <c r="K290" s="159"/>
      <c r="L290" s="159"/>
      <c r="M290" s="159"/>
      <c r="N290" s="159"/>
      <c r="O290" s="159"/>
    </row>
    <row r="291" spans="1:15" s="299" customFormat="1">
      <c r="A291" s="221"/>
      <c r="B291" s="159"/>
      <c r="C291" s="159"/>
      <c r="D291" s="159"/>
      <c r="E291" s="159"/>
      <c r="F291" s="159"/>
      <c r="G291" s="238"/>
      <c r="H291" s="238"/>
      <c r="I291" s="238"/>
      <c r="J291" s="238"/>
      <c r="K291" s="159"/>
      <c r="L291" s="159"/>
      <c r="M291" s="159"/>
      <c r="N291" s="159"/>
      <c r="O291" s="159"/>
    </row>
    <row r="292" spans="1:15" s="299" customFormat="1">
      <c r="A292" s="221"/>
      <c r="B292" s="159"/>
      <c r="C292" s="159"/>
      <c r="D292" s="159"/>
      <c r="E292" s="159"/>
      <c r="F292" s="159"/>
      <c r="G292" s="238"/>
      <c r="H292" s="238"/>
      <c r="I292" s="238"/>
      <c r="J292" s="238"/>
      <c r="K292" s="159"/>
      <c r="L292" s="159"/>
      <c r="M292" s="159"/>
      <c r="N292" s="159"/>
      <c r="O292" s="159"/>
    </row>
    <row r="293" spans="1:15" s="299" customFormat="1">
      <c r="A293" s="221"/>
      <c r="B293" s="159"/>
      <c r="C293" s="159"/>
      <c r="D293" s="159"/>
      <c r="E293" s="159"/>
      <c r="F293" s="159"/>
      <c r="G293" s="238"/>
      <c r="H293" s="238"/>
      <c r="I293" s="238"/>
      <c r="J293" s="238"/>
      <c r="K293" s="159"/>
      <c r="L293" s="159"/>
      <c r="M293" s="159"/>
      <c r="N293" s="159"/>
      <c r="O293" s="159"/>
    </row>
    <row r="294" spans="1:15" s="299" customFormat="1">
      <c r="A294" s="221"/>
      <c r="B294" s="159"/>
      <c r="C294" s="159"/>
      <c r="D294" s="159"/>
      <c r="E294" s="159"/>
      <c r="F294" s="159"/>
      <c r="G294" s="238"/>
      <c r="H294" s="238"/>
      <c r="I294" s="238"/>
      <c r="J294" s="238"/>
      <c r="K294" s="159"/>
      <c r="L294" s="159"/>
      <c r="M294" s="159"/>
      <c r="N294" s="159"/>
      <c r="O294" s="159"/>
    </row>
    <row r="295" spans="1:15" s="299" customFormat="1">
      <c r="A295" s="221"/>
      <c r="B295" s="159"/>
      <c r="C295" s="159"/>
      <c r="D295" s="159"/>
      <c r="E295" s="159"/>
      <c r="F295" s="159"/>
      <c r="G295" s="238"/>
      <c r="H295" s="238"/>
      <c r="I295" s="238"/>
      <c r="J295" s="238"/>
      <c r="K295" s="159"/>
      <c r="L295" s="159"/>
      <c r="M295" s="159"/>
      <c r="N295" s="159"/>
      <c r="O295" s="159"/>
    </row>
    <row r="296" spans="1:15" s="299" customFormat="1">
      <c r="A296" s="221"/>
      <c r="B296" s="159"/>
      <c r="C296" s="159"/>
      <c r="D296" s="159"/>
      <c r="E296" s="159"/>
      <c r="F296" s="159"/>
      <c r="G296" s="238"/>
      <c r="H296" s="238"/>
      <c r="I296" s="238"/>
      <c r="J296" s="238"/>
      <c r="K296" s="159"/>
      <c r="L296" s="159"/>
      <c r="M296" s="159"/>
      <c r="N296" s="159"/>
      <c r="O296" s="159"/>
    </row>
    <row r="297" spans="1:15" s="299" customFormat="1">
      <c r="A297" s="221"/>
      <c r="B297" s="159"/>
      <c r="C297" s="159"/>
      <c r="D297" s="159"/>
      <c r="E297" s="159"/>
      <c r="F297" s="159"/>
      <c r="G297" s="238"/>
      <c r="H297" s="238"/>
      <c r="I297" s="238"/>
      <c r="J297" s="238"/>
      <c r="K297" s="159"/>
      <c r="L297" s="159"/>
      <c r="M297" s="159"/>
      <c r="N297" s="159"/>
      <c r="O297" s="159"/>
    </row>
    <row r="298" spans="1:15" s="299" customFormat="1">
      <c r="A298" s="221"/>
      <c r="B298" s="159"/>
      <c r="C298" s="159"/>
      <c r="D298" s="159"/>
      <c r="E298" s="159"/>
      <c r="F298" s="159"/>
      <c r="G298" s="238"/>
      <c r="H298" s="238"/>
      <c r="I298" s="238"/>
      <c r="J298" s="238"/>
      <c r="K298" s="159"/>
      <c r="L298" s="159"/>
      <c r="M298" s="159"/>
      <c r="N298" s="159"/>
      <c r="O298" s="159"/>
    </row>
    <row r="299" spans="1:15" s="299" customFormat="1">
      <c r="A299" s="221"/>
      <c r="B299" s="159"/>
      <c r="C299" s="159"/>
      <c r="D299" s="159"/>
      <c r="E299" s="159"/>
      <c r="F299" s="159"/>
      <c r="G299" s="238"/>
      <c r="H299" s="238"/>
      <c r="I299" s="238"/>
      <c r="J299" s="238"/>
      <c r="K299" s="159"/>
      <c r="L299" s="159"/>
      <c r="M299" s="159"/>
      <c r="N299" s="159"/>
      <c r="O299" s="159"/>
    </row>
    <row r="300" spans="1:15" s="299" customFormat="1">
      <c r="A300" s="221"/>
      <c r="B300" s="159"/>
      <c r="C300" s="159"/>
      <c r="D300" s="159"/>
      <c r="E300" s="159"/>
      <c r="F300" s="159"/>
      <c r="G300" s="238"/>
      <c r="H300" s="238"/>
      <c r="I300" s="238"/>
      <c r="J300" s="238"/>
      <c r="K300" s="159"/>
      <c r="L300" s="159"/>
      <c r="M300" s="159"/>
      <c r="N300" s="159"/>
      <c r="O300" s="159"/>
    </row>
    <row r="301" spans="1:15" s="299" customFormat="1">
      <c r="A301" s="221"/>
      <c r="B301" s="159"/>
      <c r="C301" s="159"/>
      <c r="D301" s="159"/>
      <c r="E301" s="159"/>
      <c r="F301" s="159"/>
      <c r="G301" s="238"/>
      <c r="H301" s="238"/>
      <c r="I301" s="238"/>
      <c r="J301" s="238"/>
      <c r="K301" s="159"/>
      <c r="L301" s="159"/>
      <c r="M301" s="159"/>
      <c r="N301" s="159"/>
      <c r="O301" s="159"/>
    </row>
    <row r="302" spans="1:15" s="299" customFormat="1">
      <c r="A302" s="221"/>
      <c r="B302" s="159"/>
      <c r="C302" s="159"/>
      <c r="D302" s="159"/>
      <c r="E302" s="159"/>
      <c r="F302" s="159"/>
      <c r="G302" s="238"/>
      <c r="H302" s="238"/>
      <c r="I302" s="238"/>
      <c r="J302" s="238"/>
      <c r="K302" s="159"/>
      <c r="L302" s="159"/>
      <c r="M302" s="159"/>
      <c r="N302" s="159"/>
      <c r="O302" s="159"/>
    </row>
    <row r="303" spans="1:15" s="299" customFormat="1">
      <c r="A303" s="221"/>
      <c r="B303" s="159"/>
      <c r="C303" s="159"/>
      <c r="D303" s="159"/>
      <c r="E303" s="159"/>
      <c r="F303" s="159"/>
      <c r="G303" s="238"/>
      <c r="H303" s="238"/>
      <c r="I303" s="238"/>
      <c r="J303" s="238"/>
      <c r="K303" s="159"/>
      <c r="L303" s="159"/>
      <c r="M303" s="159"/>
      <c r="N303" s="159"/>
      <c r="O303" s="159"/>
    </row>
    <row r="304" spans="1:15" s="299" customFormat="1">
      <c r="A304" s="221"/>
      <c r="B304" s="159"/>
      <c r="C304" s="159"/>
      <c r="D304" s="159"/>
      <c r="E304" s="159"/>
      <c r="F304" s="159"/>
      <c r="G304" s="238"/>
      <c r="H304" s="238"/>
      <c r="I304" s="238"/>
      <c r="J304" s="238"/>
      <c r="K304" s="159"/>
      <c r="L304" s="159"/>
      <c r="M304" s="159"/>
      <c r="N304" s="159"/>
      <c r="O304" s="159"/>
    </row>
    <row r="305" spans="1:15" s="299" customFormat="1">
      <c r="A305" s="221"/>
      <c r="B305" s="159"/>
      <c r="C305" s="159"/>
      <c r="D305" s="159"/>
      <c r="E305" s="159"/>
      <c r="F305" s="159"/>
      <c r="G305" s="238"/>
      <c r="H305" s="238"/>
      <c r="I305" s="238"/>
      <c r="J305" s="238"/>
      <c r="K305" s="159"/>
      <c r="L305" s="159"/>
      <c r="M305" s="159"/>
      <c r="N305" s="159"/>
      <c r="O305" s="159"/>
    </row>
    <row r="306" spans="1:15" s="299" customFormat="1">
      <c r="A306" s="221"/>
      <c r="B306" s="159"/>
      <c r="C306" s="159"/>
      <c r="D306" s="159"/>
      <c r="E306" s="159"/>
      <c r="F306" s="159"/>
      <c r="G306" s="238"/>
      <c r="H306" s="238"/>
      <c r="I306" s="238"/>
      <c r="J306" s="238"/>
      <c r="K306" s="159"/>
      <c r="L306" s="159"/>
      <c r="M306" s="159"/>
      <c r="N306" s="159"/>
      <c r="O306" s="159"/>
    </row>
    <row r="307" spans="1:15" s="299" customFormat="1">
      <c r="A307" s="221"/>
      <c r="B307" s="159"/>
      <c r="C307" s="159"/>
      <c r="D307" s="159"/>
      <c r="E307" s="159"/>
      <c r="F307" s="159"/>
      <c r="G307" s="238"/>
      <c r="H307" s="238"/>
      <c r="I307" s="238"/>
      <c r="J307" s="238"/>
      <c r="K307" s="159"/>
      <c r="L307" s="159"/>
      <c r="M307" s="159"/>
      <c r="N307" s="159"/>
      <c r="O307" s="159"/>
    </row>
    <row r="308" spans="1:15" s="299" customFormat="1">
      <c r="A308" s="221"/>
      <c r="B308" s="159"/>
      <c r="C308" s="159"/>
      <c r="D308" s="159"/>
      <c r="E308" s="159"/>
      <c r="F308" s="159"/>
      <c r="G308" s="238"/>
      <c r="H308" s="238"/>
      <c r="I308" s="238"/>
      <c r="J308" s="238"/>
      <c r="K308" s="159"/>
      <c r="L308" s="159"/>
      <c r="M308" s="159"/>
      <c r="N308" s="159"/>
      <c r="O308" s="159"/>
    </row>
    <row r="309" spans="1:15" s="299" customFormat="1">
      <c r="A309" s="221"/>
      <c r="B309" s="159"/>
      <c r="C309" s="159"/>
      <c r="D309" s="159"/>
      <c r="E309" s="159"/>
      <c r="F309" s="159"/>
      <c r="G309" s="238"/>
      <c r="H309" s="238"/>
      <c r="I309" s="238"/>
      <c r="J309" s="238"/>
      <c r="K309" s="159"/>
      <c r="L309" s="159"/>
      <c r="M309" s="159"/>
      <c r="N309" s="159"/>
      <c r="O309" s="159"/>
    </row>
    <row r="310" spans="1:15" s="299" customFormat="1">
      <c r="A310" s="221"/>
      <c r="B310" s="159"/>
      <c r="C310" s="159"/>
      <c r="D310" s="159"/>
      <c r="E310" s="159"/>
      <c r="F310" s="159"/>
      <c r="G310" s="238"/>
      <c r="H310" s="238"/>
      <c r="I310" s="238"/>
      <c r="J310" s="238"/>
      <c r="K310" s="159"/>
      <c r="L310" s="159"/>
      <c r="M310" s="159"/>
      <c r="N310" s="159"/>
      <c r="O310" s="159"/>
    </row>
    <row r="311" spans="1:15" s="299" customFormat="1">
      <c r="A311" s="221"/>
      <c r="B311" s="159"/>
      <c r="C311" s="159"/>
      <c r="D311" s="159"/>
      <c r="E311" s="159"/>
      <c r="F311" s="159"/>
      <c r="G311" s="238"/>
      <c r="H311" s="238"/>
      <c r="I311" s="238"/>
      <c r="J311" s="238"/>
      <c r="K311" s="159"/>
      <c r="L311" s="159"/>
      <c r="M311" s="159"/>
      <c r="N311" s="159"/>
      <c r="O311" s="159"/>
    </row>
    <row r="312" spans="1:15" s="299" customFormat="1">
      <c r="A312" s="221"/>
      <c r="B312" s="159"/>
      <c r="C312" s="159"/>
      <c r="D312" s="159"/>
      <c r="E312" s="159"/>
      <c r="F312" s="159"/>
      <c r="G312" s="238"/>
      <c r="H312" s="238"/>
      <c r="I312" s="238"/>
      <c r="J312" s="238"/>
      <c r="K312" s="159"/>
      <c r="L312" s="159"/>
      <c r="M312" s="159"/>
      <c r="N312" s="159"/>
      <c r="O312" s="159"/>
    </row>
    <row r="313" spans="1:15" s="299" customFormat="1">
      <c r="A313" s="221"/>
      <c r="B313" s="159"/>
      <c r="C313" s="159"/>
      <c r="D313" s="159"/>
      <c r="E313" s="159"/>
      <c r="F313" s="159"/>
      <c r="G313" s="238"/>
      <c r="H313" s="238"/>
      <c r="I313" s="238"/>
      <c r="J313" s="238"/>
      <c r="K313" s="159"/>
      <c r="L313" s="159"/>
      <c r="M313" s="159"/>
      <c r="N313" s="159"/>
      <c r="O313" s="159"/>
    </row>
    <row r="314" spans="1:15" s="299" customFormat="1">
      <c r="A314" s="221"/>
      <c r="B314" s="159"/>
      <c r="C314" s="159"/>
      <c r="D314" s="159"/>
      <c r="E314" s="159"/>
      <c r="F314" s="159"/>
      <c r="G314" s="238"/>
      <c r="H314" s="238"/>
      <c r="I314" s="238"/>
      <c r="J314" s="238"/>
      <c r="K314" s="159"/>
      <c r="L314" s="159"/>
      <c r="M314" s="159"/>
      <c r="N314" s="159"/>
      <c r="O314" s="159"/>
    </row>
    <row r="315" spans="1:15" s="299" customFormat="1">
      <c r="A315" s="221"/>
      <c r="B315" s="159"/>
      <c r="C315" s="159"/>
      <c r="D315" s="159"/>
      <c r="E315" s="159"/>
      <c r="F315" s="159"/>
      <c r="G315" s="238"/>
      <c r="H315" s="238"/>
      <c r="I315" s="238"/>
      <c r="J315" s="238"/>
      <c r="K315" s="159"/>
      <c r="L315" s="159"/>
      <c r="M315" s="159"/>
      <c r="N315" s="159"/>
      <c r="O315" s="159"/>
    </row>
    <row r="316" spans="1:15" s="299" customFormat="1">
      <c r="A316" s="221"/>
      <c r="B316" s="159"/>
      <c r="C316" s="159"/>
      <c r="D316" s="159"/>
      <c r="E316" s="159"/>
      <c r="F316" s="159"/>
      <c r="G316" s="238"/>
      <c r="H316" s="238"/>
      <c r="I316" s="238"/>
      <c r="J316" s="238"/>
      <c r="K316" s="159"/>
      <c r="L316" s="159"/>
      <c r="M316" s="159"/>
      <c r="N316" s="159"/>
      <c r="O316" s="159"/>
    </row>
    <row r="317" spans="1:15" s="299" customFormat="1">
      <c r="A317" s="221"/>
      <c r="B317" s="159"/>
      <c r="C317" s="159"/>
      <c r="D317" s="159"/>
      <c r="E317" s="159"/>
      <c r="F317" s="159"/>
      <c r="G317" s="238"/>
      <c r="H317" s="238"/>
      <c r="I317" s="238"/>
      <c r="J317" s="238"/>
      <c r="K317" s="159"/>
      <c r="L317" s="159"/>
      <c r="M317" s="159"/>
      <c r="N317" s="159"/>
      <c r="O317" s="159"/>
    </row>
    <row r="318" spans="1:15" s="299" customFormat="1">
      <c r="A318" s="221"/>
      <c r="B318" s="159"/>
      <c r="C318" s="159"/>
      <c r="D318" s="159"/>
      <c r="E318" s="159"/>
      <c r="F318" s="159"/>
      <c r="G318" s="238"/>
      <c r="H318" s="238"/>
      <c r="I318" s="238"/>
      <c r="J318" s="238"/>
      <c r="K318" s="159"/>
      <c r="L318" s="159"/>
      <c r="M318" s="159"/>
      <c r="N318" s="159"/>
      <c r="O318" s="159"/>
    </row>
    <row r="319" spans="1:15" s="299" customFormat="1">
      <c r="A319" s="221"/>
      <c r="B319" s="159"/>
      <c r="C319" s="159"/>
      <c r="D319" s="159"/>
      <c r="E319" s="159"/>
      <c r="F319" s="159"/>
      <c r="G319" s="238"/>
      <c r="H319" s="238"/>
      <c r="I319" s="238"/>
      <c r="J319" s="238"/>
      <c r="K319" s="159"/>
      <c r="L319" s="159"/>
      <c r="M319" s="159"/>
      <c r="N319" s="159"/>
      <c r="O319" s="159"/>
    </row>
    <row r="320" spans="1:15" s="299" customFormat="1">
      <c r="A320" s="221"/>
      <c r="B320" s="159"/>
      <c r="C320" s="159"/>
      <c r="D320" s="159"/>
      <c r="E320" s="159"/>
      <c r="F320" s="159"/>
      <c r="G320" s="238"/>
      <c r="H320" s="238"/>
      <c r="I320" s="238"/>
      <c r="J320" s="238"/>
      <c r="K320" s="159"/>
      <c r="L320" s="159"/>
      <c r="M320" s="159"/>
      <c r="N320" s="159"/>
      <c r="O320" s="159"/>
    </row>
    <row r="321" spans="1:15" s="299" customFormat="1">
      <c r="A321" s="221"/>
      <c r="B321" s="159"/>
      <c r="C321" s="159"/>
      <c r="D321" s="159"/>
      <c r="E321" s="159"/>
      <c r="F321" s="159"/>
      <c r="G321" s="238"/>
      <c r="H321" s="238"/>
      <c r="I321" s="238"/>
      <c r="J321" s="238"/>
      <c r="K321" s="159"/>
      <c r="L321" s="159"/>
      <c r="M321" s="159"/>
      <c r="N321" s="159"/>
      <c r="O321" s="159"/>
    </row>
    <row r="322" spans="1:15" s="299" customFormat="1">
      <c r="A322" s="221"/>
      <c r="B322" s="159"/>
      <c r="C322" s="159"/>
      <c r="D322" s="159"/>
      <c r="E322" s="159"/>
      <c r="F322" s="159"/>
      <c r="G322" s="238"/>
      <c r="H322" s="238"/>
      <c r="I322" s="238"/>
      <c r="J322" s="238"/>
      <c r="K322" s="159"/>
      <c r="L322" s="159"/>
      <c r="M322" s="159"/>
      <c r="N322" s="159"/>
      <c r="O322" s="159"/>
    </row>
    <row r="323" spans="1:15" s="299" customFormat="1">
      <c r="A323" s="221"/>
      <c r="B323" s="159"/>
      <c r="C323" s="159"/>
      <c r="D323" s="159"/>
      <c r="E323" s="159"/>
      <c r="F323" s="159"/>
      <c r="G323" s="238"/>
      <c r="H323" s="238"/>
      <c r="I323" s="238"/>
      <c r="J323" s="238"/>
      <c r="K323" s="159"/>
      <c r="L323" s="159"/>
      <c r="M323" s="159"/>
      <c r="N323" s="159"/>
      <c r="O323" s="159"/>
    </row>
    <row r="324" spans="1:15" s="299" customFormat="1">
      <c r="A324" s="221"/>
      <c r="B324" s="159"/>
      <c r="C324" s="159"/>
      <c r="D324" s="159"/>
      <c r="E324" s="159"/>
      <c r="F324" s="159"/>
      <c r="G324" s="238"/>
      <c r="H324" s="238"/>
      <c r="I324" s="238"/>
      <c r="J324" s="238"/>
      <c r="K324" s="159"/>
      <c r="L324" s="159"/>
      <c r="M324" s="159"/>
      <c r="N324" s="159"/>
      <c r="O324" s="159"/>
    </row>
    <row r="325" spans="1:15" s="299" customFormat="1">
      <c r="A325" s="221"/>
      <c r="B325" s="159"/>
      <c r="C325" s="159"/>
      <c r="D325" s="159"/>
      <c r="E325" s="159"/>
      <c r="F325" s="159"/>
      <c r="G325" s="238"/>
      <c r="H325" s="238"/>
      <c r="I325" s="238"/>
      <c r="J325" s="238"/>
      <c r="K325" s="159"/>
      <c r="L325" s="159"/>
      <c r="M325" s="159"/>
      <c r="N325" s="159"/>
      <c r="O325" s="159"/>
    </row>
    <row r="326" spans="1:15" s="299" customFormat="1">
      <c r="A326" s="221"/>
      <c r="B326" s="159"/>
      <c r="C326" s="159"/>
      <c r="D326" s="159"/>
      <c r="E326" s="159"/>
      <c r="F326" s="159"/>
      <c r="G326" s="238"/>
      <c r="H326" s="238"/>
      <c r="I326" s="238"/>
      <c r="J326" s="238"/>
      <c r="K326" s="159"/>
      <c r="L326" s="159"/>
      <c r="M326" s="159"/>
      <c r="N326" s="159"/>
      <c r="O326" s="159"/>
    </row>
    <row r="327" spans="1:15" s="299" customFormat="1">
      <c r="A327" s="221"/>
      <c r="B327" s="159"/>
      <c r="C327" s="159"/>
      <c r="D327" s="159"/>
      <c r="E327" s="159"/>
      <c r="F327" s="159"/>
      <c r="G327" s="238"/>
      <c r="H327" s="238"/>
      <c r="I327" s="238"/>
      <c r="J327" s="238"/>
      <c r="K327" s="159"/>
      <c r="L327" s="159"/>
      <c r="M327" s="159"/>
      <c r="N327" s="159"/>
      <c r="O327" s="159"/>
    </row>
    <row r="328" spans="1:15" s="299" customFormat="1">
      <c r="A328" s="221"/>
      <c r="B328" s="159"/>
      <c r="C328" s="159"/>
      <c r="D328" s="159"/>
      <c r="E328" s="159"/>
      <c r="F328" s="159"/>
      <c r="G328" s="238"/>
      <c r="H328" s="238"/>
      <c r="I328" s="238"/>
      <c r="J328" s="238"/>
      <c r="K328" s="159"/>
      <c r="L328" s="159"/>
      <c r="M328" s="159"/>
      <c r="N328" s="159"/>
      <c r="O328" s="159"/>
    </row>
    <row r="329" spans="1:15" s="299" customFormat="1">
      <c r="A329" s="221"/>
      <c r="B329" s="159"/>
      <c r="C329" s="159"/>
      <c r="D329" s="159"/>
      <c r="E329" s="159"/>
      <c r="F329" s="159"/>
      <c r="G329" s="238"/>
      <c r="H329" s="238"/>
      <c r="I329" s="238"/>
      <c r="J329" s="238"/>
      <c r="K329" s="159"/>
      <c r="L329" s="159"/>
      <c r="M329" s="159"/>
      <c r="N329" s="159"/>
      <c r="O329" s="159"/>
    </row>
    <row r="330" spans="1:15" s="299" customFormat="1">
      <c r="A330" s="221"/>
      <c r="B330" s="159"/>
      <c r="C330" s="159"/>
      <c r="D330" s="159"/>
      <c r="E330" s="159"/>
      <c r="F330" s="159"/>
      <c r="G330" s="238"/>
      <c r="H330" s="238"/>
      <c r="I330" s="238"/>
      <c r="J330" s="238"/>
      <c r="K330" s="159"/>
      <c r="L330" s="159"/>
      <c r="M330" s="159"/>
      <c r="N330" s="159"/>
      <c r="O330" s="159"/>
    </row>
    <row r="331" spans="1:15" s="299" customFormat="1">
      <c r="A331" s="221"/>
      <c r="B331" s="159"/>
      <c r="C331" s="159"/>
      <c r="D331" s="159"/>
      <c r="E331" s="159"/>
      <c r="F331" s="159"/>
      <c r="G331" s="238"/>
      <c r="H331" s="238"/>
      <c r="I331" s="238"/>
      <c r="J331" s="238"/>
      <c r="K331" s="159"/>
      <c r="L331" s="159"/>
      <c r="M331" s="159"/>
      <c r="N331" s="159"/>
      <c r="O331" s="159"/>
    </row>
    <row r="332" spans="1:15" s="299" customFormat="1">
      <c r="A332" s="221"/>
      <c r="B332" s="159"/>
      <c r="C332" s="159"/>
      <c r="D332" s="159"/>
      <c r="E332" s="159"/>
      <c r="F332" s="159"/>
      <c r="G332" s="238"/>
      <c r="H332" s="238"/>
      <c r="I332" s="238"/>
      <c r="J332" s="238"/>
      <c r="K332" s="159"/>
      <c r="L332" s="159"/>
      <c r="M332" s="159"/>
      <c r="N332" s="159"/>
      <c r="O332" s="159"/>
    </row>
    <row r="333" spans="1:15" s="299" customFormat="1">
      <c r="A333" s="221"/>
      <c r="B333" s="159"/>
      <c r="C333" s="159"/>
      <c r="D333" s="159"/>
      <c r="E333" s="159"/>
      <c r="F333" s="159"/>
      <c r="G333" s="238"/>
      <c r="H333" s="238"/>
      <c r="I333" s="238"/>
      <c r="J333" s="238"/>
      <c r="K333" s="159"/>
      <c r="L333" s="159"/>
      <c r="M333" s="159"/>
      <c r="N333" s="159"/>
      <c r="O333" s="159"/>
    </row>
    <row r="334" spans="1:15" s="299" customFormat="1">
      <c r="A334" s="221"/>
      <c r="B334" s="159"/>
      <c r="C334" s="159"/>
      <c r="D334" s="159"/>
      <c r="E334" s="159"/>
      <c r="F334" s="159"/>
      <c r="G334" s="238"/>
      <c r="H334" s="238"/>
      <c r="I334" s="238"/>
      <c r="J334" s="238"/>
      <c r="K334" s="159"/>
      <c r="L334" s="159"/>
      <c r="M334" s="159"/>
      <c r="N334" s="159"/>
      <c r="O334" s="159"/>
    </row>
    <row r="335" spans="1:15" s="299" customFormat="1">
      <c r="A335" s="221"/>
      <c r="B335" s="159"/>
      <c r="C335" s="159"/>
      <c r="D335" s="159"/>
      <c r="E335" s="159"/>
      <c r="F335" s="159"/>
      <c r="G335" s="238"/>
      <c r="H335" s="238"/>
      <c r="I335" s="238"/>
      <c r="J335" s="238"/>
      <c r="K335" s="159"/>
      <c r="L335" s="159"/>
      <c r="M335" s="159"/>
      <c r="N335" s="159"/>
      <c r="O335" s="159"/>
    </row>
    <row r="336" spans="1:15" s="299" customFormat="1">
      <c r="A336" s="221"/>
      <c r="B336" s="159"/>
      <c r="C336" s="159"/>
      <c r="D336" s="159"/>
      <c r="E336" s="159"/>
      <c r="F336" s="159"/>
      <c r="G336" s="238"/>
      <c r="H336" s="238"/>
      <c r="I336" s="238"/>
      <c r="J336" s="238"/>
      <c r="K336" s="159"/>
      <c r="L336" s="159"/>
      <c r="M336" s="159"/>
      <c r="N336" s="159"/>
      <c r="O336" s="159"/>
    </row>
    <row r="337" spans="1:15" s="299" customFormat="1">
      <c r="A337" s="221"/>
      <c r="B337" s="159"/>
      <c r="C337" s="159"/>
      <c r="D337" s="159"/>
      <c r="E337" s="159"/>
      <c r="F337" s="159"/>
      <c r="G337" s="238"/>
      <c r="H337" s="238"/>
      <c r="I337" s="238"/>
      <c r="J337" s="238"/>
      <c r="K337" s="159"/>
      <c r="L337" s="159"/>
      <c r="M337" s="159"/>
      <c r="N337" s="159"/>
      <c r="O337" s="159"/>
    </row>
    <row r="338" spans="1:15" s="299" customFormat="1">
      <c r="A338" s="221"/>
      <c r="B338" s="159"/>
      <c r="C338" s="159"/>
      <c r="D338" s="159"/>
      <c r="E338" s="159"/>
      <c r="F338" s="159"/>
      <c r="G338" s="238"/>
      <c r="H338" s="238"/>
      <c r="I338" s="238"/>
      <c r="J338" s="238"/>
      <c r="K338" s="159"/>
      <c r="L338" s="159"/>
      <c r="M338" s="159"/>
      <c r="N338" s="159"/>
      <c r="O338" s="159"/>
    </row>
    <row r="339" spans="1:15" s="299" customFormat="1">
      <c r="A339" s="221"/>
      <c r="B339" s="159"/>
      <c r="C339" s="159"/>
      <c r="D339" s="159"/>
      <c r="E339" s="159"/>
      <c r="F339" s="159"/>
      <c r="G339" s="238"/>
      <c r="H339" s="238"/>
      <c r="I339" s="238"/>
      <c r="J339" s="238"/>
      <c r="K339" s="159"/>
      <c r="L339" s="159"/>
      <c r="M339" s="159"/>
      <c r="N339" s="159"/>
      <c r="O339" s="159"/>
    </row>
    <row r="340" spans="1:15" s="299" customFormat="1">
      <c r="A340" s="221"/>
      <c r="B340" s="159"/>
      <c r="C340" s="159"/>
      <c r="D340" s="159"/>
      <c r="E340" s="159"/>
      <c r="F340" s="159"/>
      <c r="G340" s="238"/>
      <c r="H340" s="238"/>
      <c r="I340" s="238"/>
      <c r="J340" s="238"/>
      <c r="K340" s="159"/>
      <c r="L340" s="159"/>
      <c r="M340" s="159"/>
      <c r="N340" s="159"/>
      <c r="O340" s="159"/>
    </row>
    <row r="341" spans="1:15" s="299" customFormat="1">
      <c r="A341" s="221"/>
      <c r="B341" s="159"/>
      <c r="C341" s="159"/>
      <c r="D341" s="159"/>
      <c r="E341" s="159"/>
      <c r="F341" s="159"/>
      <c r="G341" s="238"/>
      <c r="H341" s="238"/>
      <c r="I341" s="238"/>
      <c r="J341" s="238"/>
      <c r="K341" s="159"/>
      <c r="L341" s="159"/>
      <c r="M341" s="159"/>
      <c r="N341" s="159"/>
      <c r="O341" s="159"/>
    </row>
    <row r="342" spans="1:15" s="299" customFormat="1">
      <c r="A342" s="221"/>
      <c r="B342" s="159"/>
      <c r="C342" s="159"/>
      <c r="D342" s="159"/>
      <c r="E342" s="159"/>
      <c r="F342" s="159"/>
      <c r="G342" s="238"/>
      <c r="H342" s="238"/>
      <c r="I342" s="238"/>
      <c r="J342" s="238"/>
      <c r="K342" s="159"/>
      <c r="L342" s="159"/>
      <c r="M342" s="159"/>
      <c r="N342" s="159"/>
      <c r="O342" s="159"/>
    </row>
    <row r="343" spans="1:15" s="299" customFormat="1">
      <c r="A343" s="221"/>
      <c r="B343" s="159"/>
      <c r="C343" s="159"/>
      <c r="D343" s="159"/>
      <c r="E343" s="159"/>
      <c r="F343" s="159"/>
      <c r="G343" s="238"/>
      <c r="H343" s="238"/>
      <c r="I343" s="238"/>
      <c r="J343" s="238"/>
      <c r="K343" s="159"/>
      <c r="L343" s="159"/>
      <c r="M343" s="159"/>
      <c r="N343" s="159"/>
      <c r="O343" s="159"/>
    </row>
    <row r="344" spans="1:15" s="299" customFormat="1">
      <c r="A344" s="221"/>
      <c r="B344" s="159"/>
      <c r="C344" s="159"/>
      <c r="D344" s="159"/>
      <c r="E344" s="159"/>
      <c r="F344" s="159"/>
      <c r="G344" s="238"/>
      <c r="H344" s="238"/>
      <c r="I344" s="238"/>
      <c r="J344" s="238"/>
      <c r="K344" s="159"/>
      <c r="L344" s="159"/>
      <c r="M344" s="159"/>
      <c r="N344" s="159"/>
      <c r="O344" s="159"/>
    </row>
    <row r="345" spans="1:15" s="299" customFormat="1">
      <c r="A345" s="221"/>
      <c r="B345" s="159"/>
      <c r="C345" s="159"/>
      <c r="D345" s="159"/>
      <c r="E345" s="159"/>
      <c r="F345" s="159"/>
      <c r="G345" s="238"/>
      <c r="H345" s="238"/>
      <c r="I345" s="238"/>
      <c r="J345" s="238"/>
      <c r="K345" s="159"/>
      <c r="L345" s="159"/>
      <c r="M345" s="159"/>
      <c r="N345" s="159"/>
      <c r="O345" s="159"/>
    </row>
    <row r="346" spans="1:15" s="299" customFormat="1">
      <c r="A346" s="221"/>
      <c r="B346" s="159"/>
      <c r="C346" s="159"/>
      <c r="D346" s="159"/>
      <c r="E346" s="159"/>
      <c r="F346" s="159"/>
      <c r="G346" s="238"/>
      <c r="H346" s="238"/>
      <c r="I346" s="238"/>
      <c r="J346" s="238"/>
      <c r="K346" s="159"/>
      <c r="L346" s="159"/>
      <c r="M346" s="159"/>
      <c r="N346" s="159"/>
      <c r="O346" s="159"/>
    </row>
    <row r="347" spans="1:15" s="299" customFormat="1">
      <c r="A347" s="221"/>
      <c r="B347" s="159"/>
      <c r="C347" s="159"/>
      <c r="D347" s="159"/>
      <c r="E347" s="159"/>
      <c r="F347" s="159"/>
      <c r="G347" s="238"/>
      <c r="H347" s="238"/>
      <c r="I347" s="238"/>
      <c r="J347" s="238"/>
      <c r="K347" s="159"/>
      <c r="L347" s="159"/>
      <c r="M347" s="159"/>
      <c r="N347" s="159"/>
      <c r="O347" s="159"/>
    </row>
    <row r="348" spans="1:15" s="299" customFormat="1">
      <c r="A348" s="221"/>
      <c r="B348" s="159"/>
      <c r="C348" s="159"/>
      <c r="D348" s="159"/>
      <c r="E348" s="159"/>
      <c r="F348" s="159"/>
      <c r="G348" s="238"/>
      <c r="H348" s="238"/>
      <c r="I348" s="238"/>
      <c r="J348" s="238"/>
      <c r="K348" s="159"/>
      <c r="L348" s="159"/>
      <c r="M348" s="159"/>
      <c r="N348" s="159"/>
      <c r="O348" s="159"/>
    </row>
    <row r="349" spans="1:15" s="299" customFormat="1">
      <c r="A349" s="221"/>
      <c r="B349" s="159"/>
      <c r="C349" s="159"/>
      <c r="D349" s="159"/>
      <c r="E349" s="159"/>
      <c r="F349" s="159"/>
      <c r="G349" s="238"/>
      <c r="H349" s="238"/>
      <c r="I349" s="238"/>
      <c r="J349" s="238"/>
      <c r="K349" s="159"/>
      <c r="L349" s="159"/>
      <c r="M349" s="159"/>
      <c r="N349" s="159"/>
      <c r="O349" s="159"/>
    </row>
    <row r="350" spans="1:15" s="299" customFormat="1">
      <c r="A350" s="221"/>
      <c r="B350" s="159"/>
      <c r="C350" s="159"/>
      <c r="D350" s="159"/>
      <c r="E350" s="159"/>
      <c r="F350" s="159"/>
      <c r="G350" s="238"/>
      <c r="H350" s="238"/>
      <c r="I350" s="238"/>
      <c r="J350" s="238"/>
      <c r="K350" s="159"/>
      <c r="L350" s="159"/>
      <c r="M350" s="159"/>
      <c r="N350" s="159"/>
      <c r="O350" s="159"/>
    </row>
    <row r="351" spans="1:15" s="299" customFormat="1">
      <c r="A351" s="221"/>
      <c r="B351" s="159"/>
      <c r="C351" s="159"/>
      <c r="D351" s="159"/>
      <c r="E351" s="159"/>
      <c r="F351" s="159"/>
      <c r="G351" s="238"/>
      <c r="H351" s="238"/>
      <c r="I351" s="238"/>
      <c r="J351" s="238"/>
      <c r="K351" s="159"/>
      <c r="L351" s="159"/>
      <c r="M351" s="159"/>
      <c r="N351" s="159"/>
      <c r="O351" s="159"/>
    </row>
    <row r="352" spans="1:15" s="299" customFormat="1">
      <c r="A352" s="221"/>
      <c r="B352" s="159"/>
      <c r="C352" s="159"/>
      <c r="D352" s="159"/>
      <c r="E352" s="159"/>
      <c r="F352" s="159"/>
      <c r="G352" s="238"/>
      <c r="H352" s="238"/>
      <c r="I352" s="238"/>
      <c r="J352" s="238"/>
      <c r="K352" s="159"/>
      <c r="L352" s="159"/>
      <c r="M352" s="159"/>
      <c r="N352" s="159"/>
      <c r="O352" s="159"/>
    </row>
    <row r="353" spans="1:15" s="299" customFormat="1">
      <c r="A353" s="221"/>
      <c r="B353" s="159"/>
      <c r="C353" s="159"/>
      <c r="D353" s="159"/>
      <c r="E353" s="159"/>
      <c r="F353" s="159"/>
      <c r="G353" s="238"/>
      <c r="H353" s="238"/>
      <c r="I353" s="238"/>
      <c r="J353" s="238"/>
      <c r="K353" s="159"/>
      <c r="L353" s="159"/>
      <c r="M353" s="159"/>
      <c r="N353" s="159"/>
      <c r="O353" s="159"/>
    </row>
    <row r="354" spans="1:15" s="299" customFormat="1">
      <c r="A354" s="221"/>
      <c r="B354" s="159"/>
      <c r="C354" s="159"/>
      <c r="D354" s="159"/>
      <c r="E354" s="159"/>
      <c r="F354" s="159"/>
      <c r="G354" s="238"/>
      <c r="H354" s="238"/>
      <c r="I354" s="238"/>
      <c r="J354" s="238"/>
      <c r="K354" s="159"/>
      <c r="L354" s="159"/>
      <c r="M354" s="159"/>
      <c r="N354" s="159"/>
      <c r="O354" s="159"/>
    </row>
    <row r="355" spans="1:15" s="299" customFormat="1">
      <c r="A355" s="221"/>
      <c r="B355" s="159"/>
      <c r="C355" s="159"/>
      <c r="D355" s="159"/>
      <c r="E355" s="159"/>
      <c r="F355" s="159"/>
      <c r="G355" s="238"/>
      <c r="H355" s="238"/>
      <c r="I355" s="238"/>
      <c r="J355" s="238"/>
      <c r="K355" s="159"/>
      <c r="L355" s="159"/>
      <c r="M355" s="159"/>
      <c r="N355" s="159"/>
      <c r="O355" s="159"/>
    </row>
    <row r="356" spans="1:15" s="299" customFormat="1">
      <c r="A356" s="221"/>
      <c r="B356" s="159"/>
      <c r="C356" s="159"/>
      <c r="D356" s="159"/>
      <c r="E356" s="159"/>
      <c r="F356" s="159"/>
      <c r="G356" s="238"/>
      <c r="H356" s="238"/>
      <c r="I356" s="238"/>
      <c r="J356" s="238"/>
      <c r="K356" s="159"/>
      <c r="L356" s="159"/>
      <c r="M356" s="159"/>
      <c r="N356" s="159"/>
      <c r="O356" s="159"/>
    </row>
    <row r="357" spans="1:15" s="299" customFormat="1">
      <c r="A357" s="221"/>
      <c r="B357" s="159"/>
      <c r="C357" s="159"/>
      <c r="D357" s="159"/>
      <c r="E357" s="159"/>
      <c r="F357" s="159"/>
      <c r="G357" s="238"/>
      <c r="H357" s="238"/>
      <c r="I357" s="238"/>
      <c r="J357" s="238"/>
      <c r="K357" s="159"/>
      <c r="L357" s="159"/>
      <c r="M357" s="159"/>
      <c r="N357" s="159"/>
      <c r="O357" s="159"/>
    </row>
    <row r="358" spans="1:15" s="299" customFormat="1">
      <c r="A358" s="221"/>
      <c r="B358" s="159"/>
      <c r="C358" s="159"/>
      <c r="D358" s="159"/>
      <c r="E358" s="159"/>
      <c r="F358" s="159"/>
      <c r="G358" s="238"/>
      <c r="H358" s="238"/>
      <c r="I358" s="238"/>
      <c r="J358" s="238"/>
      <c r="K358" s="159"/>
      <c r="L358" s="159"/>
      <c r="M358" s="159"/>
      <c r="N358" s="159"/>
      <c r="O358" s="159"/>
    </row>
    <row r="359" spans="1:15" s="299" customFormat="1">
      <c r="A359" s="221"/>
      <c r="B359" s="159"/>
      <c r="C359" s="159"/>
      <c r="D359" s="159"/>
      <c r="E359" s="159"/>
      <c r="F359" s="159"/>
      <c r="G359" s="238"/>
      <c r="H359" s="238"/>
      <c r="I359" s="238"/>
      <c r="J359" s="238"/>
      <c r="K359" s="159"/>
      <c r="L359" s="159"/>
      <c r="M359" s="159"/>
      <c r="N359" s="159"/>
      <c r="O359" s="159"/>
    </row>
    <row r="360" spans="1:15" s="299" customFormat="1">
      <c r="A360" s="221"/>
      <c r="B360" s="159"/>
      <c r="C360" s="159"/>
      <c r="D360" s="159"/>
      <c r="E360" s="159"/>
      <c r="F360" s="159"/>
      <c r="G360" s="238"/>
      <c r="H360" s="238"/>
      <c r="I360" s="238"/>
      <c r="J360" s="238"/>
      <c r="K360" s="159"/>
      <c r="L360" s="159"/>
      <c r="M360" s="159"/>
      <c r="N360" s="159"/>
      <c r="O360" s="159"/>
    </row>
    <row r="361" spans="1:15" s="299" customFormat="1">
      <c r="A361" s="221"/>
      <c r="B361" s="159"/>
      <c r="C361" s="159"/>
      <c r="D361" s="159"/>
      <c r="E361" s="159"/>
      <c r="F361" s="159"/>
      <c r="G361" s="238"/>
      <c r="H361" s="238"/>
      <c r="I361" s="238"/>
      <c r="J361" s="238"/>
      <c r="K361" s="159"/>
      <c r="L361" s="159"/>
      <c r="M361" s="159"/>
      <c r="N361" s="159"/>
      <c r="O361" s="159"/>
    </row>
    <row r="362" spans="1:15" s="299" customFormat="1">
      <c r="A362" s="221"/>
      <c r="B362" s="159"/>
      <c r="C362" s="159"/>
      <c r="D362" s="159"/>
      <c r="E362" s="159"/>
      <c r="F362" s="159"/>
      <c r="G362" s="238"/>
      <c r="H362" s="238"/>
      <c r="I362" s="238"/>
      <c r="J362" s="238"/>
      <c r="K362" s="159"/>
      <c r="L362" s="159"/>
      <c r="M362" s="159"/>
      <c r="N362" s="159"/>
      <c r="O362" s="159"/>
    </row>
    <row r="363" spans="1:15" s="299" customFormat="1">
      <c r="A363" s="221"/>
      <c r="B363" s="159"/>
      <c r="C363" s="159"/>
      <c r="D363" s="159"/>
      <c r="E363" s="159"/>
      <c r="F363" s="159"/>
      <c r="G363" s="238"/>
      <c r="H363" s="238"/>
      <c r="I363" s="238"/>
      <c r="J363" s="238"/>
      <c r="K363" s="159"/>
      <c r="L363" s="159"/>
      <c r="M363" s="159"/>
      <c r="N363" s="159"/>
      <c r="O363" s="159"/>
    </row>
    <row r="364" spans="1:15" s="299" customFormat="1">
      <c r="A364" s="221"/>
      <c r="B364" s="159"/>
      <c r="C364" s="159"/>
      <c r="D364" s="159"/>
      <c r="E364" s="159"/>
      <c r="F364" s="159"/>
      <c r="G364" s="238"/>
      <c r="H364" s="238"/>
      <c r="I364" s="238"/>
      <c r="J364" s="238"/>
      <c r="K364" s="159"/>
      <c r="L364" s="159"/>
      <c r="M364" s="159"/>
      <c r="N364" s="159"/>
      <c r="O364" s="159"/>
    </row>
    <row r="365" spans="1:15" s="299" customFormat="1">
      <c r="A365" s="221"/>
      <c r="B365" s="159"/>
      <c r="C365" s="159"/>
      <c r="D365" s="159"/>
      <c r="E365" s="159"/>
      <c r="F365" s="159"/>
      <c r="G365" s="238"/>
      <c r="H365" s="238"/>
      <c r="I365" s="238"/>
      <c r="J365" s="238"/>
      <c r="K365" s="159"/>
      <c r="L365" s="159"/>
      <c r="M365" s="159"/>
      <c r="N365" s="159"/>
      <c r="O365" s="159"/>
    </row>
    <row r="366" spans="1:15" s="299" customFormat="1">
      <c r="A366" s="221"/>
      <c r="B366" s="159"/>
      <c r="C366" s="159"/>
      <c r="D366" s="159"/>
      <c r="E366" s="159"/>
      <c r="F366" s="159"/>
      <c r="G366" s="238"/>
      <c r="H366" s="238"/>
      <c r="I366" s="238"/>
      <c r="J366" s="238"/>
      <c r="K366" s="159"/>
      <c r="L366" s="159"/>
      <c r="M366" s="159"/>
      <c r="N366" s="159"/>
      <c r="O366" s="159"/>
    </row>
    <row r="367" spans="1:15" s="299" customFormat="1">
      <c r="A367" s="221"/>
      <c r="B367" s="159"/>
      <c r="C367" s="159"/>
      <c r="D367" s="159"/>
      <c r="E367" s="159"/>
      <c r="F367" s="159"/>
      <c r="G367" s="238"/>
      <c r="H367" s="238"/>
      <c r="I367" s="238"/>
      <c r="J367" s="238"/>
      <c r="K367" s="159"/>
      <c r="L367" s="159"/>
      <c r="M367" s="159"/>
      <c r="N367" s="159"/>
      <c r="O367" s="159"/>
    </row>
    <row r="368" spans="1:15" s="299" customFormat="1">
      <c r="A368" s="221"/>
      <c r="B368" s="159"/>
      <c r="C368" s="159"/>
      <c r="D368" s="159"/>
      <c r="E368" s="159"/>
      <c r="F368" s="159"/>
      <c r="G368" s="238"/>
      <c r="H368" s="238"/>
      <c r="I368" s="238"/>
      <c r="J368" s="238"/>
      <c r="K368" s="159"/>
      <c r="L368" s="159"/>
      <c r="M368" s="159"/>
      <c r="N368" s="159"/>
      <c r="O368" s="159"/>
    </row>
    <row r="369" spans="1:15" s="299" customFormat="1">
      <c r="A369" s="221"/>
      <c r="B369" s="159"/>
      <c r="C369" s="159"/>
      <c r="D369" s="159"/>
      <c r="E369" s="159"/>
      <c r="F369" s="159"/>
      <c r="G369" s="238"/>
      <c r="H369" s="238"/>
      <c r="I369" s="238"/>
      <c r="J369" s="238"/>
      <c r="K369" s="159"/>
      <c r="L369" s="159"/>
      <c r="M369" s="159"/>
      <c r="N369" s="159"/>
      <c r="O369" s="159"/>
    </row>
    <row r="370" spans="1:15" s="299" customFormat="1">
      <c r="A370" s="221"/>
      <c r="B370" s="159"/>
      <c r="C370" s="159"/>
      <c r="D370" s="159"/>
      <c r="E370" s="159"/>
      <c r="F370" s="159"/>
      <c r="G370" s="238"/>
      <c r="H370" s="238"/>
      <c r="I370" s="238"/>
      <c r="J370" s="238"/>
      <c r="K370" s="159"/>
      <c r="L370" s="159"/>
      <c r="M370" s="159"/>
      <c r="N370" s="159"/>
      <c r="O370" s="159"/>
    </row>
    <row r="371" spans="1:15" s="299" customFormat="1">
      <c r="A371" s="221"/>
      <c r="B371" s="159"/>
      <c r="C371" s="159"/>
      <c r="D371" s="159"/>
      <c r="E371" s="159"/>
      <c r="F371" s="159"/>
      <c r="G371" s="238"/>
      <c r="H371" s="238"/>
      <c r="I371" s="238"/>
      <c r="J371" s="238"/>
      <c r="K371" s="159"/>
      <c r="L371" s="159"/>
      <c r="M371" s="159"/>
      <c r="N371" s="159"/>
      <c r="O371" s="159"/>
    </row>
    <row r="372" spans="1:15" s="299" customFormat="1">
      <c r="A372" s="221"/>
      <c r="B372" s="159"/>
      <c r="C372" s="159"/>
      <c r="D372" s="159"/>
      <c r="E372" s="159"/>
      <c r="F372" s="159"/>
      <c r="G372" s="238"/>
      <c r="H372" s="238"/>
      <c r="I372" s="238"/>
      <c r="J372" s="238"/>
      <c r="K372" s="159"/>
      <c r="L372" s="159"/>
      <c r="M372" s="159"/>
      <c r="N372" s="159"/>
      <c r="O372" s="159"/>
    </row>
    <row r="373" spans="1:15" s="299" customFormat="1">
      <c r="A373" s="221"/>
      <c r="B373" s="159"/>
      <c r="C373" s="159"/>
      <c r="D373" s="159"/>
      <c r="E373" s="159"/>
      <c r="F373" s="159"/>
      <c r="G373" s="238"/>
      <c r="H373" s="238"/>
      <c r="I373" s="238"/>
      <c r="J373" s="238"/>
      <c r="K373" s="159"/>
      <c r="L373" s="159"/>
      <c r="M373" s="159"/>
      <c r="N373" s="159"/>
      <c r="O373" s="159"/>
    </row>
    <row r="374" spans="1:15" s="299" customFormat="1">
      <c r="A374" s="221"/>
      <c r="B374" s="159"/>
      <c r="C374" s="159"/>
      <c r="D374" s="159"/>
      <c r="E374" s="159"/>
      <c r="F374" s="159"/>
      <c r="G374" s="238"/>
      <c r="H374" s="238"/>
      <c r="I374" s="238"/>
      <c r="J374" s="238"/>
      <c r="K374" s="159"/>
      <c r="L374" s="159"/>
      <c r="M374" s="159"/>
      <c r="N374" s="159"/>
      <c r="O374" s="159"/>
    </row>
    <row r="375" spans="1:15" s="299" customFormat="1">
      <c r="A375" s="221"/>
      <c r="B375" s="159"/>
      <c r="C375" s="159"/>
      <c r="D375" s="159"/>
      <c r="E375" s="159"/>
      <c r="F375" s="159"/>
      <c r="G375" s="238"/>
      <c r="H375" s="238"/>
      <c r="I375" s="238"/>
      <c r="J375" s="238"/>
      <c r="K375" s="159"/>
      <c r="L375" s="159"/>
      <c r="M375" s="159"/>
      <c r="N375" s="159"/>
      <c r="O375" s="159"/>
    </row>
    <row r="376" spans="1:15" s="299" customFormat="1">
      <c r="A376" s="221"/>
      <c r="B376" s="159"/>
      <c r="C376" s="159"/>
      <c r="D376" s="159"/>
      <c r="E376" s="159"/>
      <c r="F376" s="159"/>
      <c r="G376" s="238"/>
      <c r="H376" s="238"/>
      <c r="I376" s="238"/>
      <c r="J376" s="238"/>
      <c r="K376" s="159"/>
      <c r="L376" s="159"/>
      <c r="M376" s="159"/>
      <c r="N376" s="159"/>
      <c r="O376" s="159"/>
    </row>
    <row r="377" spans="1:15" s="299" customFormat="1">
      <c r="A377" s="221"/>
      <c r="B377" s="159"/>
      <c r="C377" s="159"/>
      <c r="D377" s="159"/>
      <c r="E377" s="159"/>
      <c r="F377" s="159"/>
      <c r="G377" s="238"/>
      <c r="H377" s="238"/>
      <c r="I377" s="238"/>
      <c r="J377" s="238"/>
      <c r="K377" s="159"/>
      <c r="L377" s="159"/>
      <c r="M377" s="159"/>
      <c r="N377" s="159"/>
      <c r="O377" s="159"/>
    </row>
    <row r="378" spans="1:15" s="299" customFormat="1">
      <c r="A378" s="221"/>
      <c r="B378" s="159"/>
      <c r="C378" s="159"/>
      <c r="D378" s="159"/>
      <c r="E378" s="159"/>
      <c r="F378" s="159"/>
      <c r="G378" s="238"/>
      <c r="H378" s="238"/>
      <c r="I378" s="238"/>
      <c r="J378" s="238"/>
      <c r="K378" s="159"/>
      <c r="L378" s="159"/>
      <c r="M378" s="159"/>
      <c r="N378" s="159"/>
      <c r="O378" s="159"/>
    </row>
    <row r="379" spans="1:15" s="299" customFormat="1">
      <c r="A379" s="221"/>
      <c r="B379" s="159"/>
      <c r="C379" s="159"/>
      <c r="D379" s="159"/>
      <c r="E379" s="159"/>
      <c r="F379" s="159"/>
      <c r="G379" s="238"/>
      <c r="H379" s="238"/>
      <c r="I379" s="238"/>
      <c r="J379" s="238"/>
      <c r="K379" s="159"/>
      <c r="L379" s="159"/>
      <c r="M379" s="159"/>
      <c r="N379" s="159"/>
      <c r="O379" s="159"/>
    </row>
    <row r="380" spans="1:15" s="299" customFormat="1">
      <c r="A380" s="221"/>
      <c r="B380" s="159"/>
      <c r="C380" s="159"/>
      <c r="D380" s="159"/>
      <c r="E380" s="159"/>
      <c r="F380" s="159"/>
      <c r="G380" s="238"/>
      <c r="H380" s="238"/>
      <c r="I380" s="238"/>
      <c r="J380" s="238"/>
      <c r="K380" s="159"/>
      <c r="L380" s="159"/>
      <c r="M380" s="159"/>
      <c r="N380" s="159"/>
      <c r="O380" s="159"/>
    </row>
    <row r="381" spans="1:15" s="299" customFormat="1">
      <c r="A381" s="221"/>
      <c r="B381" s="159"/>
      <c r="C381" s="159"/>
      <c r="D381" s="159"/>
      <c r="E381" s="159"/>
      <c r="F381" s="159"/>
      <c r="G381" s="238"/>
      <c r="H381" s="238"/>
      <c r="I381" s="238"/>
      <c r="J381" s="238"/>
      <c r="K381" s="159"/>
      <c r="L381" s="159"/>
      <c r="M381" s="159"/>
      <c r="N381" s="159"/>
      <c r="O381" s="159"/>
    </row>
    <row r="382" spans="1:15" s="299" customFormat="1">
      <c r="A382" s="221"/>
      <c r="B382" s="159"/>
      <c r="C382" s="159"/>
      <c r="D382" s="159"/>
      <c r="E382" s="159"/>
      <c r="F382" s="159"/>
      <c r="G382" s="238"/>
      <c r="H382" s="238"/>
      <c r="I382" s="238"/>
      <c r="J382" s="238"/>
      <c r="K382" s="159"/>
      <c r="L382" s="159"/>
      <c r="M382" s="159"/>
      <c r="N382" s="159"/>
      <c r="O382" s="159"/>
    </row>
    <row r="383" spans="1:15" s="299" customFormat="1">
      <c r="A383" s="221"/>
      <c r="B383" s="159"/>
      <c r="C383" s="159"/>
      <c r="D383" s="159"/>
      <c r="E383" s="159"/>
      <c r="F383" s="159"/>
      <c r="G383" s="238"/>
      <c r="H383" s="238"/>
      <c r="I383" s="238"/>
      <c r="J383" s="238"/>
      <c r="K383" s="159"/>
      <c r="L383" s="159"/>
      <c r="M383" s="159"/>
      <c r="N383" s="159"/>
      <c r="O383" s="159"/>
    </row>
    <row r="384" spans="1:15" s="299" customFormat="1">
      <c r="A384" s="221"/>
      <c r="B384" s="159"/>
      <c r="C384" s="159"/>
      <c r="D384" s="159"/>
      <c r="E384" s="159"/>
      <c r="F384" s="159"/>
      <c r="G384" s="238"/>
      <c r="H384" s="238"/>
      <c r="I384" s="238"/>
      <c r="J384" s="238"/>
      <c r="K384" s="159"/>
      <c r="L384" s="159"/>
      <c r="M384" s="159"/>
      <c r="N384" s="159"/>
      <c r="O384" s="159"/>
    </row>
    <row r="385" spans="1:15" s="299" customFormat="1">
      <c r="A385" s="221"/>
      <c r="B385" s="159"/>
      <c r="C385" s="159"/>
      <c r="D385" s="159"/>
      <c r="E385" s="159"/>
      <c r="F385" s="159"/>
      <c r="G385" s="238"/>
      <c r="H385" s="238"/>
      <c r="I385" s="238"/>
      <c r="J385" s="238"/>
      <c r="K385" s="159"/>
      <c r="L385" s="159"/>
      <c r="M385" s="159"/>
      <c r="N385" s="159"/>
      <c r="O385" s="159"/>
    </row>
    <row r="386" spans="1:15" s="299" customFormat="1">
      <c r="A386" s="221"/>
      <c r="B386" s="159"/>
      <c r="C386" s="159"/>
      <c r="D386" s="159"/>
      <c r="E386" s="159"/>
      <c r="F386" s="159"/>
      <c r="G386" s="238"/>
      <c r="H386" s="238"/>
      <c r="I386" s="238"/>
      <c r="J386" s="238"/>
      <c r="K386" s="159"/>
      <c r="L386" s="159"/>
      <c r="M386" s="159"/>
      <c r="N386" s="159"/>
      <c r="O386" s="159"/>
    </row>
    <row r="387" spans="1:15" s="299" customFormat="1">
      <c r="A387" s="221"/>
      <c r="B387" s="159"/>
      <c r="C387" s="159"/>
      <c r="D387" s="159"/>
      <c r="E387" s="159"/>
      <c r="F387" s="159"/>
      <c r="G387" s="238"/>
      <c r="H387" s="238"/>
      <c r="I387" s="238"/>
      <c r="J387" s="238"/>
      <c r="K387" s="159"/>
      <c r="L387" s="159"/>
      <c r="M387" s="159"/>
      <c r="N387" s="159"/>
      <c r="O387" s="159"/>
    </row>
    <row r="388" spans="1:15" s="299" customFormat="1">
      <c r="A388" s="221"/>
      <c r="B388" s="159"/>
      <c r="C388" s="159"/>
      <c r="D388" s="159"/>
      <c r="E388" s="159"/>
      <c r="F388" s="159"/>
      <c r="G388" s="238"/>
      <c r="H388" s="238"/>
      <c r="I388" s="238"/>
      <c r="J388" s="238"/>
      <c r="K388" s="159"/>
      <c r="L388" s="159"/>
      <c r="M388" s="159"/>
      <c r="N388" s="159"/>
      <c r="O388" s="159"/>
    </row>
    <row r="389" spans="1:15" s="299" customFormat="1">
      <c r="A389" s="221"/>
      <c r="B389" s="159"/>
      <c r="C389" s="159"/>
      <c r="D389" s="159"/>
      <c r="E389" s="159"/>
      <c r="F389" s="159"/>
      <c r="G389" s="238"/>
      <c r="H389" s="238"/>
      <c r="I389" s="238"/>
      <c r="J389" s="238"/>
      <c r="K389" s="159"/>
      <c r="L389" s="159"/>
      <c r="M389" s="159"/>
      <c r="N389" s="159"/>
      <c r="O389" s="159"/>
    </row>
    <row r="390" spans="1:15" s="299" customFormat="1">
      <c r="A390" s="221"/>
      <c r="B390" s="159"/>
      <c r="C390" s="159"/>
      <c r="D390" s="159"/>
      <c r="E390" s="159"/>
      <c r="F390" s="159"/>
      <c r="G390" s="238"/>
      <c r="H390" s="238"/>
      <c r="I390" s="238"/>
      <c r="J390" s="238"/>
      <c r="K390" s="159"/>
      <c r="L390" s="159"/>
      <c r="M390" s="159"/>
      <c r="N390" s="159"/>
      <c r="O390" s="159"/>
    </row>
    <row r="391" spans="1:15" s="299" customFormat="1">
      <c r="A391" s="221"/>
      <c r="B391" s="159"/>
      <c r="C391" s="159"/>
      <c r="D391" s="159"/>
      <c r="E391" s="159"/>
      <c r="F391" s="159"/>
      <c r="G391" s="238"/>
      <c r="H391" s="238"/>
      <c r="I391" s="238"/>
      <c r="J391" s="238"/>
      <c r="K391" s="159"/>
      <c r="L391" s="159"/>
      <c r="M391" s="159"/>
      <c r="N391" s="159"/>
      <c r="O391" s="159"/>
    </row>
    <row r="392" spans="1:15" s="299" customFormat="1">
      <c r="A392" s="221"/>
      <c r="B392" s="159"/>
      <c r="C392" s="159"/>
      <c r="D392" s="159"/>
      <c r="E392" s="159"/>
      <c r="F392" s="159"/>
      <c r="G392" s="238"/>
      <c r="H392" s="238"/>
      <c r="I392" s="238"/>
      <c r="J392" s="238"/>
      <c r="K392" s="159"/>
      <c r="L392" s="159"/>
      <c r="M392" s="159"/>
      <c r="N392" s="159"/>
      <c r="O392" s="159"/>
    </row>
    <row r="393" spans="1:15" s="299" customFormat="1">
      <c r="A393" s="221"/>
      <c r="B393" s="159"/>
      <c r="C393" s="159"/>
      <c r="D393" s="159"/>
      <c r="E393" s="159"/>
      <c r="F393" s="159"/>
      <c r="G393" s="238"/>
      <c r="H393" s="238"/>
      <c r="I393" s="238"/>
      <c r="J393" s="238"/>
      <c r="K393" s="159"/>
      <c r="L393" s="159"/>
      <c r="M393" s="159"/>
      <c r="N393" s="159"/>
      <c r="O393" s="159"/>
    </row>
    <row r="394" spans="1:15" s="299" customFormat="1">
      <c r="A394" s="221"/>
      <c r="B394" s="159"/>
      <c r="C394" s="159"/>
      <c r="D394" s="159"/>
      <c r="E394" s="159"/>
      <c r="F394" s="159"/>
      <c r="G394" s="238"/>
      <c r="H394" s="238"/>
      <c r="I394" s="238"/>
      <c r="J394" s="238"/>
      <c r="K394" s="159"/>
      <c r="L394" s="159"/>
      <c r="M394" s="159"/>
      <c r="N394" s="159"/>
      <c r="O394" s="159"/>
    </row>
    <row r="395" spans="1:15" s="299" customFormat="1">
      <c r="A395" s="221"/>
      <c r="B395" s="159"/>
      <c r="C395" s="159"/>
      <c r="D395" s="159"/>
      <c r="E395" s="159"/>
      <c r="F395" s="159"/>
      <c r="G395" s="238"/>
      <c r="H395" s="238"/>
      <c r="I395" s="238"/>
      <c r="J395" s="238"/>
      <c r="K395" s="159"/>
      <c r="L395" s="159"/>
      <c r="M395" s="159"/>
      <c r="N395" s="159"/>
      <c r="O395" s="159"/>
    </row>
    <row r="396" spans="1:15" s="299" customFormat="1">
      <c r="A396" s="221"/>
      <c r="B396" s="159"/>
      <c r="C396" s="159"/>
      <c r="D396" s="159"/>
      <c r="E396" s="159"/>
      <c r="F396" s="159"/>
      <c r="G396" s="238"/>
      <c r="H396" s="238"/>
      <c r="I396" s="238"/>
      <c r="J396" s="238"/>
      <c r="K396" s="159"/>
      <c r="L396" s="159"/>
      <c r="M396" s="159"/>
      <c r="N396" s="159"/>
      <c r="O396" s="159"/>
    </row>
    <row r="397" spans="1:15" s="299" customFormat="1">
      <c r="A397" s="221"/>
      <c r="B397" s="159"/>
      <c r="C397" s="159"/>
      <c r="D397" s="159"/>
      <c r="E397" s="159"/>
      <c r="F397" s="159"/>
      <c r="G397" s="238"/>
      <c r="H397" s="238"/>
      <c r="I397" s="238"/>
      <c r="J397" s="238"/>
      <c r="K397" s="159"/>
      <c r="L397" s="159"/>
      <c r="M397" s="159"/>
      <c r="N397" s="159"/>
      <c r="O397" s="159"/>
    </row>
    <row r="398" spans="1:15" s="299" customFormat="1">
      <c r="A398" s="221"/>
      <c r="B398" s="159"/>
      <c r="C398" s="159"/>
      <c r="D398" s="159"/>
      <c r="E398" s="159"/>
      <c r="F398" s="159"/>
      <c r="G398" s="238"/>
      <c r="H398" s="238"/>
      <c r="I398" s="238"/>
      <c r="J398" s="238"/>
      <c r="K398" s="159"/>
      <c r="L398" s="159"/>
      <c r="M398" s="159"/>
      <c r="N398" s="159"/>
      <c r="O398" s="159"/>
    </row>
    <row r="399" spans="1:15" s="299" customFormat="1">
      <c r="A399" s="221"/>
      <c r="B399" s="159"/>
      <c r="C399" s="159"/>
      <c r="D399" s="159"/>
      <c r="E399" s="159"/>
      <c r="F399" s="159"/>
      <c r="G399" s="238"/>
      <c r="H399" s="238"/>
      <c r="I399" s="238"/>
      <c r="J399" s="238"/>
      <c r="K399" s="159"/>
      <c r="L399" s="159"/>
      <c r="M399" s="159"/>
      <c r="N399" s="159"/>
      <c r="O399" s="159"/>
    </row>
    <row r="400" spans="1:15" s="299" customFormat="1">
      <c r="A400" s="221"/>
      <c r="B400" s="159"/>
      <c r="C400" s="159"/>
      <c r="D400" s="159"/>
      <c r="E400" s="159"/>
      <c r="F400" s="159"/>
      <c r="G400" s="238"/>
      <c r="H400" s="238"/>
      <c r="I400" s="238"/>
      <c r="J400" s="238"/>
      <c r="K400" s="159"/>
      <c r="L400" s="159"/>
      <c r="M400" s="159"/>
      <c r="N400" s="159"/>
      <c r="O400" s="159"/>
    </row>
    <row r="401" spans="1:15" s="299" customFormat="1">
      <c r="A401" s="221"/>
      <c r="B401" s="159"/>
      <c r="C401" s="159"/>
      <c r="D401" s="159"/>
      <c r="E401" s="159"/>
      <c r="F401" s="159"/>
      <c r="G401" s="238"/>
      <c r="H401" s="238"/>
      <c r="I401" s="238"/>
      <c r="J401" s="238"/>
      <c r="K401" s="159"/>
      <c r="L401" s="159"/>
      <c r="M401" s="159"/>
      <c r="N401" s="159"/>
      <c r="O401" s="159"/>
    </row>
    <row r="402" spans="1:15" s="299" customFormat="1">
      <c r="A402" s="221"/>
      <c r="B402" s="159"/>
      <c r="C402" s="159"/>
      <c r="D402" s="159"/>
      <c r="E402" s="159"/>
      <c r="F402" s="159"/>
      <c r="G402" s="238"/>
      <c r="H402" s="238"/>
      <c r="I402" s="238"/>
      <c r="J402" s="238"/>
      <c r="K402" s="159"/>
      <c r="L402" s="159"/>
      <c r="M402" s="159"/>
      <c r="N402" s="159"/>
      <c r="O402" s="159"/>
    </row>
    <row r="403" spans="1:15" s="299" customFormat="1">
      <c r="A403" s="221"/>
      <c r="B403" s="159"/>
      <c r="C403" s="159"/>
      <c r="D403" s="159"/>
      <c r="E403" s="159"/>
      <c r="F403" s="159"/>
      <c r="G403" s="238"/>
      <c r="H403" s="238"/>
      <c r="I403" s="238"/>
      <c r="J403" s="238"/>
      <c r="K403" s="159"/>
      <c r="L403" s="159"/>
      <c r="M403" s="159"/>
      <c r="N403" s="159"/>
      <c r="O403" s="159"/>
    </row>
    <row r="404" spans="1:15" s="299" customFormat="1">
      <c r="A404" s="221"/>
      <c r="B404" s="159"/>
      <c r="C404" s="159"/>
      <c r="D404" s="159"/>
      <c r="E404" s="159"/>
      <c r="F404" s="159"/>
      <c r="G404" s="238"/>
      <c r="H404" s="238"/>
      <c r="I404" s="238"/>
      <c r="J404" s="238"/>
      <c r="K404" s="159"/>
      <c r="L404" s="159"/>
      <c r="M404" s="159"/>
      <c r="N404" s="159"/>
      <c r="O404" s="159"/>
    </row>
    <row r="405" spans="1:15" s="299" customFormat="1">
      <c r="A405" s="221"/>
      <c r="B405" s="159"/>
      <c r="C405" s="159"/>
      <c r="D405" s="159"/>
      <c r="E405" s="159"/>
      <c r="F405" s="159"/>
      <c r="G405" s="238"/>
      <c r="H405" s="238"/>
      <c r="I405" s="238"/>
      <c r="J405" s="238"/>
      <c r="K405" s="159"/>
      <c r="L405" s="159"/>
      <c r="M405" s="159"/>
      <c r="N405" s="159"/>
      <c r="O405" s="159"/>
    </row>
    <row r="406" spans="1:15" s="299" customFormat="1">
      <c r="A406" s="221"/>
      <c r="B406" s="159"/>
      <c r="C406" s="159"/>
      <c r="D406" s="159"/>
      <c r="E406" s="159"/>
      <c r="F406" s="159"/>
      <c r="G406" s="238"/>
      <c r="H406" s="238"/>
      <c r="I406" s="238"/>
      <c r="J406" s="238"/>
      <c r="K406" s="159"/>
      <c r="L406" s="159"/>
      <c r="M406" s="159"/>
      <c r="N406" s="159"/>
      <c r="O406" s="159"/>
    </row>
    <row r="407" spans="1:15" s="299" customFormat="1">
      <c r="A407" s="221"/>
      <c r="B407" s="159"/>
      <c r="C407" s="159"/>
      <c r="D407" s="159"/>
      <c r="E407" s="159"/>
      <c r="F407" s="159"/>
      <c r="G407" s="238"/>
      <c r="H407" s="238"/>
      <c r="I407" s="238"/>
      <c r="J407" s="238"/>
      <c r="K407" s="159"/>
      <c r="L407" s="159"/>
      <c r="M407" s="159"/>
      <c r="N407" s="159"/>
      <c r="O407" s="159"/>
    </row>
    <row r="408" spans="1:15" s="299" customFormat="1">
      <c r="A408" s="221"/>
      <c r="B408" s="159"/>
      <c r="C408" s="159"/>
      <c r="D408" s="159"/>
      <c r="E408" s="159"/>
      <c r="F408" s="159"/>
      <c r="G408" s="238"/>
      <c r="H408" s="238"/>
      <c r="I408" s="238"/>
      <c r="J408" s="238"/>
      <c r="K408" s="159"/>
      <c r="L408" s="159"/>
      <c r="M408" s="159"/>
      <c r="N408" s="159"/>
      <c r="O408" s="159"/>
    </row>
    <row r="409" spans="1:15" s="299" customFormat="1">
      <c r="A409" s="221"/>
      <c r="B409" s="159"/>
      <c r="C409" s="159"/>
      <c r="D409" s="159"/>
      <c r="E409" s="159"/>
      <c r="F409" s="159"/>
      <c r="G409" s="238"/>
      <c r="H409" s="238"/>
      <c r="I409" s="238"/>
      <c r="J409" s="238"/>
      <c r="K409" s="159"/>
      <c r="L409" s="159"/>
      <c r="M409" s="159"/>
      <c r="N409" s="159"/>
      <c r="O409" s="159"/>
    </row>
    <row r="410" spans="1:15" s="299" customFormat="1">
      <c r="A410" s="221"/>
      <c r="B410" s="159"/>
      <c r="C410" s="159"/>
      <c r="D410" s="159"/>
      <c r="E410" s="159"/>
      <c r="F410" s="159"/>
      <c r="G410" s="238"/>
      <c r="H410" s="238"/>
      <c r="I410" s="238"/>
      <c r="J410" s="238"/>
      <c r="K410" s="159"/>
      <c r="L410" s="159"/>
      <c r="M410" s="159"/>
      <c r="N410" s="159"/>
      <c r="O410" s="159"/>
    </row>
    <row r="411" spans="1:15" s="299" customFormat="1">
      <c r="A411" s="221"/>
      <c r="B411" s="159"/>
      <c r="C411" s="159"/>
      <c r="D411" s="159"/>
      <c r="E411" s="159"/>
      <c r="F411" s="159"/>
      <c r="G411" s="238"/>
      <c r="H411" s="238"/>
      <c r="I411" s="238"/>
      <c r="J411" s="238"/>
      <c r="K411" s="159"/>
      <c r="L411" s="159"/>
      <c r="M411" s="159"/>
      <c r="N411" s="159"/>
      <c r="O411" s="159"/>
    </row>
    <row r="412" spans="1:15" s="299" customFormat="1">
      <c r="A412" s="221"/>
      <c r="B412" s="159"/>
      <c r="C412" s="159"/>
      <c r="D412" s="159"/>
      <c r="E412" s="159"/>
      <c r="F412" s="159"/>
      <c r="G412" s="238"/>
      <c r="H412" s="238"/>
      <c r="I412" s="238"/>
      <c r="J412" s="238"/>
      <c r="K412" s="159"/>
      <c r="L412" s="159"/>
      <c r="M412" s="159"/>
      <c r="N412" s="159"/>
      <c r="O412" s="159"/>
    </row>
    <row r="413" spans="1:15" s="271" customFormat="1" ht="17.25" customHeight="1" thickBot="1">
      <c r="A413" s="273">
        <v>1</v>
      </c>
      <c r="B413" s="464" t="s">
        <v>26</v>
      </c>
      <c r="C413" s="464"/>
      <c r="D413" s="464"/>
      <c r="E413" s="464"/>
      <c r="F413" s="464"/>
      <c r="G413" s="464"/>
      <c r="H413" s="464"/>
      <c r="I413" s="464"/>
      <c r="J413" s="464"/>
      <c r="K413" s="464"/>
      <c r="L413" s="464"/>
      <c r="M413" s="464"/>
      <c r="N413" s="134"/>
      <c r="O413" s="134"/>
    </row>
    <row r="414" spans="1:15" s="271" customFormat="1" ht="16.5" thickBot="1">
      <c r="A414" s="273"/>
      <c r="B414" s="134"/>
      <c r="C414" s="446" t="s">
        <v>321</v>
      </c>
      <c r="D414" s="446"/>
      <c r="E414" s="446"/>
      <c r="F414" s="446"/>
      <c r="G414" s="446"/>
      <c r="H414" s="135"/>
      <c r="I414" s="134" t="s">
        <v>0</v>
      </c>
      <c r="J414" s="146">
        <v>2</v>
      </c>
      <c r="K414" s="138" t="s">
        <v>1</v>
      </c>
      <c r="L414" s="141">
        <v>142.18</v>
      </c>
      <c r="M414" s="378" t="s">
        <v>27</v>
      </c>
      <c r="N414" s="140" t="s">
        <v>2</v>
      </c>
      <c r="O414" s="142">
        <f>J414*L414</f>
        <v>284.36</v>
      </c>
    </row>
    <row r="415" spans="1:15" s="271" customFormat="1">
      <c r="A415" s="273"/>
      <c r="B415" s="134"/>
      <c r="C415" s="446"/>
      <c r="D415" s="446"/>
      <c r="E415" s="446"/>
      <c r="F415" s="446"/>
      <c r="G415" s="446"/>
      <c r="H415" s="135"/>
      <c r="I415" s="134"/>
      <c r="J415" s="136"/>
      <c r="K415" s="273"/>
      <c r="L415" s="273"/>
      <c r="M415" s="350"/>
      <c r="N415" s="134"/>
      <c r="O415" s="134"/>
    </row>
    <row r="416" spans="1:15" s="284" customFormat="1">
      <c r="A416" s="222">
        <v>2</v>
      </c>
      <c r="B416" s="450" t="s">
        <v>62</v>
      </c>
      <c r="C416" s="450"/>
      <c r="D416" s="450"/>
      <c r="E416" s="450"/>
      <c r="F416" s="450"/>
      <c r="G416" s="450"/>
      <c r="H416" s="450"/>
      <c r="I416" s="433"/>
      <c r="J416" s="433"/>
      <c r="K416" s="433"/>
      <c r="L416" s="433"/>
      <c r="M416" s="433"/>
      <c r="N416" s="433"/>
      <c r="O416" s="144"/>
    </row>
    <row r="417" spans="1:15" s="284" customFormat="1">
      <c r="A417" s="222"/>
      <c r="B417" s="134"/>
      <c r="C417" s="446" t="s">
        <v>324</v>
      </c>
      <c r="D417" s="446"/>
      <c r="E417" s="446"/>
      <c r="F417" s="446"/>
      <c r="G417" s="446"/>
      <c r="H417" s="135"/>
      <c r="I417" s="134" t="s">
        <v>0</v>
      </c>
      <c r="J417" s="136">
        <v>424</v>
      </c>
      <c r="K417" s="264"/>
      <c r="L417" s="264"/>
      <c r="M417" s="406"/>
      <c r="N417" s="264"/>
      <c r="O417" s="144"/>
    </row>
    <row r="418" spans="1:15" s="284" customFormat="1">
      <c r="A418" s="222"/>
      <c r="B418" s="134" t="s">
        <v>322</v>
      </c>
      <c r="C418" s="446" t="s">
        <v>325</v>
      </c>
      <c r="D418" s="446"/>
      <c r="E418" s="446"/>
      <c r="F418" s="446"/>
      <c r="G418" s="446"/>
      <c r="H418" s="135"/>
      <c r="I418" s="134" t="s">
        <v>0</v>
      </c>
      <c r="J418" s="136">
        <v>35</v>
      </c>
      <c r="K418" s="264"/>
      <c r="L418" s="264"/>
      <c r="M418" s="406"/>
      <c r="N418" s="264"/>
      <c r="O418" s="144"/>
    </row>
    <row r="419" spans="1:15" s="284" customFormat="1">
      <c r="A419" s="222"/>
      <c r="B419" s="134" t="s">
        <v>293</v>
      </c>
      <c r="C419" s="446" t="s">
        <v>326</v>
      </c>
      <c r="D419" s="446"/>
      <c r="E419" s="446"/>
      <c r="F419" s="446"/>
      <c r="G419" s="446"/>
      <c r="H419" s="135"/>
      <c r="I419" s="134" t="s">
        <v>0</v>
      </c>
      <c r="J419" s="136">
        <v>88</v>
      </c>
      <c r="K419" s="264"/>
      <c r="L419" s="264"/>
      <c r="M419" s="406"/>
      <c r="N419" s="264"/>
      <c r="O419" s="144"/>
    </row>
    <row r="420" spans="1:15" s="284" customFormat="1" ht="16.5" thickBot="1">
      <c r="A420" s="222"/>
      <c r="B420" s="134" t="s">
        <v>323</v>
      </c>
      <c r="C420" s="446" t="s">
        <v>327</v>
      </c>
      <c r="D420" s="446"/>
      <c r="E420" s="446"/>
      <c r="F420" s="446"/>
      <c r="G420" s="446"/>
      <c r="H420" s="135"/>
      <c r="I420" s="134" t="s">
        <v>0</v>
      </c>
      <c r="J420" s="136">
        <v>64</v>
      </c>
      <c r="K420" s="282"/>
      <c r="L420" s="282"/>
      <c r="M420" s="406"/>
      <c r="N420" s="282"/>
      <c r="O420" s="144"/>
    </row>
    <row r="421" spans="1:15" s="284" customFormat="1" ht="16.5" thickBot="1">
      <c r="A421" s="222"/>
      <c r="B421" s="134"/>
      <c r="C421" s="272"/>
      <c r="D421" s="272"/>
      <c r="E421" s="272"/>
      <c r="F421" s="272"/>
      <c r="G421" s="272"/>
      <c r="H421" s="135"/>
      <c r="I421" s="134"/>
      <c r="J421" s="146">
        <f>SUM(J417:J420)</f>
        <v>611</v>
      </c>
      <c r="K421" s="269"/>
      <c r="L421" s="269"/>
      <c r="M421" s="406"/>
      <c r="N421" s="269"/>
      <c r="O421" s="144"/>
    </row>
    <row r="422" spans="1:15" s="284" customFormat="1">
      <c r="A422" s="222"/>
      <c r="B422" s="147" t="s">
        <v>268</v>
      </c>
      <c r="C422" s="272"/>
      <c r="D422" s="272"/>
      <c r="E422" s="272"/>
      <c r="F422" s="272"/>
      <c r="G422" s="272"/>
      <c r="H422" s="135"/>
      <c r="I422" s="134"/>
      <c r="J422" s="136"/>
      <c r="K422" s="269"/>
      <c r="L422" s="269"/>
      <c r="M422" s="406"/>
      <c r="N422" s="269"/>
      <c r="O422" s="144"/>
    </row>
    <row r="423" spans="1:15" s="284" customFormat="1">
      <c r="A423" s="222"/>
      <c r="B423" s="134" t="s">
        <v>239</v>
      </c>
      <c r="C423" s="446" t="s">
        <v>328</v>
      </c>
      <c r="D423" s="446"/>
      <c r="E423" s="446"/>
      <c r="F423" s="446"/>
      <c r="G423" s="446"/>
      <c r="H423" s="135"/>
      <c r="I423" s="134" t="s">
        <v>0</v>
      </c>
      <c r="J423" s="136">
        <v>8</v>
      </c>
      <c r="K423" s="269"/>
      <c r="L423" s="269"/>
      <c r="M423" s="406"/>
      <c r="N423" s="269"/>
      <c r="O423" s="144"/>
    </row>
    <row r="424" spans="1:15" s="284" customFormat="1" ht="16.5" thickBot="1">
      <c r="A424" s="222"/>
      <c r="B424" s="134" t="s">
        <v>284</v>
      </c>
      <c r="C424" s="446" t="s">
        <v>329</v>
      </c>
      <c r="D424" s="446"/>
      <c r="E424" s="446"/>
      <c r="F424" s="446"/>
      <c r="G424" s="446"/>
      <c r="H424" s="135"/>
      <c r="I424" s="134" t="s">
        <v>0</v>
      </c>
      <c r="J424" s="136">
        <v>6</v>
      </c>
      <c r="K424" s="264"/>
      <c r="L424" s="264"/>
      <c r="M424" s="406"/>
      <c r="N424" s="264"/>
      <c r="O424" s="144"/>
    </row>
    <row r="425" spans="1:15" s="284" customFormat="1" ht="16.5" thickBot="1">
      <c r="A425" s="222"/>
      <c r="B425" s="134"/>
      <c r="C425" s="272"/>
      <c r="D425" s="272"/>
      <c r="E425" s="272"/>
      <c r="F425" s="272"/>
      <c r="G425" s="272"/>
      <c r="H425" s="135"/>
      <c r="I425" s="134"/>
      <c r="J425" s="146">
        <f>SUM(J423:J424)</f>
        <v>14</v>
      </c>
      <c r="K425" s="264"/>
      <c r="L425" s="264"/>
      <c r="M425" s="406"/>
      <c r="N425" s="264"/>
      <c r="O425" s="144"/>
    </row>
    <row r="426" spans="1:15" s="284" customFormat="1" ht="16.5" thickBot="1">
      <c r="A426" s="222"/>
      <c r="B426" s="134"/>
      <c r="C426" s="272"/>
      <c r="D426" s="272"/>
      <c r="E426" s="272"/>
      <c r="F426" s="272"/>
      <c r="G426" s="272"/>
      <c r="H426" s="135"/>
      <c r="I426" s="134"/>
      <c r="J426" s="154"/>
      <c r="K426" s="269"/>
      <c r="L426" s="269"/>
      <c r="M426" s="406"/>
      <c r="N426" s="269"/>
      <c r="O426" s="144"/>
    </row>
    <row r="427" spans="1:15" s="284" customFormat="1" ht="16.5" thickBot="1">
      <c r="A427" s="223"/>
      <c r="B427" s="148" t="s">
        <v>269</v>
      </c>
      <c r="C427" s="453" t="s">
        <v>330</v>
      </c>
      <c r="D427" s="453"/>
      <c r="E427" s="453"/>
      <c r="F427" s="453"/>
      <c r="G427" s="453"/>
      <c r="H427" s="135"/>
      <c r="I427" s="134" t="s">
        <v>0</v>
      </c>
      <c r="J427" s="146">
        <v>597</v>
      </c>
      <c r="K427" s="138" t="s">
        <v>1</v>
      </c>
      <c r="L427" s="141">
        <v>2206.6</v>
      </c>
      <c r="M427" s="378" t="s">
        <v>3</v>
      </c>
      <c r="N427" s="140" t="s">
        <v>2</v>
      </c>
      <c r="O427" s="142">
        <f>J427*L427%</f>
        <v>13173.402</v>
      </c>
    </row>
    <row r="428" spans="1:15" s="284" customFormat="1">
      <c r="A428" s="224"/>
      <c r="B428" s="138"/>
      <c r="C428" s="138"/>
      <c r="D428" s="138"/>
      <c r="E428" s="138"/>
      <c r="F428" s="138"/>
      <c r="G428" s="231"/>
      <c r="H428" s="140"/>
      <c r="I428" s="138"/>
      <c r="J428" s="150"/>
      <c r="K428" s="138"/>
      <c r="L428" s="141"/>
      <c r="M428" s="378"/>
      <c r="N428" s="140"/>
      <c r="O428" s="142"/>
    </row>
    <row r="429" spans="1:15" s="284" customFormat="1">
      <c r="A429" s="222">
        <v>3</v>
      </c>
      <c r="B429" s="450" t="s">
        <v>263</v>
      </c>
      <c r="C429" s="450"/>
      <c r="D429" s="450"/>
      <c r="E429" s="450"/>
      <c r="F429" s="450"/>
      <c r="G429" s="450"/>
      <c r="H429" s="450"/>
      <c r="I429" s="433"/>
      <c r="J429" s="433"/>
      <c r="K429" s="433"/>
      <c r="L429" s="433"/>
      <c r="M429" s="433"/>
      <c r="N429" s="433"/>
      <c r="O429" s="144"/>
    </row>
    <row r="430" spans="1:15" s="284" customFormat="1" ht="16.5" thickBot="1">
      <c r="A430" s="223"/>
      <c r="B430" s="134"/>
      <c r="C430" s="272"/>
      <c r="D430" s="272"/>
      <c r="E430" s="272"/>
      <c r="F430" s="272"/>
      <c r="G430" s="272"/>
      <c r="H430" s="135"/>
      <c r="I430" s="134"/>
      <c r="J430" s="271"/>
      <c r="K430" s="138"/>
      <c r="L430" s="141"/>
      <c r="M430" s="378"/>
      <c r="N430" s="140"/>
      <c r="O430" s="142"/>
    </row>
    <row r="431" spans="1:15" s="284" customFormat="1" ht="16.5" thickBot="1">
      <c r="A431" s="223"/>
      <c r="B431" s="148"/>
      <c r="C431" s="451" t="s">
        <v>303</v>
      </c>
      <c r="D431" s="451"/>
      <c r="E431" s="451"/>
      <c r="F431" s="451"/>
      <c r="G431" s="451"/>
      <c r="H431" s="135"/>
      <c r="I431" s="134" t="s">
        <v>0</v>
      </c>
      <c r="J431" s="146">
        <v>597</v>
      </c>
      <c r="K431" s="138" t="s">
        <v>1</v>
      </c>
      <c r="L431" s="141">
        <v>2197.52</v>
      </c>
      <c r="M431" s="378" t="s">
        <v>3</v>
      </c>
      <c r="N431" s="140" t="s">
        <v>2</v>
      </c>
      <c r="O431" s="142">
        <f>J431*L431%</f>
        <v>13119.1944</v>
      </c>
    </row>
    <row r="432" spans="1:15" s="284" customFormat="1">
      <c r="A432" s="223"/>
      <c r="B432" s="148"/>
      <c r="C432" s="286"/>
      <c r="D432" s="286"/>
      <c r="E432" s="286"/>
      <c r="F432" s="286"/>
      <c r="G432" s="286"/>
      <c r="H432" s="135"/>
      <c r="I432" s="134"/>
      <c r="J432" s="150"/>
      <c r="K432" s="138"/>
      <c r="L432" s="141"/>
      <c r="M432" s="378"/>
      <c r="N432" s="140"/>
      <c r="O432" s="142"/>
    </row>
    <row r="433" spans="1:15" s="284" customFormat="1" ht="64.5" customHeight="1">
      <c r="A433" s="222">
        <v>4</v>
      </c>
      <c r="B433" s="450" t="s">
        <v>267</v>
      </c>
      <c r="C433" s="450"/>
      <c r="D433" s="450"/>
      <c r="E433" s="450"/>
      <c r="F433" s="450"/>
      <c r="G433" s="450"/>
      <c r="H433" s="450"/>
      <c r="I433" s="450"/>
      <c r="J433" s="450"/>
      <c r="K433" s="450"/>
      <c r="L433" s="450"/>
      <c r="M433" s="450"/>
      <c r="N433" s="134"/>
      <c r="O433" s="134"/>
    </row>
    <row r="434" spans="1:15" s="284" customFormat="1">
      <c r="A434" s="279" t="s">
        <v>304</v>
      </c>
      <c r="B434" s="280" t="s">
        <v>305</v>
      </c>
      <c r="C434" s="270"/>
      <c r="D434" s="270"/>
      <c r="E434" s="270"/>
      <c r="F434" s="270"/>
      <c r="G434" s="270"/>
      <c r="H434" s="270"/>
      <c r="I434" s="270"/>
      <c r="J434" s="270"/>
      <c r="K434" s="270"/>
      <c r="L434" s="270"/>
      <c r="M434" s="407"/>
      <c r="N434" s="134"/>
      <c r="O434" s="134"/>
    </row>
    <row r="435" spans="1:15" s="284" customFormat="1">
      <c r="A435" s="232"/>
      <c r="B435" s="134"/>
      <c r="C435" s="446" t="s">
        <v>306</v>
      </c>
      <c r="D435" s="446"/>
      <c r="E435" s="446"/>
      <c r="F435" s="446"/>
      <c r="G435" s="446"/>
      <c r="H435" s="135"/>
      <c r="I435" s="134" t="s">
        <v>0</v>
      </c>
      <c r="J435" s="136">
        <v>28</v>
      </c>
      <c r="K435" s="229"/>
      <c r="L435" s="229"/>
      <c r="M435" s="406"/>
      <c r="N435" s="229"/>
      <c r="O435" s="144"/>
    </row>
    <row r="436" spans="1:15" s="284" customFormat="1" ht="16.5" thickBot="1">
      <c r="A436" s="232"/>
      <c r="B436" s="134"/>
      <c r="C436" s="446" t="s">
        <v>307</v>
      </c>
      <c r="D436" s="446"/>
      <c r="E436" s="446"/>
      <c r="F436" s="446"/>
      <c r="G436" s="446"/>
      <c r="H436" s="135"/>
      <c r="I436" s="134" t="s">
        <v>0</v>
      </c>
      <c r="J436" s="136">
        <v>4</v>
      </c>
      <c r="K436" s="134"/>
      <c r="L436" s="135"/>
      <c r="M436" s="210"/>
      <c r="N436" s="135"/>
      <c r="O436" s="137"/>
    </row>
    <row r="437" spans="1:15" s="284" customFormat="1" ht="16.5" thickBot="1">
      <c r="A437" s="232"/>
      <c r="B437" s="138"/>
      <c r="C437" s="138"/>
      <c r="D437" s="138"/>
      <c r="E437" s="138"/>
      <c r="F437" s="138"/>
      <c r="G437" s="231"/>
      <c r="H437" s="140"/>
      <c r="I437" s="138"/>
      <c r="J437" s="146">
        <v>32</v>
      </c>
      <c r="K437" s="138" t="s">
        <v>1</v>
      </c>
      <c r="L437" s="141">
        <v>228.9</v>
      </c>
      <c r="M437" s="378" t="s">
        <v>13</v>
      </c>
      <c r="N437" s="140" t="s">
        <v>2</v>
      </c>
      <c r="O437" s="142">
        <f>J437*L437</f>
        <v>7324.8</v>
      </c>
    </row>
    <row r="438" spans="1:15" s="284" customFormat="1">
      <c r="A438" s="223"/>
      <c r="B438" s="148"/>
      <c r="C438" s="286"/>
      <c r="D438" s="286"/>
      <c r="E438" s="286"/>
      <c r="F438" s="286"/>
      <c r="G438" s="286"/>
      <c r="H438" s="135"/>
      <c r="I438" s="134"/>
      <c r="J438" s="150"/>
      <c r="K438" s="138"/>
      <c r="L438" s="141"/>
      <c r="M438" s="378"/>
      <c r="N438" s="140"/>
      <c r="O438" s="142"/>
    </row>
    <row r="439" spans="1:15" s="284" customFormat="1" ht="49.5" customHeight="1">
      <c r="A439" s="232">
        <v>5</v>
      </c>
      <c r="B439" s="450" t="s">
        <v>68</v>
      </c>
      <c r="C439" s="450"/>
      <c r="D439" s="450"/>
      <c r="E439" s="450"/>
      <c r="F439" s="450"/>
      <c r="G439" s="450"/>
      <c r="H439" s="450"/>
      <c r="I439" s="450"/>
      <c r="J439" s="450"/>
      <c r="K439" s="450"/>
      <c r="L439" s="450"/>
      <c r="M439" s="450"/>
      <c r="N439" s="134"/>
      <c r="O439" s="149"/>
    </row>
    <row r="440" spans="1:15" s="284" customFormat="1">
      <c r="A440" s="230"/>
      <c r="B440" s="147" t="s">
        <v>237</v>
      </c>
      <c r="C440" s="134"/>
      <c r="D440" s="134"/>
      <c r="E440" s="134"/>
      <c r="F440" s="134"/>
      <c r="G440" s="135"/>
      <c r="H440" s="135"/>
      <c r="I440" s="134"/>
      <c r="J440" s="135"/>
      <c r="K440" s="134"/>
      <c r="L440" s="134"/>
      <c r="M440" s="210"/>
      <c r="N440" s="134"/>
      <c r="O440" s="149"/>
    </row>
    <row r="441" spans="1:15" s="284" customFormat="1">
      <c r="A441" s="230"/>
      <c r="B441" s="134"/>
      <c r="C441" s="446" t="s">
        <v>309</v>
      </c>
      <c r="D441" s="446"/>
      <c r="E441" s="446"/>
      <c r="F441" s="446"/>
      <c r="G441" s="446"/>
      <c r="H441" s="135"/>
      <c r="I441" s="134" t="s">
        <v>0</v>
      </c>
      <c r="J441" s="136">
        <v>29</v>
      </c>
      <c r="K441" s="134"/>
      <c r="L441" s="134"/>
      <c r="M441" s="210"/>
      <c r="N441" s="134"/>
      <c r="O441" s="149"/>
    </row>
    <row r="442" spans="1:15" s="284" customFormat="1" ht="16.5" thickBot="1">
      <c r="A442" s="230"/>
      <c r="B442" s="134" t="s">
        <v>308</v>
      </c>
      <c r="C442" s="446" t="s">
        <v>310</v>
      </c>
      <c r="D442" s="446"/>
      <c r="E442" s="446"/>
      <c r="F442" s="446"/>
      <c r="G442" s="446"/>
      <c r="H442" s="135"/>
      <c r="I442" s="134" t="s">
        <v>0</v>
      </c>
      <c r="J442" s="136">
        <v>4</v>
      </c>
      <c r="K442" s="134"/>
      <c r="L442" s="134"/>
      <c r="M442" s="210"/>
      <c r="N442" s="134"/>
      <c r="O442" s="149"/>
    </row>
    <row r="443" spans="1:15" s="284" customFormat="1" ht="16.5" thickBot="1">
      <c r="A443" s="230"/>
      <c r="B443" s="138"/>
      <c r="C443" s="138"/>
      <c r="D443" s="138"/>
      <c r="E443" s="138"/>
      <c r="F443" s="138"/>
      <c r="G443" s="231"/>
      <c r="H443" s="140"/>
      <c r="I443" s="138"/>
      <c r="J443" s="146">
        <f>SUM(J439:J442)</f>
        <v>33</v>
      </c>
      <c r="K443" s="138" t="s">
        <v>1</v>
      </c>
      <c r="L443" s="141">
        <v>902.93</v>
      </c>
      <c r="M443" s="378" t="s">
        <v>13</v>
      </c>
      <c r="N443" s="140" t="s">
        <v>2</v>
      </c>
      <c r="O443" s="142">
        <f>J443*L443</f>
        <v>29796.69</v>
      </c>
    </row>
    <row r="444" spans="1:15" s="284" customFormat="1">
      <c r="A444" s="223"/>
      <c r="B444" s="148"/>
      <c r="C444" s="286"/>
      <c r="D444" s="286"/>
      <c r="E444" s="286"/>
      <c r="F444" s="286"/>
      <c r="G444" s="286"/>
      <c r="H444" s="135"/>
      <c r="I444" s="134"/>
      <c r="J444" s="150"/>
      <c r="K444" s="138"/>
      <c r="L444" s="141"/>
      <c r="M444" s="378"/>
      <c r="N444" s="140"/>
      <c r="O444" s="142"/>
    </row>
    <row r="445" spans="1:15" s="284" customFormat="1" ht="33.75" customHeight="1" thickBot="1">
      <c r="A445" s="222">
        <v>6</v>
      </c>
      <c r="B445" s="450" t="s">
        <v>331</v>
      </c>
      <c r="C445" s="450"/>
      <c r="D445" s="450"/>
      <c r="E445" s="450"/>
      <c r="F445" s="450"/>
      <c r="G445" s="450"/>
      <c r="H445" s="450"/>
      <c r="I445" s="433"/>
      <c r="J445" s="433"/>
      <c r="K445" s="433"/>
      <c r="L445" s="433"/>
      <c r="M445" s="433"/>
      <c r="N445" s="433"/>
      <c r="O445" s="144"/>
    </row>
    <row r="446" spans="1:15" s="284" customFormat="1" ht="16.5" thickBot="1">
      <c r="A446" s="222"/>
      <c r="B446" s="134" t="s">
        <v>311</v>
      </c>
      <c r="C446" s="446" t="s">
        <v>332</v>
      </c>
      <c r="D446" s="446"/>
      <c r="E446" s="446"/>
      <c r="F446" s="446"/>
      <c r="G446" s="446"/>
      <c r="H446" s="135"/>
      <c r="I446" s="134" t="s">
        <v>0</v>
      </c>
      <c r="J446" s="146">
        <v>86</v>
      </c>
      <c r="K446" s="138" t="s">
        <v>1</v>
      </c>
      <c r="L446" s="141">
        <v>3275.5</v>
      </c>
      <c r="M446" s="378" t="s">
        <v>3</v>
      </c>
      <c r="N446" s="140" t="s">
        <v>2</v>
      </c>
      <c r="O446" s="142">
        <f>J446*L446%</f>
        <v>2816.9300000000003</v>
      </c>
    </row>
    <row r="447" spans="1:15" s="284" customFormat="1">
      <c r="A447" s="223"/>
      <c r="B447" s="148"/>
      <c r="C447" s="286"/>
      <c r="D447" s="286"/>
      <c r="E447" s="286"/>
      <c r="F447" s="286"/>
      <c r="G447" s="286"/>
      <c r="H447" s="135"/>
      <c r="I447" s="134"/>
      <c r="J447" s="150"/>
      <c r="K447" s="138"/>
      <c r="L447" s="141"/>
      <c r="M447" s="378"/>
      <c r="N447" s="140"/>
      <c r="O447" s="142"/>
    </row>
    <row r="448" spans="1:15" s="284" customFormat="1">
      <c r="A448" s="222">
        <v>7</v>
      </c>
      <c r="B448" s="450" t="s">
        <v>104</v>
      </c>
      <c r="C448" s="450"/>
      <c r="D448" s="450"/>
      <c r="E448" s="450"/>
      <c r="F448" s="450"/>
      <c r="G448" s="450"/>
      <c r="H448" s="450"/>
      <c r="I448" s="433"/>
      <c r="J448" s="433"/>
      <c r="K448" s="433"/>
      <c r="L448" s="433"/>
      <c r="M448" s="433"/>
      <c r="N448" s="433"/>
      <c r="O448" s="144"/>
    </row>
    <row r="449" spans="1:15" s="284" customFormat="1">
      <c r="A449" s="222"/>
      <c r="B449" s="134"/>
      <c r="C449" s="451" t="s">
        <v>333</v>
      </c>
      <c r="D449" s="451"/>
      <c r="E449" s="451"/>
      <c r="F449" s="451"/>
      <c r="G449" s="451"/>
      <c r="H449" s="135"/>
      <c r="I449" s="134" t="s">
        <v>0</v>
      </c>
      <c r="J449" s="136">
        <v>597</v>
      </c>
      <c r="K449" s="276"/>
      <c r="L449" s="276"/>
      <c r="M449" s="406"/>
      <c r="N449" s="276"/>
      <c r="O449" s="144"/>
    </row>
    <row r="450" spans="1:15" s="284" customFormat="1">
      <c r="A450" s="222"/>
      <c r="B450" s="134" t="s">
        <v>243</v>
      </c>
      <c r="C450" s="446" t="s">
        <v>334</v>
      </c>
      <c r="D450" s="446"/>
      <c r="E450" s="446"/>
      <c r="F450" s="446"/>
      <c r="G450" s="446"/>
      <c r="H450" s="135"/>
      <c r="I450" s="134" t="s">
        <v>0</v>
      </c>
      <c r="J450" s="136">
        <v>117</v>
      </c>
      <c r="K450" s="276"/>
      <c r="L450" s="276"/>
      <c r="M450" s="406"/>
      <c r="N450" s="276"/>
      <c r="O450" s="144"/>
    </row>
    <row r="451" spans="1:15" s="284" customFormat="1" ht="16.5" thickBot="1">
      <c r="A451" s="222"/>
      <c r="B451" s="134"/>
      <c r="C451" s="446" t="s">
        <v>335</v>
      </c>
      <c r="D451" s="446"/>
      <c r="E451" s="446"/>
      <c r="F451" s="446"/>
      <c r="G451" s="446"/>
      <c r="H451" s="135"/>
      <c r="I451" s="134" t="s">
        <v>0</v>
      </c>
      <c r="J451" s="136">
        <v>27</v>
      </c>
      <c r="K451" s="282"/>
      <c r="L451" s="282"/>
      <c r="M451" s="406"/>
      <c r="N451" s="282"/>
      <c r="O451" s="144"/>
    </row>
    <row r="452" spans="1:15" s="284" customFormat="1" ht="16.5" thickBot="1">
      <c r="A452" s="225"/>
      <c r="B452" s="212"/>
      <c r="C452" s="452"/>
      <c r="D452" s="452"/>
      <c r="E452" s="452"/>
      <c r="F452" s="452"/>
      <c r="G452" s="452"/>
      <c r="H452" s="213"/>
      <c r="I452" s="214"/>
      <c r="J452" s="215">
        <f>SUM(J449:J451)</f>
        <v>741</v>
      </c>
      <c r="M452" s="378"/>
    </row>
    <row r="453" spans="1:15" s="284" customFormat="1" ht="16.5" thickBot="1">
      <c r="A453" s="225"/>
      <c r="B453" s="147" t="s">
        <v>268</v>
      </c>
      <c r="C453" s="283"/>
      <c r="D453" s="283"/>
      <c r="E453" s="283"/>
      <c r="F453" s="283"/>
      <c r="G453" s="283"/>
      <c r="H453" s="135"/>
      <c r="I453" s="134"/>
      <c r="J453" s="136"/>
      <c r="K453" s="282"/>
      <c r="L453" s="282"/>
      <c r="M453" s="408"/>
      <c r="N453" s="218"/>
      <c r="O453" s="219"/>
    </row>
    <row r="454" spans="1:15" s="284" customFormat="1" ht="16.5" thickBot="1">
      <c r="A454" s="225"/>
      <c r="B454" s="134" t="s">
        <v>293</v>
      </c>
      <c r="C454" s="446" t="s">
        <v>327</v>
      </c>
      <c r="D454" s="446"/>
      <c r="E454" s="446"/>
      <c r="F454" s="446"/>
      <c r="G454" s="446"/>
      <c r="H454" s="135"/>
      <c r="I454" s="134" t="s">
        <v>0</v>
      </c>
      <c r="J454" s="146">
        <v>64</v>
      </c>
      <c r="K454" s="282"/>
      <c r="L454" s="282"/>
      <c r="M454" s="408"/>
      <c r="N454" s="218"/>
      <c r="O454" s="219"/>
    </row>
    <row r="455" spans="1:15" s="284" customFormat="1" ht="16.5" thickBot="1">
      <c r="A455" s="225"/>
      <c r="B455" s="134"/>
      <c r="C455" s="446"/>
      <c r="D455" s="446"/>
      <c r="E455" s="446"/>
      <c r="F455" s="446"/>
      <c r="G455" s="446"/>
      <c r="H455" s="135"/>
      <c r="I455" s="134"/>
      <c r="J455" s="136"/>
      <c r="K455" s="282"/>
      <c r="L455" s="282"/>
      <c r="M455" s="408"/>
      <c r="N455" s="218"/>
      <c r="O455" s="219"/>
    </row>
    <row r="456" spans="1:15" s="284" customFormat="1" ht="16.5" thickBot="1">
      <c r="A456" s="225"/>
      <c r="B456" s="148" t="s">
        <v>269</v>
      </c>
      <c r="C456" s="453" t="s">
        <v>336</v>
      </c>
      <c r="D456" s="453"/>
      <c r="E456" s="453"/>
      <c r="F456" s="453"/>
      <c r="G456" s="453"/>
      <c r="H456" s="135"/>
      <c r="I456" s="134" t="s">
        <v>0</v>
      </c>
      <c r="J456" s="146">
        <v>677</v>
      </c>
      <c r="K456" s="216" t="s">
        <v>1</v>
      </c>
      <c r="L456" s="217">
        <v>442.75</v>
      </c>
      <c r="M456" s="408" t="s">
        <v>3</v>
      </c>
      <c r="N456" s="218" t="s">
        <v>2</v>
      </c>
      <c r="O456" s="142">
        <f>J456*L456%</f>
        <v>2997.4175</v>
      </c>
    </row>
    <row r="457" spans="1:15" s="284" customFormat="1">
      <c r="A457" s="225"/>
      <c r="B457" s="212"/>
      <c r="C457" s="287"/>
      <c r="D457" s="287"/>
      <c r="E457" s="287"/>
      <c r="F457" s="287"/>
      <c r="G457" s="287"/>
      <c r="H457" s="213"/>
      <c r="I457" s="214"/>
      <c r="J457" s="301"/>
      <c r="K457" s="216"/>
      <c r="L457" s="217"/>
      <c r="M457" s="408"/>
      <c r="N457" s="218"/>
      <c r="O457" s="219"/>
    </row>
    <row r="458" spans="1:15" s="284" customFormat="1">
      <c r="A458" s="233"/>
      <c r="B458" s="233"/>
      <c r="C458" s="233"/>
      <c r="D458" s="233"/>
      <c r="E458" s="233"/>
      <c r="F458" s="233"/>
      <c r="G458" s="233"/>
      <c r="H458" s="233"/>
      <c r="I458" s="233"/>
      <c r="J458" s="233"/>
      <c r="K458" s="233"/>
      <c r="L458" s="233"/>
      <c r="M458" s="378"/>
      <c r="N458" s="233"/>
      <c r="O458" s="233"/>
    </row>
    <row r="459" spans="1:15" s="284" customFormat="1" ht="16.5" thickBot="1">
      <c r="A459" s="222">
        <v>8</v>
      </c>
      <c r="B459" s="450" t="s">
        <v>315</v>
      </c>
      <c r="C459" s="450"/>
      <c r="D459" s="450"/>
      <c r="E459" s="450"/>
      <c r="F459" s="450"/>
      <c r="G459" s="450"/>
      <c r="H459" s="450"/>
      <c r="I459" s="433"/>
      <c r="J459" s="433"/>
      <c r="K459" s="433"/>
      <c r="L459" s="433"/>
      <c r="M459" s="433"/>
      <c r="N459" s="433"/>
      <c r="O459" s="144"/>
    </row>
    <row r="460" spans="1:15" s="284" customFormat="1" ht="16.5" thickBot="1">
      <c r="A460" s="223"/>
      <c r="B460" s="147"/>
      <c r="C460" s="451" t="s">
        <v>337</v>
      </c>
      <c r="D460" s="451"/>
      <c r="E460" s="451"/>
      <c r="F460" s="451"/>
      <c r="G460" s="451"/>
      <c r="H460" s="135"/>
      <c r="I460" s="134"/>
      <c r="J460" s="146">
        <v>677</v>
      </c>
      <c r="K460" s="138" t="s">
        <v>1</v>
      </c>
      <c r="L460" s="141">
        <v>1079.6500000000001</v>
      </c>
      <c r="M460" s="378" t="s">
        <v>30</v>
      </c>
      <c r="N460" s="140" t="s">
        <v>2</v>
      </c>
      <c r="O460" s="142">
        <f>J460*L460%</f>
        <v>7309.2305000000015</v>
      </c>
    </row>
    <row r="461" spans="1:15" s="284" customFormat="1">
      <c r="A461" s="285"/>
      <c r="B461" s="134"/>
      <c r="C461" s="283"/>
      <c r="D461" s="283"/>
      <c r="E461" s="283"/>
      <c r="F461" s="283"/>
      <c r="G461" s="283"/>
      <c r="H461" s="135"/>
      <c r="I461" s="134"/>
      <c r="J461" s="136"/>
      <c r="K461" s="285"/>
      <c r="L461" s="285"/>
      <c r="M461" s="350"/>
      <c r="N461" s="134"/>
      <c r="O461" s="134"/>
    </row>
    <row r="462" spans="1:15" s="284" customFormat="1">
      <c r="A462" s="232">
        <v>9</v>
      </c>
      <c r="B462" s="449" t="s">
        <v>111</v>
      </c>
      <c r="C462" s="449"/>
      <c r="D462" s="449"/>
      <c r="E462" s="449"/>
      <c r="F462" s="449"/>
      <c r="G462" s="449"/>
      <c r="H462" s="449"/>
      <c r="I462" s="449"/>
      <c r="J462" s="449"/>
      <c r="K462" s="449"/>
      <c r="L462" s="449"/>
      <c r="M462" s="449"/>
      <c r="N462" s="208"/>
      <c r="O462" s="208"/>
    </row>
    <row r="463" spans="1:15" s="284" customFormat="1">
      <c r="A463" s="268"/>
      <c r="B463" s="134"/>
      <c r="C463" s="446" t="s">
        <v>316</v>
      </c>
      <c r="D463" s="446"/>
      <c r="E463" s="446"/>
      <c r="F463" s="446"/>
      <c r="G463" s="446"/>
      <c r="H463" s="135"/>
      <c r="I463" s="134" t="s">
        <v>0</v>
      </c>
      <c r="J463" s="136">
        <v>68</v>
      </c>
      <c r="K463" s="268"/>
      <c r="L463" s="268"/>
      <c r="M463" s="350"/>
      <c r="N463" s="208"/>
      <c r="O463" s="208"/>
    </row>
    <row r="464" spans="1:15" s="284" customFormat="1" ht="16.5" thickBot="1">
      <c r="A464" s="268"/>
      <c r="B464" s="134" t="s">
        <v>284</v>
      </c>
      <c r="C464" s="446" t="s">
        <v>317</v>
      </c>
      <c r="D464" s="446"/>
      <c r="E464" s="446"/>
      <c r="F464" s="446"/>
      <c r="G464" s="446"/>
      <c r="H464" s="135"/>
      <c r="I464" s="134" t="s">
        <v>0</v>
      </c>
      <c r="J464" s="136">
        <v>12</v>
      </c>
      <c r="K464" s="268"/>
      <c r="L464" s="268"/>
      <c r="M464" s="350"/>
      <c r="N464" s="208"/>
      <c r="O464" s="208"/>
    </row>
    <row r="465" spans="1:15" s="284" customFormat="1" ht="16.5" thickBot="1">
      <c r="A465" s="232"/>
      <c r="B465" s="134"/>
      <c r="C465" s="446"/>
      <c r="D465" s="446"/>
      <c r="E465" s="446"/>
      <c r="F465" s="446"/>
      <c r="G465" s="446"/>
      <c r="H465" s="135"/>
      <c r="I465" s="134"/>
      <c r="J465" s="146">
        <f>SUM(J463:J464)</f>
        <v>80</v>
      </c>
      <c r="K465" s="138" t="s">
        <v>1</v>
      </c>
      <c r="L465" s="141">
        <v>2116.41</v>
      </c>
      <c r="M465" s="378" t="s">
        <v>30</v>
      </c>
      <c r="N465" s="140" t="s">
        <v>2</v>
      </c>
      <c r="O465" s="142">
        <f>J465*L465%</f>
        <v>1693.1279999999997</v>
      </c>
    </row>
    <row r="466" spans="1:15" s="284" customFormat="1" ht="16.5" thickBot="1">
      <c r="A466" s="230"/>
      <c r="B466" s="134"/>
      <c r="C466" s="134"/>
      <c r="D466" s="134"/>
      <c r="E466" s="134"/>
      <c r="F466" s="134"/>
      <c r="G466" s="135"/>
      <c r="H466" s="135"/>
      <c r="I466" s="134"/>
      <c r="J466" s="135"/>
      <c r="K466" s="134"/>
      <c r="L466" s="134"/>
      <c r="M466" s="210"/>
      <c r="N466" s="134"/>
      <c r="O466" s="149"/>
    </row>
    <row r="467" spans="1:15" s="284" customFormat="1" ht="16.5" thickBot="1">
      <c r="A467" s="230"/>
      <c r="B467" s="134"/>
      <c r="C467" s="134"/>
      <c r="D467" s="134"/>
      <c r="E467" s="134"/>
      <c r="F467" s="134"/>
      <c r="G467" s="135"/>
      <c r="H467" s="135"/>
      <c r="I467" s="134"/>
      <c r="J467" s="135"/>
      <c r="K467" s="134"/>
      <c r="L467" s="447" t="s">
        <v>231</v>
      </c>
      <c r="M467" s="448"/>
      <c r="N467" s="154" t="s">
        <v>2</v>
      </c>
      <c r="O467" s="155">
        <f>SUM(O414:O466)</f>
        <v>78515.152400000006</v>
      </c>
    </row>
    <row r="468" spans="1:15" s="284" customFormat="1">
      <c r="A468" s="230"/>
      <c r="B468" s="134"/>
      <c r="C468" s="134"/>
      <c r="D468" s="134"/>
      <c r="E468" s="134"/>
      <c r="F468" s="134"/>
      <c r="G468" s="135"/>
      <c r="H468" s="135"/>
      <c r="I468" s="134"/>
      <c r="J468" s="135"/>
      <c r="K468" s="134"/>
      <c r="L468" s="134"/>
      <c r="M468" s="210"/>
      <c r="N468" s="134"/>
      <c r="O468" s="149"/>
    </row>
    <row r="469" spans="1:15" s="284" customFormat="1">
      <c r="A469" s="250"/>
      <c r="B469" s="95"/>
      <c r="C469" s="95"/>
      <c r="D469" s="95"/>
      <c r="E469" s="95"/>
      <c r="F469" s="95"/>
      <c r="G469" s="95"/>
      <c r="H469" s="95"/>
      <c r="I469" s="95"/>
      <c r="J469" s="95"/>
      <c r="K469" s="95"/>
      <c r="L469" s="204"/>
      <c r="M469" s="159"/>
      <c r="N469" s="159"/>
      <c r="O469" s="159"/>
    </row>
    <row r="470" spans="1:15" s="271" customFormat="1" ht="18.75">
      <c r="A470" s="118"/>
      <c r="B470" s="90"/>
      <c r="C470" s="90"/>
      <c r="D470" s="90"/>
      <c r="E470" s="90"/>
      <c r="F470" s="90"/>
      <c r="G470" s="90"/>
      <c r="H470" s="90"/>
      <c r="I470" s="90"/>
      <c r="J470" s="90"/>
      <c r="K470" s="90"/>
      <c r="L470" s="171"/>
      <c r="M470" s="159"/>
      <c r="N470" s="159"/>
      <c r="O470" s="159"/>
    </row>
    <row r="471" spans="1:15" s="271" customFormat="1" ht="18.75">
      <c r="A471" s="118"/>
      <c r="B471" s="90"/>
      <c r="C471" s="90"/>
      <c r="D471" s="90"/>
      <c r="E471" s="90"/>
      <c r="F471" s="90"/>
      <c r="G471" s="90"/>
      <c r="H471" s="90"/>
      <c r="I471" s="90"/>
      <c r="J471" s="90"/>
      <c r="K471" s="90"/>
      <c r="L471" s="171"/>
      <c r="M471" s="159"/>
      <c r="N471" s="159"/>
      <c r="O471" s="159"/>
    </row>
    <row r="472" spans="1:15" s="271" customFormat="1" ht="15.75" customHeight="1">
      <c r="A472" s="118"/>
      <c r="B472" s="90"/>
      <c r="C472" s="90"/>
      <c r="D472" s="90"/>
      <c r="E472" s="90"/>
      <c r="F472" s="90"/>
      <c r="G472" s="90"/>
      <c r="H472" s="90"/>
      <c r="I472" s="90"/>
      <c r="J472" s="90"/>
      <c r="K472" s="90"/>
      <c r="L472" s="171"/>
      <c r="M472" s="159"/>
      <c r="N472" s="159"/>
      <c r="O472" s="159"/>
    </row>
    <row r="473" spans="1:15" s="271" customFormat="1" ht="18.75">
      <c r="A473" s="118"/>
      <c r="B473" s="90"/>
      <c r="C473" s="90"/>
      <c r="D473" s="90"/>
      <c r="E473" s="90"/>
      <c r="F473" s="90"/>
      <c r="G473" s="90"/>
      <c r="H473" s="90"/>
      <c r="I473" s="90"/>
      <c r="J473" s="90"/>
      <c r="K473" s="90"/>
      <c r="L473" s="171"/>
      <c r="M473" s="159"/>
      <c r="N473" s="159"/>
      <c r="O473" s="159"/>
    </row>
    <row r="474" spans="1:15" s="271" customFormat="1" ht="18.75">
      <c r="A474" s="118"/>
      <c r="B474" s="90"/>
      <c r="C474" s="90"/>
      <c r="D474" s="90"/>
      <c r="E474" s="90"/>
      <c r="F474" s="90"/>
      <c r="G474" s="90"/>
      <c r="H474" s="90"/>
      <c r="I474" s="90"/>
      <c r="J474" s="90"/>
      <c r="K474" s="90"/>
      <c r="L474" s="171"/>
      <c r="M474" s="159"/>
      <c r="N474" s="159"/>
      <c r="O474" s="159"/>
    </row>
    <row r="475" spans="1:15" s="284" customFormat="1" ht="18.75">
      <c r="A475" s="118"/>
      <c r="B475" s="90"/>
      <c r="C475" s="90"/>
      <c r="D475" s="90"/>
      <c r="E475" s="90"/>
      <c r="F475" s="90"/>
      <c r="G475" s="90"/>
      <c r="H475" s="90"/>
      <c r="I475" s="90"/>
      <c r="J475" s="90"/>
      <c r="K475" s="90"/>
      <c r="L475" s="171"/>
      <c r="M475" s="159"/>
      <c r="N475" s="159"/>
      <c r="O475" s="159"/>
    </row>
    <row r="476" spans="1:15" s="284" customFormat="1" ht="18.75">
      <c r="A476" s="118"/>
      <c r="B476" s="90"/>
      <c r="C476" s="90"/>
      <c r="D476" s="90"/>
      <c r="E476" s="90"/>
      <c r="F476" s="90"/>
      <c r="G476" s="90"/>
      <c r="H476" s="90"/>
      <c r="I476" s="90"/>
      <c r="J476" s="90"/>
      <c r="K476" s="90"/>
      <c r="L476" s="171"/>
      <c r="M476" s="159"/>
      <c r="N476" s="159"/>
      <c r="O476" s="159"/>
    </row>
    <row r="477" spans="1:15" s="284" customFormat="1" ht="18.75">
      <c r="A477" s="118"/>
      <c r="B477" s="90"/>
      <c r="C477" s="90"/>
      <c r="D477" s="90"/>
      <c r="E477" s="90"/>
      <c r="F477" s="90"/>
      <c r="G477" s="90"/>
      <c r="H477" s="90"/>
      <c r="I477" s="90"/>
      <c r="J477" s="90"/>
      <c r="K477" s="90"/>
      <c r="L477" s="171"/>
      <c r="M477" s="159"/>
      <c r="N477" s="159"/>
      <c r="O477" s="159"/>
    </row>
    <row r="478" spans="1:15" s="284" customFormat="1" ht="18.75">
      <c r="A478" s="118"/>
      <c r="B478" s="90"/>
      <c r="C478" s="90"/>
      <c r="D478" s="90"/>
      <c r="E478" s="90"/>
      <c r="F478" s="90"/>
      <c r="G478" s="90"/>
      <c r="H478" s="90"/>
      <c r="I478" s="90"/>
      <c r="J478" s="90"/>
      <c r="K478" s="90"/>
      <c r="L478" s="171"/>
      <c r="M478" s="159"/>
      <c r="N478" s="159"/>
      <c r="O478" s="159"/>
    </row>
    <row r="479" spans="1:15" s="284" customFormat="1" ht="18.75">
      <c r="A479" s="118"/>
      <c r="B479" s="90"/>
      <c r="C479" s="90"/>
      <c r="D479" s="90"/>
      <c r="E479" s="90"/>
      <c r="F479" s="90"/>
      <c r="G479" s="90"/>
      <c r="H479" s="90"/>
      <c r="I479" s="90"/>
      <c r="J479" s="90"/>
      <c r="K479" s="90"/>
      <c r="L479" s="171"/>
      <c r="M479" s="159"/>
      <c r="N479" s="159"/>
      <c r="O479" s="159"/>
    </row>
    <row r="480" spans="1:15" s="284" customFormat="1" ht="18.75">
      <c r="A480" s="118"/>
      <c r="B480" s="90"/>
      <c r="C480" s="90"/>
      <c r="D480" s="90"/>
      <c r="E480" s="90"/>
      <c r="F480" s="90"/>
      <c r="G480" s="90"/>
      <c r="H480" s="90"/>
      <c r="I480" s="90"/>
      <c r="J480" s="90"/>
      <c r="K480" s="90"/>
      <c r="L480" s="171"/>
      <c r="M480" s="159"/>
      <c r="N480" s="159"/>
      <c r="O480" s="159"/>
    </row>
    <row r="481" spans="1:15" s="284" customFormat="1" ht="18.75">
      <c r="A481" s="118"/>
      <c r="B481" s="90"/>
      <c r="C481" s="90"/>
      <c r="D481" s="90"/>
      <c r="E481" s="90"/>
      <c r="F481" s="90"/>
      <c r="G481" s="90"/>
      <c r="H481" s="90"/>
      <c r="I481" s="90"/>
      <c r="J481" s="90"/>
      <c r="K481" s="90"/>
      <c r="L481" s="171"/>
      <c r="M481" s="159"/>
      <c r="N481" s="159"/>
      <c r="O481" s="159"/>
    </row>
    <row r="482" spans="1:15" s="284" customFormat="1" ht="18.75">
      <c r="A482" s="118"/>
      <c r="B482" s="90"/>
      <c r="C482" s="90"/>
      <c r="D482" s="90"/>
      <c r="E482" s="90"/>
      <c r="F482" s="90"/>
      <c r="G482" s="90"/>
      <c r="H482" s="90"/>
      <c r="I482" s="90"/>
      <c r="J482" s="90"/>
      <c r="K482" s="90"/>
      <c r="L482" s="171"/>
      <c r="M482" s="159"/>
      <c r="N482" s="159"/>
      <c r="O482" s="159"/>
    </row>
    <row r="483" spans="1:15" s="284" customFormat="1" ht="18.75">
      <c r="A483" s="118"/>
      <c r="B483" s="90"/>
      <c r="C483" s="90"/>
      <c r="D483" s="90"/>
      <c r="E483" s="90"/>
      <c r="F483" s="90"/>
      <c r="G483" s="90"/>
      <c r="H483" s="90"/>
      <c r="I483" s="90"/>
      <c r="J483" s="90"/>
      <c r="K483" s="90"/>
      <c r="L483" s="171"/>
      <c r="M483" s="159"/>
      <c r="N483" s="159"/>
      <c r="O483" s="159"/>
    </row>
    <row r="484" spans="1:15" s="284" customFormat="1" ht="18.75">
      <c r="A484" s="118"/>
      <c r="B484" s="90"/>
      <c r="C484" s="90"/>
      <c r="D484" s="90"/>
      <c r="E484" s="90"/>
      <c r="F484" s="90"/>
      <c r="G484" s="90"/>
      <c r="H484" s="90"/>
      <c r="I484" s="90"/>
      <c r="J484" s="90"/>
      <c r="K484" s="90"/>
      <c r="L484" s="171"/>
      <c r="M484" s="159"/>
      <c r="N484" s="159"/>
      <c r="O484" s="159"/>
    </row>
    <row r="485" spans="1:15" s="284" customFormat="1" ht="18.75">
      <c r="A485" s="118"/>
      <c r="B485" s="90"/>
      <c r="C485" s="90"/>
      <c r="D485" s="90"/>
      <c r="E485" s="90"/>
      <c r="F485" s="90"/>
      <c r="G485" s="90"/>
      <c r="H485" s="90"/>
      <c r="I485" s="90"/>
      <c r="J485" s="90"/>
      <c r="K485" s="90"/>
      <c r="L485" s="171"/>
      <c r="M485" s="159"/>
      <c r="N485" s="159"/>
      <c r="O485" s="159"/>
    </row>
    <row r="486" spans="1:15" s="284" customFormat="1" ht="18.75">
      <c r="A486" s="118"/>
      <c r="B486" s="90"/>
      <c r="C486" s="90"/>
      <c r="D486" s="90"/>
      <c r="E486" s="90"/>
      <c r="F486" s="90"/>
      <c r="G486" s="90"/>
      <c r="H486" s="90"/>
      <c r="I486" s="90"/>
      <c r="J486" s="90"/>
      <c r="K486" s="90"/>
      <c r="L486" s="171"/>
      <c r="M486" s="159"/>
      <c r="N486" s="159"/>
      <c r="O486" s="159"/>
    </row>
    <row r="487" spans="1:15" s="284" customFormat="1" ht="18.75">
      <c r="A487" s="118"/>
      <c r="B487" s="90"/>
      <c r="C487" s="90"/>
      <c r="D487" s="90"/>
      <c r="E487" s="90"/>
      <c r="F487" s="90"/>
      <c r="G487" s="90"/>
      <c r="H487" s="90"/>
      <c r="I487" s="90"/>
      <c r="J487" s="90"/>
      <c r="K487" s="90"/>
      <c r="L487" s="171"/>
      <c r="M487" s="159"/>
      <c r="N487" s="159"/>
      <c r="O487" s="159"/>
    </row>
    <row r="488" spans="1:15" s="284" customFormat="1" ht="18.75">
      <c r="A488" s="118"/>
      <c r="B488" s="90"/>
      <c r="C488" s="90"/>
      <c r="D488" s="90"/>
      <c r="E488" s="90"/>
      <c r="F488" s="90"/>
      <c r="G488" s="90"/>
      <c r="H488" s="90"/>
      <c r="I488" s="90"/>
      <c r="J488" s="90"/>
      <c r="K488" s="90"/>
      <c r="L488" s="171"/>
      <c r="M488" s="159"/>
      <c r="N488" s="159"/>
      <c r="O488" s="159"/>
    </row>
    <row r="489" spans="1:15" s="284" customFormat="1" ht="18.75">
      <c r="A489" s="118"/>
      <c r="B489" s="90"/>
      <c r="C489" s="90"/>
      <c r="D489" s="90"/>
      <c r="E489" s="90"/>
      <c r="F489" s="90"/>
      <c r="G489" s="90"/>
      <c r="H489" s="90"/>
      <c r="I489" s="90"/>
      <c r="J489" s="90"/>
      <c r="K489" s="90"/>
      <c r="L489" s="171"/>
      <c r="M489" s="159"/>
      <c r="N489" s="159"/>
      <c r="O489" s="159"/>
    </row>
    <row r="490" spans="1:15" s="284" customFormat="1" ht="18.75">
      <c r="A490" s="118"/>
      <c r="B490" s="90"/>
      <c r="C490" s="90"/>
      <c r="D490" s="90"/>
      <c r="E490" s="90"/>
      <c r="F490" s="90"/>
      <c r="G490" s="90"/>
      <c r="H490" s="90"/>
      <c r="I490" s="90"/>
      <c r="J490" s="90"/>
      <c r="K490" s="90"/>
      <c r="L490" s="171"/>
      <c r="M490" s="159"/>
      <c r="N490" s="159"/>
      <c r="O490" s="159"/>
    </row>
    <row r="491" spans="1:15" s="284" customFormat="1" ht="18.75">
      <c r="A491" s="118"/>
      <c r="B491" s="90"/>
      <c r="C491" s="90"/>
      <c r="D491" s="90"/>
      <c r="E491" s="90"/>
      <c r="F491" s="90"/>
      <c r="G491" s="90"/>
      <c r="H491" s="90"/>
      <c r="I491" s="90"/>
      <c r="J491" s="90"/>
      <c r="K491" s="90"/>
      <c r="L491" s="171"/>
      <c r="M491" s="159"/>
      <c r="N491" s="159"/>
      <c r="O491" s="159"/>
    </row>
    <row r="492" spans="1:15" s="284" customFormat="1" ht="18.75">
      <c r="A492" s="118"/>
      <c r="B492" s="90"/>
      <c r="C492" s="90"/>
      <c r="D492" s="90"/>
      <c r="E492" s="90"/>
      <c r="F492" s="90"/>
      <c r="G492" s="90"/>
      <c r="H492" s="90"/>
      <c r="I492" s="90"/>
      <c r="J492" s="90"/>
      <c r="K492" s="90"/>
      <c r="L492" s="171"/>
      <c r="M492" s="159"/>
      <c r="N492" s="159"/>
      <c r="O492" s="159"/>
    </row>
    <row r="493" spans="1:15" s="284" customFormat="1" ht="18.75">
      <c r="A493" s="118"/>
      <c r="B493" s="90"/>
      <c r="C493" s="90"/>
      <c r="D493" s="90"/>
      <c r="E493" s="90"/>
      <c r="F493" s="90"/>
      <c r="G493" s="90"/>
      <c r="H493" s="90"/>
      <c r="I493" s="90"/>
      <c r="J493" s="90"/>
      <c r="K493" s="90"/>
      <c r="L493" s="171"/>
      <c r="M493" s="159"/>
      <c r="N493" s="159"/>
      <c r="O493" s="159"/>
    </row>
    <row r="494" spans="1:15" s="284" customFormat="1" ht="18.75">
      <c r="A494" s="118"/>
      <c r="B494" s="90"/>
      <c r="C494" s="90"/>
      <c r="D494" s="90"/>
      <c r="E494" s="90"/>
      <c r="F494" s="90"/>
      <c r="G494" s="90"/>
      <c r="H494" s="90"/>
      <c r="I494" s="90"/>
      <c r="J494" s="90"/>
      <c r="K494" s="90"/>
      <c r="L494" s="171"/>
      <c r="M494" s="159"/>
      <c r="N494" s="159"/>
      <c r="O494" s="159"/>
    </row>
    <row r="495" spans="1:15" s="284" customFormat="1" ht="18.75">
      <c r="A495" s="118"/>
      <c r="B495" s="90"/>
      <c r="C495" s="90"/>
      <c r="D495" s="90"/>
      <c r="E495" s="90"/>
      <c r="F495" s="90"/>
      <c r="G495" s="90"/>
      <c r="H495" s="90"/>
      <c r="I495" s="90"/>
      <c r="J495" s="90"/>
      <c r="K495" s="90"/>
      <c r="L495" s="171"/>
      <c r="M495" s="159"/>
      <c r="N495" s="159"/>
      <c r="O495" s="159"/>
    </row>
    <row r="496" spans="1:15" s="284" customFormat="1" ht="18.75">
      <c r="A496" s="118"/>
      <c r="B496" s="90"/>
      <c r="C496" s="90"/>
      <c r="D496" s="90"/>
      <c r="E496" s="90"/>
      <c r="F496" s="90"/>
      <c r="G496" s="90"/>
      <c r="H496" s="90"/>
      <c r="I496" s="90"/>
      <c r="J496" s="90"/>
      <c r="K496" s="90"/>
      <c r="L496" s="171"/>
      <c r="M496" s="159"/>
      <c r="N496" s="159"/>
      <c r="O496" s="159"/>
    </row>
    <row r="497" spans="1:15" s="284" customFormat="1" ht="18.75">
      <c r="A497" s="118"/>
      <c r="B497" s="90"/>
      <c r="C497" s="90"/>
      <c r="D497" s="90"/>
      <c r="E497" s="90"/>
      <c r="F497" s="90"/>
      <c r="G497" s="90"/>
      <c r="H497" s="90"/>
      <c r="I497" s="90"/>
      <c r="J497" s="90"/>
      <c r="K497" s="90"/>
      <c r="L497" s="171"/>
      <c r="M497" s="159"/>
      <c r="N497" s="159"/>
      <c r="O497" s="159"/>
    </row>
    <row r="498" spans="1:15" s="284" customFormat="1" ht="18.75">
      <c r="A498" s="118"/>
      <c r="B498" s="90"/>
      <c r="C498" s="90"/>
      <c r="D498" s="90"/>
      <c r="E498" s="90"/>
      <c r="F498" s="90"/>
      <c r="G498" s="90"/>
      <c r="H498" s="90"/>
      <c r="I498" s="90"/>
      <c r="J498" s="90"/>
      <c r="K498" s="90"/>
      <c r="L498" s="171"/>
      <c r="M498" s="159"/>
      <c r="N498" s="159"/>
      <c r="O498" s="159"/>
    </row>
    <row r="499" spans="1:15" s="284" customFormat="1" ht="18.75">
      <c r="A499" s="118"/>
      <c r="B499" s="90"/>
      <c r="C499" s="90"/>
      <c r="D499" s="90"/>
      <c r="E499" s="90"/>
      <c r="F499" s="90"/>
      <c r="G499" s="90"/>
      <c r="H499" s="90"/>
      <c r="I499" s="90"/>
      <c r="J499" s="90"/>
      <c r="K499" s="90"/>
      <c r="L499" s="171"/>
      <c r="M499" s="159"/>
      <c r="N499" s="159"/>
      <c r="O499" s="159"/>
    </row>
    <row r="500" spans="1:15" s="284" customFormat="1" ht="18.75">
      <c r="A500" s="118"/>
      <c r="B500" s="90"/>
      <c r="C500" s="90"/>
      <c r="D500" s="90"/>
      <c r="E500" s="90"/>
      <c r="F500" s="90"/>
      <c r="G500" s="90"/>
      <c r="H500" s="90"/>
      <c r="I500" s="90"/>
      <c r="J500" s="90"/>
      <c r="K500" s="90"/>
      <c r="L500" s="171"/>
      <c r="M500" s="159"/>
      <c r="N500" s="159"/>
      <c r="O500" s="159"/>
    </row>
    <row r="501" spans="1:15" s="284" customFormat="1" ht="18.75">
      <c r="A501" s="118"/>
      <c r="B501" s="90"/>
      <c r="C501" s="90"/>
      <c r="D501" s="90"/>
      <c r="E501" s="90"/>
      <c r="F501" s="90"/>
      <c r="G501" s="90"/>
      <c r="H501" s="90"/>
      <c r="I501" s="90"/>
      <c r="J501" s="90"/>
      <c r="K501" s="90"/>
      <c r="L501" s="171"/>
      <c r="M501" s="159"/>
      <c r="N501" s="159"/>
      <c r="O501" s="159"/>
    </row>
    <row r="502" spans="1:15" s="284" customFormat="1" ht="18.75">
      <c r="A502" s="118"/>
      <c r="B502" s="90"/>
      <c r="C502" s="90"/>
      <c r="D502" s="90"/>
      <c r="E502" s="90"/>
      <c r="F502" s="90"/>
      <c r="G502" s="90"/>
      <c r="H502" s="90"/>
      <c r="I502" s="90"/>
      <c r="J502" s="90"/>
      <c r="K502" s="90"/>
      <c r="L502" s="171"/>
      <c r="M502" s="159"/>
      <c r="N502" s="159"/>
      <c r="O502" s="159"/>
    </row>
    <row r="503" spans="1:15" s="284" customFormat="1" ht="18.75">
      <c r="A503" s="118"/>
      <c r="B503" s="90"/>
      <c r="C503" s="90"/>
      <c r="D503" s="90"/>
      <c r="E503" s="90"/>
      <c r="F503" s="90"/>
      <c r="G503" s="90"/>
      <c r="H503" s="90"/>
      <c r="I503" s="90"/>
      <c r="J503" s="90"/>
      <c r="K503" s="90"/>
      <c r="L503" s="171"/>
      <c r="M503" s="159"/>
      <c r="N503" s="159"/>
      <c r="O503" s="159"/>
    </row>
    <row r="504" spans="1:15" s="284" customFormat="1" ht="18.75">
      <c r="A504" s="118"/>
      <c r="B504" s="90"/>
      <c r="C504" s="90"/>
      <c r="D504" s="90"/>
      <c r="E504" s="90"/>
      <c r="F504" s="90"/>
      <c r="G504" s="90"/>
      <c r="H504" s="90"/>
      <c r="I504" s="90"/>
      <c r="J504" s="90"/>
      <c r="K504" s="90"/>
      <c r="L504" s="171"/>
      <c r="M504" s="159"/>
      <c r="N504" s="159"/>
      <c r="O504" s="159"/>
    </row>
    <row r="505" spans="1:15" s="284" customFormat="1" ht="18.75">
      <c r="A505" s="118"/>
      <c r="B505" s="90"/>
      <c r="C505" s="90"/>
      <c r="D505" s="90"/>
      <c r="E505" s="90"/>
      <c r="F505" s="90"/>
      <c r="G505" s="90"/>
      <c r="H505" s="90"/>
      <c r="I505" s="90"/>
      <c r="J505" s="90"/>
      <c r="K505" s="90"/>
      <c r="L505" s="171"/>
      <c r="M505" s="159"/>
      <c r="N505" s="159"/>
      <c r="O505" s="159"/>
    </row>
    <row r="506" spans="1:15" s="284" customFormat="1" ht="18.75">
      <c r="A506" s="118"/>
      <c r="B506" s="90"/>
      <c r="C506" s="90"/>
      <c r="D506" s="90"/>
      <c r="E506" s="90"/>
      <c r="F506" s="90"/>
      <c r="G506" s="90"/>
      <c r="H506" s="90"/>
      <c r="I506" s="90"/>
      <c r="J506" s="90"/>
      <c r="K506" s="90"/>
      <c r="L506" s="171"/>
      <c r="M506" s="159"/>
      <c r="N506" s="159"/>
      <c r="O506" s="159"/>
    </row>
    <row r="507" spans="1:15" s="271" customFormat="1" ht="18.75" thickBot="1">
      <c r="A507" s="179"/>
      <c r="B507" s="160"/>
      <c r="C507" s="160"/>
      <c r="D507" s="160"/>
      <c r="E507" s="160"/>
      <c r="F507" s="160"/>
      <c r="G507" s="160"/>
      <c r="H507" s="160"/>
      <c r="I507" s="160"/>
      <c r="J507" s="160"/>
      <c r="K507" s="160"/>
      <c r="L507" s="172"/>
      <c r="M507" s="159"/>
      <c r="N507" s="159"/>
      <c r="O507" s="159"/>
    </row>
    <row r="508" spans="1:15" s="271" customFormat="1" ht="16.5" thickBot="1">
      <c r="A508" s="221"/>
      <c r="B508" s="148" t="s">
        <v>269</v>
      </c>
      <c r="C508" s="453" t="s">
        <v>285</v>
      </c>
      <c r="D508" s="453"/>
      <c r="E508" s="453"/>
      <c r="F508" s="453"/>
      <c r="G508" s="453"/>
      <c r="H508" s="140"/>
      <c r="I508" s="134" t="s">
        <v>0</v>
      </c>
      <c r="J508" s="146">
        <v>152</v>
      </c>
      <c r="K508" s="138" t="s">
        <v>1</v>
      </c>
      <c r="L508" s="141">
        <v>1285.6300000000001</v>
      </c>
      <c r="M508" s="378" t="s">
        <v>227</v>
      </c>
      <c r="N508" s="140" t="s">
        <v>2</v>
      </c>
      <c r="O508" s="142">
        <f>J508*L508%</f>
        <v>1954.1576000000002</v>
      </c>
    </row>
    <row r="509" spans="1:15" s="271" customFormat="1">
      <c r="A509" s="221"/>
      <c r="B509" s="159"/>
      <c r="C509" s="159"/>
      <c r="D509" s="159"/>
      <c r="E509" s="159"/>
      <c r="F509" s="159"/>
      <c r="G509" s="238"/>
      <c r="H509" s="238"/>
      <c r="I509" s="238"/>
      <c r="J509" s="238"/>
      <c r="K509" s="159"/>
      <c r="L509" s="159"/>
      <c r="M509" s="159"/>
      <c r="N509" s="159"/>
      <c r="O509" s="159"/>
    </row>
    <row r="510" spans="1:15" s="271" customFormat="1">
      <c r="A510" s="222">
        <v>3</v>
      </c>
      <c r="B510" s="450" t="s">
        <v>319</v>
      </c>
      <c r="C510" s="450"/>
      <c r="D510" s="450"/>
      <c r="E510" s="450"/>
      <c r="F510" s="450"/>
      <c r="G510" s="450"/>
      <c r="H510" s="450"/>
      <c r="I510" s="433"/>
      <c r="J510" s="433"/>
      <c r="K510" s="433"/>
      <c r="L510" s="433"/>
      <c r="M510" s="433"/>
      <c r="N510" s="433"/>
      <c r="O510" s="144"/>
    </row>
    <row r="511" spans="1:15" s="271" customFormat="1">
      <c r="A511" s="223"/>
      <c r="B511" s="134" t="s">
        <v>282</v>
      </c>
      <c r="C511" s="446" t="s">
        <v>287</v>
      </c>
      <c r="D511" s="446"/>
      <c r="E511" s="446"/>
      <c r="F511" s="446"/>
      <c r="G511" s="446"/>
      <c r="H511" s="135"/>
      <c r="I511" s="134" t="s">
        <v>0</v>
      </c>
      <c r="J511" s="136">
        <v>23</v>
      </c>
      <c r="K511" s="134"/>
      <c r="L511" s="135"/>
      <c r="M511" s="210"/>
      <c r="N511" s="135"/>
      <c r="O511" s="137"/>
    </row>
    <row r="512" spans="1:15" s="271" customFormat="1">
      <c r="A512" s="223"/>
      <c r="B512" s="134" t="s">
        <v>283</v>
      </c>
      <c r="C512" s="446" t="s">
        <v>288</v>
      </c>
      <c r="D512" s="446"/>
      <c r="E512" s="446"/>
      <c r="F512" s="446"/>
      <c r="G512" s="446"/>
      <c r="H512" s="135"/>
      <c r="I512" s="134" t="s">
        <v>0</v>
      </c>
      <c r="J512" s="136">
        <v>14</v>
      </c>
      <c r="K512" s="134"/>
      <c r="L512" s="135"/>
      <c r="M512" s="210"/>
      <c r="N512" s="135"/>
      <c r="O512" s="137"/>
    </row>
    <row r="513" spans="1:15" s="271" customFormat="1" ht="16.5" thickBot="1">
      <c r="A513" s="223"/>
      <c r="B513" s="134" t="s">
        <v>286</v>
      </c>
      <c r="C513" s="446" t="s">
        <v>289</v>
      </c>
      <c r="D513" s="446"/>
      <c r="E513" s="446"/>
      <c r="F513" s="446"/>
      <c r="G513" s="446"/>
      <c r="H513" s="135"/>
      <c r="I513" s="134" t="s">
        <v>0</v>
      </c>
      <c r="J513" s="136">
        <v>20</v>
      </c>
      <c r="K513" s="134"/>
      <c r="L513" s="135"/>
      <c r="M513" s="210"/>
      <c r="N513" s="135"/>
      <c r="O513" s="137"/>
    </row>
    <row r="514" spans="1:15" s="271" customFormat="1" ht="16.5" thickBot="1">
      <c r="A514" s="223"/>
      <c r="B514" s="148"/>
      <c r="C514" s="457"/>
      <c r="D514" s="457"/>
      <c r="E514" s="457"/>
      <c r="F514" s="457"/>
      <c r="G514" s="457"/>
      <c r="H514" s="135"/>
      <c r="I514" s="134"/>
      <c r="J514" s="146">
        <f>SUM(J511:J513)</f>
        <v>57</v>
      </c>
      <c r="K514" s="138" t="s">
        <v>1</v>
      </c>
      <c r="L514" s="141">
        <v>11948.36</v>
      </c>
      <c r="M514" s="378" t="s">
        <v>227</v>
      </c>
      <c r="N514" s="140" t="s">
        <v>2</v>
      </c>
      <c r="O514" s="142">
        <f>J514*L514%</f>
        <v>6810.5652000000009</v>
      </c>
    </row>
    <row r="515" spans="1:15" s="271" customFormat="1">
      <c r="A515" s="223"/>
      <c r="B515" s="148"/>
      <c r="H515" s="135"/>
      <c r="I515" s="134"/>
      <c r="J515" s="150"/>
      <c r="K515" s="138"/>
      <c r="L515" s="141"/>
      <c r="M515" s="378"/>
      <c r="N515" s="140"/>
      <c r="O515" s="142"/>
    </row>
    <row r="516" spans="1:15" s="271" customFormat="1" ht="65.25" customHeight="1">
      <c r="A516" s="208">
        <v>4</v>
      </c>
      <c r="B516" s="450" t="s">
        <v>36</v>
      </c>
      <c r="C516" s="450"/>
      <c r="D516" s="450"/>
      <c r="E516" s="450"/>
      <c r="F516" s="450"/>
      <c r="G516" s="450"/>
      <c r="H516" s="450"/>
      <c r="I516" s="450"/>
      <c r="J516" s="450"/>
      <c r="K516" s="450"/>
      <c r="L516" s="450"/>
      <c r="M516" s="450"/>
      <c r="N516" s="450"/>
      <c r="O516" s="243"/>
    </row>
    <row r="517" spans="1:15" s="271" customFormat="1">
      <c r="A517" s="222"/>
      <c r="B517" s="134" t="s">
        <v>290</v>
      </c>
      <c r="C517" s="446" t="s">
        <v>296</v>
      </c>
      <c r="D517" s="446"/>
      <c r="E517" s="446"/>
      <c r="F517" s="446"/>
      <c r="G517" s="446"/>
      <c r="H517" s="241"/>
      <c r="I517" s="241" t="s">
        <v>0</v>
      </c>
      <c r="J517" s="136">
        <v>15</v>
      </c>
      <c r="K517" s="239"/>
      <c r="L517" s="239"/>
      <c r="M517" s="378"/>
      <c r="N517" s="239"/>
      <c r="O517" s="239"/>
    </row>
    <row r="518" spans="1:15" s="271" customFormat="1">
      <c r="A518" s="222"/>
      <c r="B518" s="134" t="s">
        <v>291</v>
      </c>
      <c r="C518" s="446" t="s">
        <v>297</v>
      </c>
      <c r="D518" s="446"/>
      <c r="E518" s="446"/>
      <c r="F518" s="446"/>
      <c r="G518" s="446"/>
      <c r="H518" s="241"/>
      <c r="I518" s="241" t="s">
        <v>0</v>
      </c>
      <c r="J518" s="136">
        <v>9</v>
      </c>
      <c r="K518" s="138"/>
      <c r="L518" s="141"/>
      <c r="M518" s="378"/>
      <c r="N518" s="140"/>
      <c r="O518" s="142"/>
    </row>
    <row r="519" spans="1:15" s="271" customFormat="1">
      <c r="A519" s="222"/>
      <c r="B519" s="134" t="s">
        <v>280</v>
      </c>
      <c r="C519" s="446" t="s">
        <v>298</v>
      </c>
      <c r="D519" s="446"/>
      <c r="E519" s="446"/>
      <c r="F519" s="446"/>
      <c r="G519" s="446"/>
      <c r="H519" s="241"/>
      <c r="I519" s="241" t="s">
        <v>0</v>
      </c>
      <c r="J519" s="136">
        <v>6</v>
      </c>
      <c r="K519" s="138"/>
      <c r="L519" s="141"/>
      <c r="M519" s="378"/>
      <c r="N519" s="140"/>
      <c r="O519" s="142"/>
    </row>
    <row r="520" spans="1:15" s="271" customFormat="1">
      <c r="A520" s="222"/>
      <c r="B520" s="134" t="s">
        <v>292</v>
      </c>
      <c r="C520" s="446" t="s">
        <v>281</v>
      </c>
      <c r="D520" s="446"/>
      <c r="E520" s="446"/>
      <c r="F520" s="446"/>
      <c r="G520" s="446"/>
      <c r="H520" s="241"/>
      <c r="I520" s="241" t="s">
        <v>0</v>
      </c>
      <c r="J520" s="136">
        <v>39</v>
      </c>
      <c r="K520" s="138"/>
      <c r="L520" s="141"/>
      <c r="M520" s="378"/>
      <c r="N520" s="140"/>
      <c r="O520" s="142"/>
    </row>
    <row r="521" spans="1:15" s="271" customFormat="1">
      <c r="A521" s="222"/>
      <c r="B521" s="134" t="s">
        <v>293</v>
      </c>
      <c r="C521" s="446" t="s">
        <v>299</v>
      </c>
      <c r="D521" s="446"/>
      <c r="E521" s="446"/>
      <c r="F521" s="446"/>
      <c r="G521" s="446"/>
      <c r="H521" s="241"/>
      <c r="I521" s="241" t="s">
        <v>0</v>
      </c>
      <c r="J521" s="136">
        <v>15</v>
      </c>
      <c r="K521" s="138"/>
      <c r="L521" s="141"/>
      <c r="M521" s="378"/>
      <c r="N521" s="140"/>
      <c r="O521" s="142"/>
    </row>
    <row r="522" spans="1:15" s="271" customFormat="1">
      <c r="A522" s="222"/>
      <c r="B522" s="134" t="s">
        <v>294</v>
      </c>
      <c r="C522" s="446" t="s">
        <v>300</v>
      </c>
      <c r="D522" s="446"/>
      <c r="E522" s="446"/>
      <c r="F522" s="446"/>
      <c r="G522" s="446"/>
      <c r="H522" s="241"/>
      <c r="I522" s="241" t="s">
        <v>0</v>
      </c>
      <c r="J522" s="136">
        <v>33</v>
      </c>
      <c r="K522" s="138"/>
      <c r="L522" s="141"/>
      <c r="M522" s="378"/>
      <c r="N522" s="140"/>
      <c r="O522" s="142"/>
    </row>
    <row r="523" spans="1:15" s="271" customFormat="1">
      <c r="A523" s="222"/>
      <c r="B523" s="134" t="s">
        <v>295</v>
      </c>
      <c r="C523" s="446" t="s">
        <v>301</v>
      </c>
      <c r="D523" s="446"/>
      <c r="E523" s="446"/>
      <c r="F523" s="446"/>
      <c r="G523" s="446"/>
      <c r="H523" s="241"/>
      <c r="I523" s="241" t="s">
        <v>0</v>
      </c>
      <c r="J523" s="136">
        <v>15</v>
      </c>
      <c r="K523" s="138"/>
      <c r="L523" s="141"/>
      <c r="M523" s="378"/>
      <c r="N523" s="140"/>
      <c r="O523" s="142"/>
    </row>
    <row r="524" spans="1:15" s="271" customFormat="1">
      <c r="A524" s="222"/>
      <c r="B524" s="134"/>
      <c r="C524" s="262"/>
      <c r="D524" s="262"/>
      <c r="E524" s="262"/>
      <c r="F524" s="262"/>
      <c r="G524" s="262"/>
      <c r="H524" s="241"/>
      <c r="I524" s="241"/>
      <c r="J524" s="242">
        <f>SUM(J517:J523)</f>
        <v>132</v>
      </c>
      <c r="K524" s="138" t="s">
        <v>1</v>
      </c>
      <c r="L524" s="141">
        <v>337</v>
      </c>
      <c r="M524" s="378" t="s">
        <v>11</v>
      </c>
      <c r="N524" s="140" t="s">
        <v>2</v>
      </c>
      <c r="O524" s="142">
        <f>J524*L524</f>
        <v>44484</v>
      </c>
    </row>
    <row r="525" spans="1:15" s="271" customFormat="1">
      <c r="A525" s="223"/>
      <c r="B525" s="148"/>
      <c r="C525" s="239"/>
      <c r="D525" s="239"/>
      <c r="E525" s="239"/>
      <c r="F525" s="239"/>
      <c r="G525" s="239"/>
      <c r="H525" s="135"/>
      <c r="I525" s="134"/>
      <c r="J525" s="150"/>
      <c r="K525" s="138"/>
      <c r="L525" s="141"/>
      <c r="M525" s="378"/>
      <c r="N525" s="140"/>
      <c r="O525" s="142"/>
    </row>
    <row r="526" spans="1:15" s="271" customFormat="1" ht="35.25" customHeight="1">
      <c r="A526" s="208">
        <v>5</v>
      </c>
      <c r="B526" s="450" t="s">
        <v>40</v>
      </c>
      <c r="C526" s="450"/>
      <c r="D526" s="450"/>
      <c r="E526" s="450"/>
      <c r="F526" s="450"/>
      <c r="G526" s="450"/>
      <c r="H526" s="450"/>
      <c r="I526" s="450"/>
      <c r="J526" s="450"/>
      <c r="K526" s="450"/>
      <c r="L526" s="450"/>
      <c r="M526" s="450"/>
      <c r="N526" s="450"/>
      <c r="O526" s="243"/>
    </row>
    <row r="527" spans="1:15" s="277" customFormat="1">
      <c r="A527" s="208"/>
      <c r="B527" s="278"/>
      <c r="C527" s="278"/>
      <c r="D527" s="278"/>
      <c r="E527" s="278"/>
      <c r="F527" s="278"/>
      <c r="G527" s="278"/>
      <c r="H527" s="278"/>
      <c r="I527" s="278"/>
      <c r="J527" s="278"/>
      <c r="K527" s="278"/>
      <c r="L527" s="278"/>
      <c r="M527" s="407"/>
      <c r="N527" s="278"/>
      <c r="O527" s="243"/>
    </row>
    <row r="528" spans="1:15" s="271" customFormat="1">
      <c r="A528" s="244"/>
      <c r="B528" s="247" t="s">
        <v>270</v>
      </c>
      <c r="C528" s="454" t="s">
        <v>302</v>
      </c>
      <c r="D528" s="454"/>
      <c r="E528" s="454"/>
      <c r="F528" s="454"/>
      <c r="G528" s="454"/>
      <c r="H528" s="247"/>
      <c r="I528" s="239"/>
      <c r="J528" s="239"/>
      <c r="K528" s="239"/>
      <c r="L528" s="245"/>
      <c r="M528" s="377"/>
      <c r="N528" s="149"/>
      <c r="O528" s="134"/>
    </row>
    <row r="529" spans="1:15" s="271" customFormat="1">
      <c r="A529" s="244"/>
      <c r="B529" s="138"/>
      <c r="C529" s="455">
        <v>112</v>
      </c>
      <c r="D529" s="455"/>
      <c r="E529" s="455"/>
      <c r="F529" s="455"/>
      <c r="G529" s="455"/>
      <c r="H529" s="138"/>
      <c r="I529" s="241" t="s">
        <v>0</v>
      </c>
      <c r="J529" s="246">
        <v>5.89</v>
      </c>
      <c r="K529" s="138" t="s">
        <v>1</v>
      </c>
      <c r="L529" s="140">
        <v>5001.7</v>
      </c>
      <c r="M529" s="378" t="s">
        <v>14</v>
      </c>
      <c r="N529" s="140" t="s">
        <v>2</v>
      </c>
      <c r="O529" s="142">
        <f>J529*L529</f>
        <v>29460.012999999999</v>
      </c>
    </row>
    <row r="530" spans="1:15" s="271" customFormat="1">
      <c r="A530" s="223"/>
      <c r="B530" s="148"/>
      <c r="H530" s="135"/>
      <c r="I530" s="134"/>
      <c r="J530" s="150"/>
      <c r="K530" s="138"/>
      <c r="L530" s="141"/>
      <c r="M530" s="378"/>
      <c r="N530" s="140"/>
      <c r="O530" s="142"/>
    </row>
    <row r="531" spans="1:15" s="271" customFormat="1" ht="35.25" customHeight="1" thickBot="1">
      <c r="A531" s="222">
        <v>6</v>
      </c>
      <c r="B531" s="450" t="s">
        <v>257</v>
      </c>
      <c r="C531" s="450"/>
      <c r="D531" s="450"/>
      <c r="E531" s="450"/>
      <c r="F531" s="450"/>
      <c r="G531" s="450"/>
      <c r="H531" s="450"/>
      <c r="I531" s="433"/>
      <c r="J531" s="433"/>
      <c r="K531" s="433"/>
      <c r="L531" s="433"/>
      <c r="M531" s="433"/>
      <c r="N531" s="433"/>
      <c r="O531" s="144"/>
    </row>
    <row r="532" spans="1:15" s="271" customFormat="1" ht="16.5" thickBot="1">
      <c r="A532" s="223"/>
      <c r="B532" s="148"/>
      <c r="C532" s="451" t="s">
        <v>303</v>
      </c>
      <c r="D532" s="451"/>
      <c r="E532" s="451"/>
      <c r="F532" s="451"/>
      <c r="G532" s="451"/>
      <c r="H532" s="135"/>
      <c r="I532" s="134"/>
      <c r="J532" s="146">
        <v>152</v>
      </c>
      <c r="K532" s="138" t="s">
        <v>1</v>
      </c>
      <c r="L532" s="141">
        <v>12674.36</v>
      </c>
      <c r="M532" s="378" t="s">
        <v>227</v>
      </c>
      <c r="N532" s="140" t="s">
        <v>2</v>
      </c>
      <c r="O532" s="142">
        <f>J532*L532%</f>
        <v>19265.0272</v>
      </c>
    </row>
    <row r="533" spans="1:15" s="271" customFormat="1">
      <c r="A533" s="223"/>
      <c r="B533" s="148"/>
      <c r="H533" s="135"/>
      <c r="I533" s="134"/>
      <c r="J533" s="150"/>
      <c r="K533" s="138"/>
      <c r="L533" s="141"/>
      <c r="M533" s="378"/>
      <c r="N533" s="140"/>
      <c r="O533" s="142"/>
    </row>
    <row r="534" spans="1:15" s="271" customFormat="1" ht="65.25" customHeight="1">
      <c r="M534" s="378"/>
    </row>
    <row r="535" spans="1:15" s="271" customFormat="1">
      <c r="M535" s="378"/>
    </row>
    <row r="536" spans="1:15" s="271" customFormat="1">
      <c r="M536" s="378"/>
    </row>
    <row r="537" spans="1:15" s="271" customFormat="1">
      <c r="M537" s="378"/>
    </row>
    <row r="538" spans="1:15" s="271" customFormat="1">
      <c r="M538" s="378"/>
    </row>
    <row r="539" spans="1:15" s="271" customFormat="1">
      <c r="M539" s="378"/>
    </row>
    <row r="540" spans="1:15" s="271" customFormat="1">
      <c r="M540" s="378"/>
    </row>
    <row r="541" spans="1:15" s="271" customFormat="1">
      <c r="M541" s="378"/>
    </row>
    <row r="542" spans="1:15" s="271" customFormat="1">
      <c r="M542" s="378"/>
    </row>
    <row r="543" spans="1:15" s="271" customFormat="1">
      <c r="A543" s="223"/>
      <c r="B543" s="148"/>
      <c r="H543" s="135"/>
      <c r="I543" s="134"/>
      <c r="J543" s="150"/>
      <c r="K543" s="138"/>
      <c r="L543" s="141"/>
      <c r="M543" s="378"/>
      <c r="N543" s="140"/>
      <c r="O543" s="142"/>
    </row>
    <row r="544" spans="1:15" s="271" customFormat="1" ht="48" customHeight="1">
      <c r="M544" s="378"/>
    </row>
    <row r="545" spans="1:15" s="271" customFormat="1">
      <c r="M545" s="378"/>
    </row>
    <row r="546" spans="1:15" s="271" customFormat="1">
      <c r="M546" s="378"/>
    </row>
    <row r="547" spans="1:15" s="271" customFormat="1">
      <c r="M547" s="378"/>
    </row>
    <row r="548" spans="1:15" s="271" customFormat="1">
      <c r="M548" s="378"/>
    </row>
    <row r="549" spans="1:15" s="271" customFormat="1">
      <c r="A549" s="272"/>
      <c r="B549" s="138"/>
      <c r="C549" s="138"/>
      <c r="D549" s="138"/>
      <c r="E549" s="138"/>
      <c r="F549" s="138"/>
      <c r="G549" s="274"/>
      <c r="H549" s="140"/>
      <c r="I549" s="138"/>
      <c r="J549" s="150"/>
      <c r="K549" s="138"/>
      <c r="L549" s="141"/>
      <c r="M549" s="378"/>
      <c r="N549" s="140"/>
      <c r="O549" s="142"/>
    </row>
    <row r="550" spans="1:15" s="271" customFormat="1" ht="35.25" customHeight="1">
      <c r="M550" s="378"/>
    </row>
    <row r="551" spans="1:15" s="271" customFormat="1">
      <c r="M551" s="378"/>
    </row>
    <row r="552" spans="1:15" s="271" customFormat="1">
      <c r="A552" s="222"/>
      <c r="B552" s="134"/>
      <c r="C552" s="241"/>
      <c r="D552" s="241"/>
      <c r="E552" s="241"/>
      <c r="F552" s="241"/>
      <c r="G552" s="241"/>
      <c r="H552" s="135"/>
      <c r="I552" s="134"/>
      <c r="J552" s="136"/>
      <c r="K552" s="234"/>
      <c r="L552" s="234"/>
      <c r="M552" s="406"/>
      <c r="N552" s="234"/>
      <c r="O552" s="144"/>
    </row>
    <row r="553" spans="1:15" s="271" customFormat="1" ht="33" customHeight="1">
      <c r="A553" s="222">
        <v>10</v>
      </c>
      <c r="B553" s="450" t="s">
        <v>79</v>
      </c>
      <c r="C553" s="450"/>
      <c r="D553" s="450"/>
      <c r="E553" s="450"/>
      <c r="F553" s="450"/>
      <c r="G553" s="450"/>
      <c r="H553" s="450"/>
      <c r="I553" s="433"/>
      <c r="J553" s="433"/>
      <c r="K553" s="433"/>
      <c r="L553" s="433"/>
      <c r="M553" s="433"/>
      <c r="N553" s="433"/>
      <c r="O553" s="144"/>
    </row>
    <row r="554" spans="1:15" s="271" customFormat="1" ht="16.5" thickBot="1">
      <c r="A554" s="223"/>
      <c r="B554" s="147"/>
      <c r="C554" s="446"/>
      <c r="D554" s="446"/>
      <c r="E554" s="446"/>
      <c r="F554" s="446"/>
      <c r="G554" s="446"/>
      <c r="H554" s="135"/>
      <c r="I554" s="134"/>
      <c r="J554" s="136"/>
      <c r="K554" s="134"/>
      <c r="L554" s="135"/>
      <c r="M554" s="210"/>
      <c r="N554" s="135"/>
      <c r="O554" s="137"/>
    </row>
    <row r="555" spans="1:15" s="271" customFormat="1" ht="16.5" thickBot="1">
      <c r="A555" s="223"/>
      <c r="B555" s="134"/>
      <c r="C555" s="451" t="s">
        <v>312</v>
      </c>
      <c r="D555" s="451"/>
      <c r="E555" s="451"/>
      <c r="F555" s="451"/>
      <c r="G555" s="451"/>
      <c r="H555" s="135"/>
      <c r="I555" s="134" t="s">
        <v>0</v>
      </c>
      <c r="J555" s="146">
        <v>92</v>
      </c>
      <c r="K555" s="138" t="s">
        <v>1</v>
      </c>
      <c r="L555" s="141">
        <v>1887.4</v>
      </c>
      <c r="M555" s="378" t="s">
        <v>3</v>
      </c>
      <c r="N555" s="140" t="s">
        <v>2</v>
      </c>
      <c r="O555" s="142">
        <f>J555*L555%</f>
        <v>1736.4080000000001</v>
      </c>
    </row>
    <row r="556" spans="1:15" s="271" customFormat="1">
      <c r="A556" s="223"/>
      <c r="B556" s="134"/>
      <c r="C556" s="446"/>
      <c r="D556" s="446"/>
      <c r="E556" s="446"/>
      <c r="F556" s="446"/>
      <c r="G556" s="446"/>
      <c r="H556" s="135"/>
      <c r="I556" s="134"/>
      <c r="J556" s="136"/>
      <c r="K556" s="134"/>
      <c r="L556" s="135"/>
      <c r="M556" s="210"/>
      <c r="N556" s="135"/>
      <c r="O556" s="137"/>
    </row>
    <row r="557" spans="1:15" s="271" customFormat="1">
      <c r="M557" s="378"/>
    </row>
    <row r="558" spans="1:15" s="271" customFormat="1">
      <c r="M558" s="378"/>
    </row>
    <row r="559" spans="1:15" s="271" customFormat="1">
      <c r="M559" s="378"/>
    </row>
    <row r="560" spans="1:15" s="271" customFormat="1">
      <c r="M560" s="378"/>
    </row>
    <row r="561" spans="13:13" s="271" customFormat="1">
      <c r="M561" s="378"/>
    </row>
    <row r="562" spans="13:13" s="271" customFormat="1">
      <c r="M562" s="378"/>
    </row>
    <row r="563" spans="13:13" s="271" customFormat="1">
      <c r="M563" s="378"/>
    </row>
    <row r="564" spans="13:13" s="271" customFormat="1">
      <c r="M564" s="378"/>
    </row>
    <row r="565" spans="13:13" s="271" customFormat="1">
      <c r="M565" s="378"/>
    </row>
    <row r="566" spans="13:13" s="271" customFormat="1">
      <c r="M566" s="378"/>
    </row>
    <row r="567" spans="13:13" s="271" customFormat="1">
      <c r="M567" s="378"/>
    </row>
    <row r="568" spans="13:13" s="271" customFormat="1">
      <c r="M568" s="378"/>
    </row>
    <row r="569" spans="13:13" s="271" customFormat="1">
      <c r="M569" s="378"/>
    </row>
    <row r="570" spans="13:13" s="271" customFormat="1">
      <c r="M570" s="378"/>
    </row>
    <row r="571" spans="13:13" s="271" customFormat="1">
      <c r="M571" s="378"/>
    </row>
    <row r="572" spans="13:13" s="271" customFormat="1">
      <c r="M572" s="378"/>
    </row>
    <row r="573" spans="13:13" s="271" customFormat="1">
      <c r="M573" s="378"/>
    </row>
    <row r="574" spans="13:13" s="271" customFormat="1">
      <c r="M574" s="378"/>
    </row>
    <row r="575" spans="13:13" s="271" customFormat="1">
      <c r="M575" s="378"/>
    </row>
    <row r="576" spans="13:13" s="233" customFormat="1">
      <c r="M576" s="378"/>
    </row>
    <row r="577" spans="1:19" s="233" customFormat="1">
      <c r="M577" s="378"/>
    </row>
    <row r="578" spans="1:19" s="233" customFormat="1">
      <c r="A578" s="224"/>
      <c r="B578" s="138"/>
      <c r="C578" s="138"/>
      <c r="D578" s="138"/>
      <c r="E578" s="138"/>
      <c r="F578" s="138"/>
      <c r="G578" s="231"/>
      <c r="H578" s="140"/>
      <c r="I578" s="138"/>
      <c r="M578" s="378"/>
    </row>
    <row r="579" spans="1:19" s="233" customFormat="1" ht="9" customHeight="1">
      <c r="A579" s="224"/>
      <c r="B579" s="138"/>
      <c r="C579" s="138"/>
      <c r="D579" s="138"/>
      <c r="E579" s="138"/>
      <c r="F579" s="138"/>
      <c r="G579" s="231"/>
      <c r="H579" s="140"/>
      <c r="I579" s="138"/>
      <c r="J579" s="150"/>
      <c r="K579" s="138"/>
      <c r="L579" s="141"/>
      <c r="M579" s="378"/>
      <c r="N579" s="140"/>
      <c r="O579" s="142"/>
    </row>
    <row r="580" spans="1:19" s="233" customFormat="1" ht="33" customHeight="1" thickBot="1">
      <c r="A580" s="222">
        <v>14</v>
      </c>
      <c r="B580" s="450" t="s">
        <v>83</v>
      </c>
      <c r="C580" s="450"/>
      <c r="D580" s="450"/>
      <c r="E580" s="450"/>
      <c r="F580" s="450"/>
      <c r="G580" s="450"/>
      <c r="H580" s="450"/>
      <c r="I580" s="433"/>
      <c r="J580" s="433"/>
      <c r="K580" s="433"/>
      <c r="L580" s="433"/>
      <c r="M580" s="433"/>
      <c r="N580" s="433"/>
      <c r="O580" s="144"/>
    </row>
    <row r="581" spans="1:19" s="233" customFormat="1" ht="16.5" thickBot="1">
      <c r="A581" s="223"/>
      <c r="B581" s="134" t="s">
        <v>236</v>
      </c>
      <c r="C581" s="446" t="s">
        <v>313</v>
      </c>
      <c r="D581" s="446"/>
      <c r="E581" s="446"/>
      <c r="F581" s="446"/>
      <c r="G581" s="446"/>
      <c r="H581" s="135"/>
      <c r="I581" s="134" t="s">
        <v>0</v>
      </c>
      <c r="J581" s="146">
        <v>32</v>
      </c>
      <c r="K581" s="138" t="s">
        <v>1</v>
      </c>
      <c r="L581" s="141">
        <v>27678.86</v>
      </c>
      <c r="M581" s="378" t="s">
        <v>3</v>
      </c>
      <c r="N581" s="140" t="s">
        <v>2</v>
      </c>
      <c r="O581" s="142">
        <f>J581*L581%</f>
        <v>8857.235200000001</v>
      </c>
    </row>
    <row r="582" spans="1:19" s="233" customFormat="1">
      <c r="A582" s="223"/>
      <c r="B582" s="134" t="s">
        <v>235</v>
      </c>
      <c r="C582" s="446" t="s">
        <v>255</v>
      </c>
      <c r="D582" s="446"/>
      <c r="E582" s="446"/>
      <c r="F582" s="446"/>
      <c r="G582" s="446"/>
      <c r="H582" s="135"/>
      <c r="I582" s="134" t="s">
        <v>0</v>
      </c>
      <c r="J582" s="136">
        <v>7</v>
      </c>
      <c r="K582" s="134"/>
      <c r="L582" s="135"/>
      <c r="M582" s="210"/>
      <c r="N582" s="135"/>
      <c r="O582" s="137"/>
    </row>
    <row r="583" spans="1:19" s="233" customFormat="1">
      <c r="A583" s="223"/>
      <c r="B583" s="134" t="s">
        <v>254</v>
      </c>
      <c r="C583" s="446" t="s">
        <v>256</v>
      </c>
      <c r="D583" s="446"/>
      <c r="E583" s="446"/>
      <c r="F583" s="446"/>
      <c r="G583" s="446"/>
      <c r="H583" s="135"/>
      <c r="I583" s="134" t="s">
        <v>0</v>
      </c>
      <c r="J583" s="136">
        <v>7</v>
      </c>
      <c r="K583" s="134"/>
      <c r="L583" s="135"/>
      <c r="M583" s="210"/>
      <c r="N583" s="135"/>
      <c r="O583" s="137"/>
    </row>
    <row r="584" spans="1:19" s="233" customFormat="1">
      <c r="A584" s="223"/>
      <c r="B584" s="148"/>
      <c r="C584" s="457"/>
      <c r="D584" s="457"/>
      <c r="E584" s="457"/>
      <c r="F584" s="457"/>
      <c r="G584" s="457"/>
      <c r="H584" s="135"/>
      <c r="I584" s="134"/>
      <c r="M584" s="378"/>
    </row>
    <row r="585" spans="1:19" s="239" customFormat="1" ht="31.5" customHeight="1" thickBot="1">
      <c r="A585" s="235">
        <v>15</v>
      </c>
      <c r="B585" s="450" t="s">
        <v>82</v>
      </c>
      <c r="C585" s="450"/>
      <c r="D585" s="450"/>
      <c r="E585" s="450"/>
      <c r="F585" s="450"/>
      <c r="G585" s="450"/>
      <c r="H585" s="450"/>
      <c r="I585" s="450"/>
      <c r="J585" s="450"/>
      <c r="K585" s="450"/>
      <c r="L585" s="450"/>
      <c r="M585" s="450"/>
      <c r="N585" s="134"/>
      <c r="O585" s="149"/>
    </row>
    <row r="586" spans="1:19" s="239" customFormat="1">
      <c r="A586" s="236"/>
      <c r="B586" s="134"/>
      <c r="C586" s="446" t="s">
        <v>314</v>
      </c>
      <c r="D586" s="446"/>
      <c r="E586" s="446"/>
      <c r="F586" s="446"/>
      <c r="G586" s="446"/>
      <c r="H586" s="135"/>
      <c r="I586" s="134" t="s">
        <v>0</v>
      </c>
      <c r="J586" s="288">
        <v>128</v>
      </c>
      <c r="K586" s="138" t="s">
        <v>1</v>
      </c>
      <c r="L586" s="141">
        <v>28253.61</v>
      </c>
      <c r="M586" s="378" t="s">
        <v>3</v>
      </c>
      <c r="N586" s="140" t="s">
        <v>2</v>
      </c>
      <c r="O586" s="142">
        <f>J586*L586%</f>
        <v>36164.620800000004</v>
      </c>
      <c r="P586" s="243"/>
      <c r="Q586" s="243"/>
      <c r="R586" s="240"/>
      <c r="S586" s="240"/>
    </row>
    <row r="587" spans="1:19" s="239" customFormat="1">
      <c r="A587" s="236"/>
      <c r="B587" s="289"/>
      <c r="C587" s="223"/>
      <c r="D587" s="223"/>
      <c r="E587" s="223"/>
      <c r="F587" s="223"/>
      <c r="G587" s="223"/>
      <c r="H587" s="136"/>
      <c r="I587" s="290"/>
      <c r="J587" s="136"/>
      <c r="K587" s="290"/>
      <c r="L587" s="290"/>
      <c r="M587" s="210"/>
      <c r="N587" s="134"/>
      <c r="O587" s="149"/>
    </row>
    <row r="588" spans="1:19" s="263" customFormat="1">
      <c r="M588" s="378"/>
    </row>
    <row r="589" spans="1:19" s="263" customFormat="1">
      <c r="M589" s="378"/>
    </row>
    <row r="590" spans="1:19" s="239" customFormat="1">
      <c r="M590" s="378"/>
    </row>
    <row r="591" spans="1:19" s="233" customFormat="1">
      <c r="M591" s="378"/>
    </row>
    <row r="592" spans="1:19" s="233" customFormat="1">
      <c r="M592" s="378"/>
    </row>
    <row r="593" spans="13:13" s="233" customFormat="1">
      <c r="M593" s="378"/>
    </row>
    <row r="594" spans="13:13" s="233" customFormat="1">
      <c r="M594" s="378"/>
    </row>
    <row r="595" spans="13:13" s="237" customFormat="1">
      <c r="M595" s="378"/>
    </row>
    <row r="596" spans="13:13" s="237" customFormat="1">
      <c r="M596" s="378"/>
    </row>
    <row r="597" spans="13:13" s="237" customFormat="1">
      <c r="M597" s="378"/>
    </row>
    <row r="598" spans="13:13" s="233" customFormat="1">
      <c r="M598" s="378"/>
    </row>
    <row r="599" spans="13:13" s="233" customFormat="1">
      <c r="M599" s="378"/>
    </row>
    <row r="600" spans="13:13" s="233" customFormat="1">
      <c r="M600" s="378"/>
    </row>
    <row r="601" spans="13:13" s="233" customFormat="1">
      <c r="M601" s="378"/>
    </row>
    <row r="602" spans="13:13" s="233" customFormat="1">
      <c r="M602" s="378"/>
    </row>
    <row r="603" spans="13:13" s="233" customFormat="1">
      <c r="M603" s="378"/>
    </row>
    <row r="604" spans="13:13" s="233" customFormat="1">
      <c r="M604" s="378"/>
    </row>
    <row r="605" spans="13:13" s="233" customFormat="1">
      <c r="M605" s="378"/>
    </row>
    <row r="606" spans="13:13" s="233" customFormat="1">
      <c r="M606" s="378"/>
    </row>
    <row r="607" spans="13:13" s="233" customFormat="1">
      <c r="M607" s="378"/>
    </row>
    <row r="608" spans="13:13" s="233" customFormat="1">
      <c r="M608" s="378"/>
    </row>
    <row r="609" spans="1:15" s="233" customFormat="1">
      <c r="M609" s="378"/>
    </row>
    <row r="610" spans="1:15" s="233" customFormat="1">
      <c r="M610" s="378"/>
    </row>
    <row r="611" spans="1:15" s="233" customFormat="1">
      <c r="M611" s="378"/>
    </row>
    <row r="612" spans="1:15" s="233" customFormat="1">
      <c r="M612" s="378"/>
    </row>
    <row r="613" spans="1:15" s="233" customFormat="1">
      <c r="A613" s="221"/>
      <c r="B613" s="159"/>
      <c r="C613" s="159"/>
      <c r="D613" s="159"/>
      <c r="E613" s="159"/>
      <c r="F613" s="159"/>
      <c r="G613" s="238"/>
      <c r="H613" s="238"/>
      <c r="I613" s="238"/>
      <c r="J613" s="238"/>
      <c r="K613" s="159"/>
      <c r="L613" s="159"/>
      <c r="M613" s="159"/>
      <c r="N613" s="159"/>
      <c r="O613" s="159"/>
    </row>
    <row r="614" spans="1:15" s="233" customFormat="1">
      <c r="A614" s="221"/>
      <c r="B614" s="159"/>
      <c r="C614" s="159"/>
      <c r="D614" s="159"/>
      <c r="E614" s="159"/>
      <c r="F614" s="159"/>
      <c r="G614" s="238"/>
      <c r="H614" s="238"/>
      <c r="I614" s="238"/>
      <c r="J614" s="238"/>
      <c r="K614" s="159"/>
      <c r="L614" s="159"/>
      <c r="M614" s="159"/>
      <c r="N614" s="159"/>
      <c r="O614" s="159"/>
    </row>
    <row r="615" spans="1:15" s="233" customFormat="1">
      <c r="A615" s="221"/>
      <c r="B615" s="159"/>
      <c r="C615" s="159"/>
      <c r="D615" s="159"/>
      <c r="E615" s="159"/>
      <c r="F615" s="159"/>
      <c r="G615" s="238"/>
      <c r="H615" s="238"/>
      <c r="I615" s="238"/>
      <c r="J615" s="238"/>
      <c r="K615" s="159"/>
      <c r="L615" s="159"/>
      <c r="M615" s="159"/>
      <c r="N615" s="159"/>
      <c r="O615" s="159"/>
    </row>
    <row r="616" spans="1:15" s="233" customFormat="1">
      <c r="A616" s="221"/>
      <c r="B616" s="159"/>
      <c r="C616" s="159"/>
      <c r="D616" s="159"/>
      <c r="E616" s="159"/>
      <c r="F616" s="159"/>
      <c r="G616" s="238"/>
      <c r="H616" s="238"/>
      <c r="I616" s="238"/>
      <c r="J616" s="238"/>
      <c r="K616" s="159"/>
      <c r="L616" s="159"/>
      <c r="M616" s="159"/>
      <c r="N616" s="159"/>
      <c r="O616" s="159"/>
    </row>
    <row r="617" spans="1:15" s="233" customFormat="1">
      <c r="A617" s="221"/>
      <c r="B617" s="159"/>
      <c r="C617" s="159"/>
      <c r="D617" s="159"/>
      <c r="E617" s="159"/>
      <c r="F617" s="159"/>
      <c r="G617" s="238"/>
      <c r="H617" s="238"/>
      <c r="I617" s="238"/>
      <c r="J617" s="238"/>
      <c r="K617" s="159"/>
      <c r="L617" s="159"/>
      <c r="M617" s="159"/>
      <c r="N617" s="159"/>
      <c r="O617" s="159"/>
    </row>
    <row r="618" spans="1:15" s="233" customFormat="1">
      <c r="A618" s="221"/>
      <c r="B618" s="159"/>
      <c r="C618" s="159"/>
      <c r="D618" s="159"/>
      <c r="E618" s="159"/>
      <c r="F618" s="159"/>
      <c r="G618" s="238"/>
      <c r="H618" s="238"/>
      <c r="I618" s="238"/>
      <c r="J618" s="238"/>
      <c r="K618" s="159"/>
      <c r="L618" s="159"/>
      <c r="M618" s="159"/>
      <c r="N618" s="159"/>
      <c r="O618" s="159"/>
    </row>
    <row r="619" spans="1:15" s="233" customFormat="1">
      <c r="A619" s="221"/>
      <c r="B619" s="159"/>
      <c r="C619" s="159"/>
      <c r="D619" s="159"/>
      <c r="E619" s="159"/>
      <c r="F619" s="159"/>
      <c r="G619" s="238"/>
      <c r="H619" s="238"/>
      <c r="I619" s="238"/>
      <c r="J619" s="238"/>
      <c r="K619" s="159"/>
      <c r="L619" s="159"/>
      <c r="M619" s="159"/>
      <c r="N619" s="159"/>
      <c r="O619" s="159"/>
    </row>
    <row r="620" spans="1:15" s="233" customFormat="1">
      <c r="A620" s="221"/>
      <c r="B620" s="159"/>
      <c r="C620" s="159"/>
      <c r="D620" s="159"/>
      <c r="E620" s="159"/>
      <c r="F620" s="159"/>
      <c r="G620" s="238"/>
      <c r="H620" s="238"/>
      <c r="I620" s="238"/>
      <c r="J620" s="238"/>
      <c r="K620" s="159"/>
      <c r="L620" s="159"/>
      <c r="M620" s="159"/>
      <c r="N620" s="159"/>
      <c r="O620" s="159"/>
    </row>
    <row r="621" spans="1:15" s="233" customFormat="1">
      <c r="A621" s="221"/>
      <c r="B621" s="159"/>
      <c r="C621" s="159"/>
      <c r="D621" s="159"/>
      <c r="E621" s="159"/>
      <c r="F621" s="159"/>
      <c r="G621" s="238"/>
      <c r="H621" s="238"/>
      <c r="I621" s="238"/>
      <c r="J621" s="238"/>
      <c r="K621" s="159"/>
      <c r="L621" s="159"/>
      <c r="M621" s="159"/>
      <c r="N621" s="159"/>
      <c r="O621" s="159"/>
    </row>
    <row r="622" spans="1:15" s="233" customFormat="1">
      <c r="A622" s="221"/>
      <c r="B622" s="159"/>
      <c r="C622" s="159"/>
      <c r="D622" s="159"/>
      <c r="E622" s="159"/>
      <c r="F622" s="159"/>
      <c r="G622" s="238"/>
      <c r="H622" s="238"/>
      <c r="I622" s="238"/>
      <c r="J622" s="238"/>
      <c r="K622" s="159"/>
      <c r="L622" s="159"/>
      <c r="M622" s="159"/>
      <c r="N622" s="159"/>
      <c r="O622" s="159"/>
    </row>
    <row r="623" spans="1:15" s="233" customFormat="1">
      <c r="A623" s="221"/>
      <c r="B623" s="159"/>
      <c r="C623" s="159"/>
      <c r="D623" s="159"/>
      <c r="E623" s="159"/>
      <c r="F623" s="159"/>
      <c r="G623" s="238"/>
      <c r="H623" s="238"/>
      <c r="I623" s="238"/>
      <c r="J623" s="238"/>
      <c r="K623" s="159"/>
      <c r="L623" s="159"/>
      <c r="M623" s="159"/>
      <c r="N623" s="159"/>
      <c r="O623" s="159"/>
    </row>
    <row r="624" spans="1:15" s="233" customFormat="1">
      <c r="A624" s="221"/>
      <c r="B624" s="159"/>
      <c r="C624" s="159"/>
      <c r="D624" s="159"/>
      <c r="E624" s="159"/>
      <c r="F624" s="159"/>
      <c r="G624" s="238"/>
      <c r="H624" s="238"/>
      <c r="I624" s="238"/>
      <c r="J624" s="238"/>
      <c r="K624" s="159"/>
      <c r="L624" s="159"/>
      <c r="M624" s="159"/>
      <c r="N624" s="159"/>
      <c r="O624" s="159"/>
    </row>
    <row r="625" spans="1:15" s="233" customFormat="1">
      <c r="A625" s="221"/>
      <c r="B625" s="159"/>
      <c r="C625" s="159"/>
      <c r="D625" s="159"/>
      <c r="E625" s="159"/>
      <c r="F625" s="159"/>
      <c r="G625" s="238"/>
      <c r="H625" s="238"/>
      <c r="I625" s="238"/>
      <c r="J625" s="238"/>
      <c r="K625" s="159"/>
      <c r="L625" s="159"/>
      <c r="M625" s="159"/>
      <c r="N625" s="159"/>
      <c r="O625" s="159"/>
    </row>
    <row r="626" spans="1:15" s="233" customFormat="1">
      <c r="A626" s="221"/>
      <c r="B626" s="159"/>
      <c r="C626" s="159"/>
      <c r="D626" s="159"/>
      <c r="E626" s="159"/>
      <c r="F626" s="159"/>
      <c r="G626" s="238"/>
      <c r="H626" s="238"/>
      <c r="I626" s="238"/>
      <c r="J626" s="238"/>
      <c r="K626" s="159"/>
      <c r="L626" s="159"/>
      <c r="M626" s="159"/>
      <c r="N626" s="159"/>
      <c r="O626" s="159"/>
    </row>
    <row r="627" spans="1:15" s="233" customFormat="1">
      <c r="A627" s="221"/>
      <c r="B627" s="159"/>
      <c r="C627" s="159"/>
      <c r="D627" s="159"/>
      <c r="E627" s="159"/>
      <c r="F627" s="159"/>
      <c r="G627" s="238"/>
      <c r="H627" s="238"/>
      <c r="I627" s="238"/>
      <c r="J627" s="238"/>
      <c r="K627" s="159"/>
      <c r="L627" s="159"/>
      <c r="M627" s="159"/>
      <c r="N627" s="159"/>
      <c r="O627" s="159"/>
    </row>
    <row r="628" spans="1:15" s="233" customFormat="1">
      <c r="A628" s="221"/>
      <c r="B628" s="159"/>
      <c r="C628" s="159"/>
      <c r="D628" s="159"/>
      <c r="E628" s="159"/>
      <c r="F628" s="159"/>
      <c r="G628" s="238"/>
      <c r="H628" s="238"/>
      <c r="I628" s="238"/>
      <c r="J628" s="238"/>
      <c r="K628" s="159"/>
      <c r="L628" s="159"/>
      <c r="M628" s="159"/>
      <c r="N628" s="159"/>
      <c r="O628" s="159"/>
    </row>
    <row r="629" spans="1:15" s="233" customFormat="1">
      <c r="A629" s="221"/>
      <c r="B629" s="159"/>
      <c r="C629" s="159"/>
      <c r="D629" s="159"/>
      <c r="E629" s="159"/>
      <c r="F629" s="159"/>
      <c r="G629" s="238"/>
      <c r="H629" s="238"/>
      <c r="I629" s="238"/>
      <c r="J629" s="238"/>
      <c r="K629" s="159"/>
      <c r="L629" s="159"/>
      <c r="M629" s="159"/>
      <c r="N629" s="159"/>
      <c r="O629" s="159"/>
    </row>
    <row r="630" spans="1:15" s="233" customFormat="1">
      <c r="A630" s="221"/>
      <c r="B630" s="159"/>
      <c r="C630" s="159"/>
      <c r="D630" s="159"/>
      <c r="E630" s="159"/>
      <c r="F630" s="159"/>
      <c r="G630" s="238"/>
      <c r="H630" s="238"/>
      <c r="I630" s="238"/>
      <c r="J630" s="238"/>
      <c r="K630" s="159"/>
      <c r="L630" s="159"/>
      <c r="M630" s="159"/>
      <c r="N630" s="159"/>
      <c r="O630" s="159"/>
    </row>
    <row r="631" spans="1:15" s="233" customFormat="1">
      <c r="A631" s="221"/>
      <c r="B631" s="159"/>
      <c r="C631" s="159"/>
      <c r="D631" s="159"/>
      <c r="E631" s="159"/>
      <c r="F631" s="159"/>
      <c r="G631" s="238"/>
      <c r="H631" s="238"/>
      <c r="I631" s="238"/>
      <c r="J631" s="238"/>
      <c r="K631" s="159"/>
      <c r="L631" s="159"/>
      <c r="M631" s="159"/>
      <c r="N631" s="159"/>
      <c r="O631" s="159"/>
    </row>
    <row r="632" spans="1:15" s="233" customFormat="1">
      <c r="A632" s="221"/>
      <c r="B632" s="159"/>
      <c r="C632" s="159"/>
      <c r="D632" s="159"/>
      <c r="E632" s="159"/>
      <c r="F632" s="159"/>
      <c r="G632" s="238"/>
      <c r="H632" s="238"/>
      <c r="I632" s="238"/>
      <c r="J632" s="238"/>
      <c r="K632" s="159"/>
      <c r="L632" s="159"/>
      <c r="M632" s="159"/>
      <c r="N632" s="159"/>
      <c r="O632" s="159"/>
    </row>
    <row r="633" spans="1:15" s="233" customFormat="1">
      <c r="A633" s="221"/>
      <c r="B633" s="159"/>
      <c r="C633" s="159"/>
      <c r="D633" s="159"/>
      <c r="E633" s="159"/>
      <c r="F633" s="159"/>
      <c r="G633" s="238"/>
      <c r="H633" s="238"/>
      <c r="I633" s="238"/>
      <c r="J633" s="238"/>
      <c r="K633" s="159"/>
      <c r="L633" s="159"/>
      <c r="M633" s="159"/>
      <c r="N633" s="159"/>
      <c r="O633" s="159"/>
    </row>
    <row r="634" spans="1:15" s="233" customFormat="1">
      <c r="A634" s="221"/>
      <c r="B634" s="159"/>
      <c r="C634" s="159"/>
      <c r="D634" s="159"/>
      <c r="E634" s="159"/>
      <c r="F634" s="159"/>
      <c r="G634" s="238"/>
      <c r="H634" s="238"/>
      <c r="I634" s="238"/>
      <c r="J634" s="238"/>
      <c r="K634" s="159"/>
      <c r="L634" s="159"/>
      <c r="M634" s="159"/>
      <c r="N634" s="159"/>
      <c r="O634" s="159"/>
    </row>
    <row r="635" spans="1:15" s="233" customFormat="1">
      <c r="A635" s="221"/>
      <c r="B635" s="159"/>
      <c r="C635" s="159"/>
      <c r="D635" s="159"/>
      <c r="E635" s="159"/>
      <c r="F635" s="159"/>
      <c r="G635" s="238"/>
      <c r="H635" s="238"/>
      <c r="I635" s="238"/>
      <c r="J635" s="238"/>
      <c r="K635" s="159"/>
      <c r="L635" s="159"/>
      <c r="M635" s="159"/>
      <c r="N635" s="159"/>
      <c r="O635" s="159"/>
    </row>
    <row r="636" spans="1:15" s="233" customFormat="1">
      <c r="A636" s="221"/>
      <c r="B636" s="159"/>
      <c r="C636" s="159"/>
      <c r="D636" s="159"/>
      <c r="E636" s="159"/>
      <c r="F636" s="159"/>
      <c r="G636" s="238"/>
      <c r="H636" s="238"/>
      <c r="I636" s="238"/>
      <c r="J636" s="238"/>
      <c r="K636" s="159"/>
      <c r="L636" s="159"/>
      <c r="M636" s="159"/>
      <c r="N636" s="159"/>
      <c r="O636" s="159"/>
    </row>
    <row r="637" spans="1:15" s="233" customFormat="1">
      <c r="A637" s="221"/>
      <c r="B637" s="159"/>
      <c r="C637" s="159"/>
      <c r="D637" s="159"/>
      <c r="E637" s="159"/>
      <c r="F637" s="159"/>
      <c r="G637" s="238"/>
      <c r="H637" s="238"/>
      <c r="I637" s="238"/>
      <c r="J637" s="238"/>
      <c r="K637" s="159"/>
      <c r="L637" s="159"/>
      <c r="M637" s="159"/>
      <c r="N637" s="159"/>
      <c r="O637" s="159"/>
    </row>
    <row r="638" spans="1:15" s="233" customFormat="1">
      <c r="A638" s="221"/>
      <c r="B638" s="159"/>
      <c r="C638" s="159"/>
      <c r="D638" s="159"/>
      <c r="E638" s="159"/>
      <c r="F638" s="159"/>
      <c r="G638" s="238"/>
      <c r="H638" s="238"/>
      <c r="I638" s="238"/>
      <c r="J638" s="238"/>
      <c r="K638" s="159"/>
      <c r="L638" s="159"/>
      <c r="M638" s="159"/>
      <c r="N638" s="159"/>
      <c r="O638" s="159"/>
    </row>
    <row r="639" spans="1:15" s="233" customFormat="1">
      <c r="A639" s="221"/>
      <c r="B639" s="159"/>
      <c r="C639" s="159"/>
      <c r="D639" s="159"/>
      <c r="E639" s="159"/>
      <c r="F639" s="159"/>
      <c r="G639" s="238"/>
      <c r="H639" s="238"/>
      <c r="I639" s="238"/>
      <c r="J639" s="238"/>
      <c r="K639" s="159"/>
      <c r="L639" s="159"/>
      <c r="M639" s="159"/>
      <c r="N639" s="159"/>
      <c r="O639" s="159"/>
    </row>
    <row r="640" spans="1:15" s="233" customFormat="1">
      <c r="A640" s="221"/>
      <c r="B640" s="159"/>
      <c r="C640" s="159"/>
      <c r="D640" s="159"/>
      <c r="E640" s="159"/>
      <c r="F640" s="159"/>
      <c r="G640" s="238"/>
      <c r="H640" s="238"/>
      <c r="I640" s="238"/>
      <c r="J640" s="238"/>
      <c r="K640" s="159"/>
      <c r="L640" s="159"/>
      <c r="M640" s="159"/>
      <c r="N640" s="159"/>
      <c r="O640" s="159"/>
    </row>
    <row r="641" spans="1:15" s="233" customFormat="1">
      <c r="A641" s="221"/>
      <c r="B641" s="159"/>
      <c r="C641" s="159"/>
      <c r="D641" s="159"/>
      <c r="E641" s="159"/>
      <c r="F641" s="159"/>
      <c r="G641" s="238"/>
      <c r="H641" s="238"/>
      <c r="I641" s="238"/>
      <c r="J641" s="238"/>
      <c r="K641" s="159"/>
      <c r="L641" s="159"/>
      <c r="M641" s="159"/>
      <c r="N641" s="159"/>
      <c r="O641" s="159"/>
    </row>
    <row r="642" spans="1:15" s="233" customFormat="1">
      <c r="A642" s="221"/>
      <c r="B642" s="159"/>
      <c r="C642" s="159"/>
      <c r="D642" s="159"/>
      <c r="E642" s="159"/>
      <c r="F642" s="159"/>
      <c r="G642" s="238"/>
      <c r="H642" s="238"/>
      <c r="I642" s="238"/>
      <c r="J642" s="238"/>
      <c r="K642" s="159"/>
      <c r="L642" s="159"/>
      <c r="M642" s="159"/>
      <c r="N642" s="159"/>
      <c r="O642" s="159"/>
    </row>
    <row r="643" spans="1:15" s="233" customFormat="1">
      <c r="A643" s="221"/>
      <c r="B643" s="159"/>
      <c r="C643" s="159"/>
      <c r="D643" s="159"/>
      <c r="E643" s="159"/>
      <c r="F643" s="159"/>
      <c r="G643" s="238"/>
      <c r="H643" s="238"/>
      <c r="I643" s="238"/>
      <c r="J643" s="238"/>
      <c r="K643" s="159"/>
      <c r="L643" s="159"/>
      <c r="M643" s="159"/>
      <c r="N643" s="159"/>
      <c r="O643" s="159"/>
    </row>
    <row r="644" spans="1:15" s="233" customFormat="1">
      <c r="A644" s="221"/>
      <c r="B644" s="159"/>
      <c r="C644" s="159"/>
      <c r="D644" s="159"/>
      <c r="E644" s="159"/>
      <c r="F644" s="159"/>
      <c r="G644" s="238"/>
      <c r="H644" s="238"/>
      <c r="I644" s="238"/>
      <c r="J644" s="238"/>
      <c r="K644" s="159"/>
      <c r="L644" s="159"/>
      <c r="M644" s="159"/>
      <c r="N644" s="159"/>
      <c r="O644" s="159"/>
    </row>
    <row r="645" spans="1:15" s="233" customFormat="1">
      <c r="A645" s="221"/>
      <c r="B645" s="159"/>
      <c r="C645" s="159"/>
      <c r="D645" s="159"/>
      <c r="E645" s="159"/>
      <c r="F645" s="159"/>
      <c r="G645" s="238"/>
      <c r="H645" s="238"/>
      <c r="I645" s="238"/>
      <c r="J645" s="238"/>
      <c r="K645" s="159"/>
      <c r="L645" s="159"/>
      <c r="M645" s="159"/>
      <c r="N645" s="159"/>
      <c r="O645" s="159"/>
    </row>
    <row r="646" spans="1:15" s="233" customFormat="1">
      <c r="A646" s="221"/>
      <c r="B646" s="159"/>
      <c r="C646" s="159"/>
      <c r="D646" s="159"/>
      <c r="E646" s="159"/>
      <c r="F646" s="159"/>
      <c r="G646" s="238"/>
      <c r="H646" s="238"/>
      <c r="I646" s="238"/>
      <c r="J646" s="238"/>
      <c r="K646" s="159"/>
      <c r="L646" s="159"/>
      <c r="M646" s="159"/>
      <c r="N646" s="159"/>
      <c r="O646" s="159"/>
    </row>
    <row r="647" spans="1:15" s="233" customFormat="1">
      <c r="A647" s="221"/>
      <c r="B647" s="159"/>
      <c r="C647" s="159"/>
      <c r="D647" s="159"/>
      <c r="E647" s="159"/>
      <c r="F647" s="159"/>
      <c r="G647" s="238"/>
      <c r="H647" s="238"/>
      <c r="I647" s="238"/>
      <c r="J647" s="238"/>
      <c r="K647" s="159"/>
      <c r="L647" s="159"/>
      <c r="M647" s="159"/>
      <c r="N647" s="159"/>
      <c r="O647" s="159"/>
    </row>
    <row r="648" spans="1:15" s="233" customFormat="1">
      <c r="A648" s="221"/>
      <c r="B648" s="159"/>
      <c r="C648" s="159"/>
      <c r="D648" s="159"/>
      <c r="E648" s="159"/>
      <c r="F648" s="159"/>
      <c r="G648" s="238"/>
      <c r="H648" s="238"/>
      <c r="I648" s="238"/>
      <c r="J648" s="238"/>
      <c r="K648" s="159"/>
      <c r="L648" s="159"/>
      <c r="M648" s="159"/>
      <c r="N648" s="159"/>
      <c r="O648" s="159"/>
    </row>
    <row r="649" spans="1:15" s="233" customFormat="1">
      <c r="A649" s="221"/>
      <c r="B649" s="159"/>
      <c r="C649" s="159"/>
      <c r="D649" s="159"/>
      <c r="E649" s="159"/>
      <c r="F649" s="159"/>
      <c r="G649" s="238"/>
      <c r="H649" s="238"/>
      <c r="I649" s="238"/>
      <c r="J649" s="238"/>
      <c r="K649" s="159"/>
      <c r="L649" s="159"/>
      <c r="M649" s="159"/>
      <c r="N649" s="159"/>
      <c r="O649" s="159"/>
    </row>
    <row r="650" spans="1:15" s="233" customFormat="1">
      <c r="A650" s="221"/>
      <c r="B650" s="159"/>
      <c r="C650" s="159"/>
      <c r="D650" s="159"/>
      <c r="E650" s="159"/>
      <c r="F650" s="159"/>
      <c r="G650" s="238"/>
      <c r="H650" s="238"/>
      <c r="I650" s="238"/>
      <c r="J650" s="238"/>
      <c r="K650" s="159"/>
      <c r="L650" s="159"/>
      <c r="M650" s="159"/>
      <c r="N650" s="159"/>
      <c r="O650" s="159"/>
    </row>
    <row r="651" spans="1:15" s="233" customFormat="1">
      <c r="A651" s="221"/>
      <c r="B651" s="159"/>
      <c r="C651" s="159"/>
      <c r="D651" s="159"/>
      <c r="E651" s="159"/>
      <c r="F651" s="159"/>
      <c r="G651" s="238"/>
      <c r="H651" s="238"/>
      <c r="I651" s="238"/>
      <c r="J651" s="238"/>
      <c r="K651" s="159"/>
      <c r="L651" s="159"/>
      <c r="M651" s="159"/>
      <c r="N651" s="159"/>
      <c r="O651" s="159"/>
    </row>
    <row r="652" spans="1:15" s="233" customFormat="1">
      <c r="A652" s="221"/>
      <c r="B652" s="159"/>
      <c r="C652" s="159"/>
      <c r="D652" s="159"/>
      <c r="E652" s="159"/>
      <c r="F652" s="159"/>
      <c r="G652" s="238"/>
      <c r="H652" s="238"/>
      <c r="I652" s="238"/>
      <c r="J652" s="238"/>
      <c r="K652" s="159"/>
      <c r="L652" s="159"/>
      <c r="M652" s="159"/>
      <c r="N652" s="159"/>
      <c r="O652" s="159"/>
    </row>
    <row r="653" spans="1:15" s="233" customFormat="1">
      <c r="A653" s="221"/>
      <c r="B653" s="159"/>
      <c r="C653" s="159"/>
      <c r="D653" s="159"/>
      <c r="E653" s="159"/>
      <c r="F653" s="159"/>
      <c r="G653" s="238"/>
      <c r="H653" s="238"/>
      <c r="I653" s="238"/>
      <c r="J653" s="238"/>
      <c r="K653" s="159"/>
      <c r="L653" s="159"/>
      <c r="M653" s="159"/>
      <c r="N653" s="159"/>
      <c r="O653" s="159"/>
    </row>
    <row r="654" spans="1:15" s="233" customFormat="1">
      <c r="A654" s="221"/>
      <c r="B654" s="159"/>
      <c r="C654" s="159"/>
      <c r="D654" s="159"/>
      <c r="E654" s="159"/>
      <c r="F654" s="159"/>
      <c r="G654" s="238"/>
      <c r="H654" s="238"/>
      <c r="I654" s="238"/>
      <c r="J654" s="238"/>
      <c r="K654" s="159"/>
      <c r="L654" s="159"/>
      <c r="M654" s="159"/>
      <c r="N654" s="159"/>
      <c r="O654" s="159"/>
    </row>
    <row r="655" spans="1:15" s="233" customFormat="1">
      <c r="A655" s="221"/>
      <c r="B655" s="159"/>
      <c r="C655" s="159"/>
      <c r="D655" s="159"/>
      <c r="E655" s="159"/>
      <c r="F655" s="159"/>
      <c r="G655" s="238"/>
      <c r="H655" s="238"/>
      <c r="I655" s="238"/>
      <c r="J655" s="238"/>
      <c r="K655" s="159"/>
      <c r="L655" s="159"/>
      <c r="M655" s="159"/>
      <c r="N655" s="159"/>
      <c r="O655" s="159"/>
    </row>
    <row r="656" spans="1:15" s="233" customFormat="1">
      <c r="A656" s="221"/>
      <c r="B656" s="159"/>
      <c r="C656" s="159"/>
      <c r="D656" s="159"/>
      <c r="E656" s="159"/>
      <c r="F656" s="159"/>
      <c r="G656" s="238"/>
      <c r="H656" s="238"/>
      <c r="I656" s="238"/>
      <c r="J656" s="238"/>
      <c r="K656" s="159"/>
      <c r="L656" s="159"/>
      <c r="M656" s="159"/>
      <c r="N656" s="159"/>
      <c r="O656" s="159"/>
    </row>
    <row r="657" spans="1:15" s="233" customFormat="1">
      <c r="A657" s="221"/>
      <c r="B657" s="159"/>
      <c r="C657" s="159"/>
      <c r="D657" s="159"/>
      <c r="E657" s="159"/>
      <c r="F657" s="159"/>
      <c r="G657" s="238"/>
      <c r="H657" s="238"/>
      <c r="I657" s="238"/>
      <c r="J657" s="238"/>
      <c r="K657" s="159"/>
      <c r="L657" s="159"/>
      <c r="M657" s="159"/>
      <c r="N657" s="159"/>
      <c r="O657" s="159"/>
    </row>
    <row r="658" spans="1:15" s="233" customFormat="1">
      <c r="A658" s="221"/>
      <c r="B658" s="159"/>
      <c r="C658" s="159"/>
      <c r="D658" s="159"/>
      <c r="E658" s="159"/>
      <c r="F658" s="159"/>
      <c r="G658" s="238"/>
      <c r="H658" s="238"/>
      <c r="I658" s="238"/>
      <c r="J658" s="238"/>
      <c r="K658" s="159"/>
      <c r="L658" s="159"/>
      <c r="M658" s="159"/>
      <c r="N658" s="159"/>
      <c r="O658" s="159"/>
    </row>
    <row r="659" spans="1:15" s="233" customFormat="1">
      <c r="A659" s="221"/>
      <c r="B659" s="159"/>
      <c r="C659" s="159"/>
      <c r="D659" s="159"/>
      <c r="E659" s="159"/>
      <c r="F659" s="159"/>
      <c r="G659" s="238"/>
      <c r="H659" s="238"/>
      <c r="I659" s="238"/>
      <c r="J659" s="238"/>
      <c r="K659" s="159"/>
      <c r="L659" s="159"/>
      <c r="M659" s="159"/>
      <c r="N659" s="159"/>
      <c r="O659" s="159"/>
    </row>
    <row r="660" spans="1:15" s="233" customFormat="1">
      <c r="A660" s="221"/>
      <c r="B660" s="159"/>
      <c r="C660" s="159"/>
      <c r="D660" s="159"/>
      <c r="E660" s="159"/>
      <c r="F660" s="159"/>
      <c r="G660" s="238"/>
      <c r="H660" s="238"/>
      <c r="I660" s="238"/>
      <c r="J660" s="238"/>
      <c r="K660" s="159"/>
      <c r="L660" s="159"/>
      <c r="M660" s="159"/>
      <c r="N660" s="159"/>
      <c r="O660" s="159"/>
    </row>
    <row r="661" spans="1:15" s="233" customFormat="1">
      <c r="A661" s="221"/>
      <c r="B661" s="159"/>
      <c r="C661" s="159"/>
      <c r="D661" s="159"/>
      <c r="E661" s="159"/>
      <c r="F661" s="159"/>
      <c r="G661" s="238"/>
      <c r="H661" s="238"/>
      <c r="I661" s="238"/>
      <c r="J661" s="238"/>
      <c r="K661" s="159"/>
      <c r="L661" s="159"/>
      <c r="M661" s="159"/>
      <c r="N661" s="159"/>
      <c r="O661" s="159"/>
    </row>
    <row r="662" spans="1:15" s="233" customFormat="1">
      <c r="A662" s="221"/>
      <c r="B662" s="159"/>
      <c r="C662" s="159"/>
      <c r="D662" s="159"/>
      <c r="E662" s="159"/>
      <c r="F662" s="159"/>
      <c r="G662" s="238"/>
      <c r="H662" s="238"/>
      <c r="I662" s="238"/>
      <c r="J662" s="238"/>
      <c r="K662" s="159"/>
      <c r="L662" s="159"/>
      <c r="M662" s="159"/>
      <c r="N662" s="159"/>
      <c r="O662" s="159"/>
    </row>
    <row r="663" spans="1:15" s="233" customFormat="1">
      <c r="A663" s="221"/>
      <c r="B663" s="159"/>
      <c r="C663" s="159"/>
      <c r="D663" s="159"/>
      <c r="E663" s="159"/>
      <c r="F663" s="159"/>
      <c r="G663" s="238"/>
      <c r="H663" s="238"/>
      <c r="I663" s="238"/>
      <c r="J663" s="238"/>
      <c r="K663" s="159"/>
      <c r="L663" s="159"/>
      <c r="M663" s="159"/>
      <c r="N663" s="159"/>
      <c r="O663" s="159"/>
    </row>
    <row r="664" spans="1:15" s="233" customFormat="1">
      <c r="A664" s="221"/>
      <c r="B664" s="159"/>
      <c r="C664" s="159"/>
      <c r="D664" s="159"/>
      <c r="E664" s="159"/>
      <c r="F664" s="159"/>
      <c r="G664" s="238"/>
      <c r="H664" s="238"/>
      <c r="I664" s="238"/>
      <c r="J664" s="238"/>
      <c r="K664" s="159"/>
      <c r="L664" s="159"/>
      <c r="M664" s="159"/>
      <c r="N664" s="159"/>
      <c r="O664" s="159"/>
    </row>
    <row r="665" spans="1:15" s="233" customFormat="1">
      <c r="A665" s="221"/>
      <c r="B665" s="159"/>
      <c r="C665" s="159"/>
      <c r="D665" s="159"/>
      <c r="E665" s="159"/>
      <c r="F665" s="159"/>
      <c r="G665" s="238"/>
      <c r="H665" s="238"/>
      <c r="I665" s="238"/>
      <c r="J665" s="238"/>
      <c r="K665" s="159"/>
      <c r="L665" s="159"/>
      <c r="M665" s="159"/>
      <c r="N665" s="159"/>
      <c r="O665" s="159"/>
    </row>
    <row r="666" spans="1:15" s="233" customFormat="1">
      <c r="A666" s="221"/>
      <c r="B666" s="159"/>
      <c r="C666" s="159"/>
      <c r="D666" s="159"/>
      <c r="E666" s="159"/>
      <c r="F666" s="159"/>
      <c r="G666" s="238"/>
      <c r="H666" s="238"/>
      <c r="I666" s="238"/>
      <c r="J666" s="238"/>
      <c r="K666" s="159"/>
      <c r="L666" s="159"/>
      <c r="M666" s="159"/>
      <c r="N666" s="159"/>
      <c r="O666" s="159"/>
    </row>
    <row r="667" spans="1:15" s="233" customFormat="1">
      <c r="A667" s="221"/>
      <c r="B667" s="159"/>
      <c r="C667" s="159"/>
      <c r="D667" s="159"/>
      <c r="E667" s="159"/>
      <c r="F667" s="159"/>
      <c r="G667" s="238"/>
      <c r="H667" s="238"/>
      <c r="I667" s="238"/>
      <c r="J667" s="238"/>
      <c r="K667" s="159"/>
      <c r="L667" s="159"/>
      <c r="M667" s="159"/>
      <c r="N667" s="159"/>
      <c r="O667" s="159"/>
    </row>
    <row r="668" spans="1:15" s="233" customFormat="1">
      <c r="A668" s="221"/>
      <c r="B668" s="159"/>
      <c r="C668" s="159"/>
      <c r="D668" s="159"/>
      <c r="E668" s="159"/>
      <c r="F668" s="159"/>
      <c r="G668" s="238"/>
      <c r="H668" s="238"/>
      <c r="I668" s="238"/>
      <c r="J668" s="238"/>
      <c r="K668" s="159"/>
      <c r="L668" s="159"/>
      <c r="M668" s="159"/>
      <c r="N668" s="159"/>
      <c r="O668" s="159"/>
    </row>
    <row r="669" spans="1:15" s="233" customFormat="1">
      <c r="A669" s="221"/>
      <c r="B669" s="159"/>
      <c r="C669" s="159"/>
      <c r="D669" s="159"/>
      <c r="E669" s="159"/>
      <c r="F669" s="159"/>
      <c r="G669" s="238"/>
      <c r="H669" s="238"/>
      <c r="I669" s="238"/>
      <c r="J669" s="238"/>
      <c r="K669" s="159"/>
      <c r="L669" s="159"/>
      <c r="M669" s="159"/>
      <c r="N669" s="159"/>
      <c r="O669" s="159"/>
    </row>
    <row r="670" spans="1:15" s="233" customFormat="1">
      <c r="A670" s="221"/>
      <c r="B670" s="159"/>
      <c r="C670" s="159"/>
      <c r="D670" s="159"/>
      <c r="E670" s="159"/>
      <c r="F670" s="159"/>
      <c r="G670" s="238"/>
      <c r="H670" s="238"/>
      <c r="I670" s="238"/>
      <c r="J670" s="238"/>
      <c r="K670" s="159"/>
      <c r="L670" s="159"/>
      <c r="M670" s="159"/>
      <c r="N670" s="159"/>
      <c r="O670" s="159"/>
    </row>
    <row r="671" spans="1:15" s="233" customFormat="1">
      <c r="A671" s="221"/>
      <c r="B671" s="159"/>
      <c r="C671" s="159"/>
      <c r="D671" s="159"/>
      <c r="E671" s="159"/>
      <c r="F671" s="159"/>
      <c r="G671" s="238"/>
      <c r="H671" s="238"/>
      <c r="I671" s="238"/>
      <c r="J671" s="238"/>
      <c r="K671" s="159"/>
      <c r="L671" s="159"/>
      <c r="M671" s="159"/>
      <c r="N671" s="159"/>
      <c r="O671" s="159"/>
    </row>
    <row r="672" spans="1:15" s="233" customFormat="1">
      <c r="A672" s="221"/>
      <c r="B672" s="159"/>
      <c r="C672" s="159"/>
      <c r="D672" s="159"/>
      <c r="E672" s="159"/>
      <c r="F672" s="159"/>
      <c r="G672" s="238"/>
      <c r="H672" s="238"/>
      <c r="I672" s="238"/>
      <c r="J672" s="238"/>
      <c r="K672" s="159"/>
      <c r="L672" s="159"/>
      <c r="M672" s="159"/>
      <c r="N672" s="159"/>
      <c r="O672" s="159"/>
    </row>
    <row r="673" spans="1:15" s="233" customFormat="1">
      <c r="A673" s="221"/>
      <c r="B673" s="159"/>
      <c r="C673" s="159"/>
      <c r="D673" s="159"/>
      <c r="E673" s="159"/>
      <c r="F673" s="159"/>
      <c r="G673" s="238"/>
      <c r="H673" s="238"/>
      <c r="I673" s="238"/>
      <c r="J673" s="238"/>
      <c r="K673" s="159"/>
      <c r="L673" s="159"/>
      <c r="M673" s="159"/>
      <c r="N673" s="159"/>
      <c r="O673" s="159"/>
    </row>
    <row r="674" spans="1:15" s="233" customFormat="1">
      <c r="A674" s="221"/>
      <c r="B674" s="159"/>
      <c r="C674" s="159"/>
      <c r="D674" s="159"/>
      <c r="E674" s="159"/>
      <c r="F674" s="159"/>
      <c r="G674" s="238"/>
      <c r="H674" s="238"/>
      <c r="I674" s="238"/>
      <c r="J674" s="238"/>
      <c r="K674" s="159"/>
      <c r="L674" s="159"/>
      <c r="M674" s="159"/>
      <c r="N674" s="159"/>
      <c r="O674" s="159"/>
    </row>
    <row r="675" spans="1:15" s="233" customFormat="1">
      <c r="A675" s="221"/>
      <c r="B675" s="159"/>
      <c r="C675" s="159"/>
      <c r="D675" s="159"/>
      <c r="E675" s="159"/>
      <c r="F675" s="159"/>
      <c r="G675" s="238"/>
      <c r="H675" s="238"/>
      <c r="I675" s="238"/>
      <c r="J675" s="238"/>
      <c r="K675" s="159"/>
      <c r="L675" s="159"/>
      <c r="M675" s="159"/>
      <c r="N675" s="159"/>
      <c r="O675" s="159"/>
    </row>
    <row r="676" spans="1:15" s="233" customFormat="1">
      <c r="A676" s="221"/>
      <c r="B676" s="159"/>
      <c r="C676" s="159"/>
      <c r="D676" s="159"/>
      <c r="E676" s="159"/>
      <c r="F676" s="159"/>
      <c r="G676" s="238"/>
      <c r="H676" s="238"/>
      <c r="I676" s="238"/>
      <c r="J676" s="238"/>
      <c r="K676" s="159"/>
      <c r="L676" s="159"/>
      <c r="M676" s="159"/>
      <c r="N676" s="159"/>
      <c r="O676" s="159"/>
    </row>
    <row r="677" spans="1:15" s="233" customFormat="1">
      <c r="A677" s="221"/>
      <c r="B677" s="159"/>
      <c r="C677" s="159"/>
      <c r="D677" s="159"/>
      <c r="E677" s="159"/>
      <c r="F677" s="159"/>
      <c r="G677" s="238"/>
      <c r="H677" s="238"/>
      <c r="I677" s="238"/>
      <c r="J677" s="238"/>
      <c r="K677" s="159"/>
      <c r="L677" s="159"/>
      <c r="M677" s="159"/>
      <c r="N677" s="159"/>
      <c r="O677" s="159"/>
    </row>
    <row r="678" spans="1:15" s="233" customFormat="1">
      <c r="A678" s="221"/>
      <c r="B678" s="159"/>
      <c r="C678" s="159"/>
      <c r="D678" s="159"/>
      <c r="E678" s="159"/>
      <c r="F678" s="159"/>
      <c r="G678" s="238"/>
      <c r="H678" s="238"/>
      <c r="I678" s="238"/>
      <c r="J678" s="238"/>
      <c r="K678" s="159"/>
      <c r="L678" s="159"/>
      <c r="M678" s="159"/>
      <c r="N678" s="159"/>
      <c r="O678" s="159"/>
    </row>
    <row r="679" spans="1:15" s="233" customFormat="1">
      <c r="A679" s="221"/>
      <c r="B679" s="159"/>
      <c r="C679" s="159"/>
      <c r="D679" s="159"/>
      <c r="E679" s="159"/>
      <c r="F679" s="159"/>
      <c r="G679" s="238"/>
      <c r="H679" s="238"/>
      <c r="I679" s="238"/>
      <c r="J679" s="238"/>
      <c r="K679" s="159"/>
      <c r="L679" s="159"/>
      <c r="M679" s="159"/>
      <c r="N679" s="159"/>
      <c r="O679" s="159"/>
    </row>
    <row r="680" spans="1:15" s="233" customFormat="1">
      <c r="A680" s="221"/>
      <c r="B680" s="159"/>
      <c r="C680" s="159"/>
      <c r="D680" s="159"/>
      <c r="E680" s="159"/>
      <c r="F680" s="159"/>
      <c r="G680" s="238"/>
      <c r="H680" s="238"/>
      <c r="I680" s="238"/>
      <c r="J680" s="238"/>
      <c r="K680" s="159"/>
      <c r="L680" s="159"/>
      <c r="M680" s="159"/>
      <c r="N680" s="159"/>
      <c r="O680" s="159"/>
    </row>
    <row r="681" spans="1:15" s="233" customFormat="1">
      <c r="A681" s="221"/>
      <c r="B681" s="159"/>
      <c r="C681" s="159"/>
      <c r="D681" s="159"/>
      <c r="E681" s="159"/>
      <c r="F681" s="159"/>
      <c r="G681" s="238"/>
      <c r="H681" s="238"/>
      <c r="I681" s="238"/>
      <c r="J681" s="238"/>
      <c r="K681" s="159"/>
      <c r="L681" s="159"/>
      <c r="M681" s="159"/>
      <c r="N681" s="159"/>
      <c r="O681" s="159"/>
    </row>
    <row r="682" spans="1:15" s="233" customFormat="1">
      <c r="A682" s="221"/>
      <c r="B682" s="159"/>
      <c r="C682" s="159"/>
      <c r="D682" s="159"/>
      <c r="E682" s="159"/>
      <c r="F682" s="159"/>
      <c r="G682" s="238"/>
      <c r="H682" s="238"/>
      <c r="I682" s="238"/>
      <c r="J682" s="238"/>
      <c r="K682" s="159"/>
      <c r="L682" s="159"/>
      <c r="M682" s="159"/>
      <c r="N682" s="159"/>
      <c r="O682" s="159"/>
    </row>
    <row r="683" spans="1:15" s="233" customFormat="1">
      <c r="A683" s="221"/>
      <c r="B683" s="159"/>
      <c r="C683" s="159"/>
      <c r="D683" s="159"/>
      <c r="E683" s="159"/>
      <c r="F683" s="159"/>
      <c r="G683" s="238"/>
      <c r="H683" s="238"/>
      <c r="I683" s="238"/>
      <c r="J683" s="238"/>
      <c r="K683" s="159"/>
      <c r="L683" s="159"/>
      <c r="M683" s="159"/>
      <c r="N683" s="159"/>
      <c r="O683" s="159"/>
    </row>
    <row r="684" spans="1:15" s="233" customFormat="1">
      <c r="A684" s="221"/>
      <c r="B684" s="159"/>
      <c r="C684" s="159"/>
      <c r="D684" s="159"/>
      <c r="E684" s="159"/>
      <c r="F684" s="159"/>
      <c r="G684" s="238"/>
      <c r="H684" s="238"/>
      <c r="I684" s="238"/>
      <c r="J684" s="238"/>
      <c r="K684" s="159"/>
      <c r="L684" s="159"/>
      <c r="M684" s="159"/>
      <c r="N684" s="159"/>
      <c r="O684" s="159"/>
    </row>
    <row r="685" spans="1:15" s="233" customFormat="1">
      <c r="A685" s="221"/>
      <c r="B685" s="159"/>
      <c r="C685" s="159"/>
      <c r="D685" s="159"/>
      <c r="E685" s="159"/>
      <c r="F685" s="159"/>
      <c r="G685" s="238"/>
      <c r="H685" s="238"/>
      <c r="I685" s="238"/>
      <c r="J685" s="238"/>
      <c r="K685" s="159"/>
      <c r="L685" s="159"/>
      <c r="M685" s="159"/>
      <c r="N685" s="159"/>
      <c r="O685" s="159"/>
    </row>
    <row r="686" spans="1:15" s="233" customFormat="1">
      <c r="A686" s="221"/>
      <c r="B686" s="159"/>
      <c r="C686" s="159"/>
      <c r="D686" s="159"/>
      <c r="E686" s="159"/>
      <c r="F686" s="159"/>
      <c r="G686" s="238"/>
      <c r="H686" s="238"/>
      <c r="I686" s="238"/>
      <c r="J686" s="238"/>
      <c r="K686" s="159"/>
      <c r="L686" s="159"/>
      <c r="M686" s="159"/>
      <c r="N686" s="159"/>
      <c r="O686" s="159"/>
    </row>
    <row r="687" spans="1:15" s="233" customFormat="1">
      <c r="A687" s="221"/>
      <c r="B687" s="159"/>
      <c r="C687" s="159"/>
      <c r="D687" s="159"/>
      <c r="E687" s="159"/>
      <c r="F687" s="159"/>
      <c r="G687" s="238"/>
      <c r="H687" s="238"/>
      <c r="I687" s="238"/>
      <c r="J687" s="238"/>
      <c r="K687" s="159"/>
      <c r="L687" s="159"/>
      <c r="M687" s="159"/>
      <c r="N687" s="159"/>
      <c r="O687" s="159"/>
    </row>
    <row r="688" spans="1:15" s="233" customFormat="1">
      <c r="A688" s="221"/>
      <c r="B688" s="159"/>
      <c r="C688" s="159"/>
      <c r="D688" s="159"/>
      <c r="E688" s="159"/>
      <c r="F688" s="159"/>
      <c r="G688" s="238"/>
      <c r="H688" s="238"/>
      <c r="I688" s="238"/>
      <c r="J688" s="238"/>
      <c r="K688" s="159"/>
      <c r="L688" s="159"/>
      <c r="M688" s="159"/>
      <c r="N688" s="159"/>
      <c r="O688" s="159"/>
    </row>
    <row r="689" spans="1:15" s="233" customFormat="1">
      <c r="A689" s="221"/>
      <c r="B689" s="159"/>
      <c r="C689" s="159"/>
      <c r="D689" s="159"/>
      <c r="E689" s="159"/>
      <c r="F689" s="159"/>
      <c r="G689" s="238"/>
      <c r="H689" s="238"/>
      <c r="I689" s="238"/>
      <c r="J689" s="238"/>
      <c r="K689" s="159"/>
      <c r="L689" s="159"/>
      <c r="M689" s="159"/>
      <c r="N689" s="159"/>
      <c r="O689" s="159"/>
    </row>
    <row r="690" spans="1:15" s="233" customFormat="1">
      <c r="A690" s="221"/>
      <c r="B690" s="159"/>
      <c r="C690" s="159"/>
      <c r="D690" s="159"/>
      <c r="E690" s="159"/>
      <c r="F690" s="159"/>
      <c r="G690" s="238"/>
      <c r="H690" s="238"/>
      <c r="I690" s="238"/>
      <c r="J690" s="238"/>
      <c r="K690" s="159"/>
      <c r="L690" s="159"/>
      <c r="M690" s="159"/>
      <c r="N690" s="159"/>
      <c r="O690" s="159"/>
    </row>
    <row r="691" spans="1:15" s="233" customFormat="1">
      <c r="A691" s="221"/>
      <c r="B691" s="159"/>
      <c r="C691" s="159"/>
      <c r="D691" s="159"/>
      <c r="E691" s="159"/>
      <c r="F691" s="159"/>
      <c r="G691" s="238"/>
      <c r="H691" s="238"/>
      <c r="I691" s="238"/>
      <c r="J691" s="238"/>
      <c r="K691" s="159"/>
      <c r="L691" s="159"/>
      <c r="M691" s="159"/>
      <c r="N691" s="159"/>
      <c r="O691" s="159"/>
    </row>
    <row r="692" spans="1:15" s="233" customFormat="1">
      <c r="A692" s="221"/>
      <c r="B692" s="159"/>
      <c r="C692" s="159"/>
      <c r="D692" s="159"/>
      <c r="E692" s="159"/>
      <c r="F692" s="159"/>
      <c r="G692" s="238"/>
      <c r="H692" s="238"/>
      <c r="I692" s="238"/>
      <c r="J692" s="238"/>
      <c r="K692" s="159"/>
      <c r="L692" s="159"/>
      <c r="M692" s="159"/>
      <c r="N692" s="159"/>
      <c r="O692" s="159"/>
    </row>
    <row r="693" spans="1:15" s="233" customFormat="1">
      <c r="A693" s="221"/>
      <c r="B693" s="159"/>
      <c r="C693" s="159"/>
      <c r="D693" s="159"/>
      <c r="E693" s="159"/>
      <c r="F693" s="159"/>
      <c r="G693" s="238"/>
      <c r="H693" s="238"/>
      <c r="I693" s="238"/>
      <c r="J693" s="238"/>
      <c r="K693" s="159"/>
      <c r="L693" s="159"/>
      <c r="M693" s="159"/>
      <c r="N693" s="159"/>
      <c r="O693" s="159"/>
    </row>
    <row r="694" spans="1:15" s="233" customFormat="1">
      <c r="A694" s="221"/>
      <c r="B694" s="159"/>
      <c r="C694" s="159"/>
      <c r="D694" s="159"/>
      <c r="E694" s="159"/>
      <c r="F694" s="159"/>
      <c r="G694" s="238"/>
      <c r="H694" s="238"/>
      <c r="I694" s="238"/>
      <c r="J694" s="238"/>
      <c r="K694" s="159"/>
      <c r="L694" s="159"/>
      <c r="M694" s="159"/>
      <c r="N694" s="159"/>
      <c r="O694" s="159"/>
    </row>
    <row r="695" spans="1:15" s="233" customFormat="1">
      <c r="A695" s="221"/>
      <c r="B695" s="159"/>
      <c r="C695" s="159"/>
      <c r="D695" s="159"/>
      <c r="E695" s="159"/>
      <c r="F695" s="159"/>
      <c r="G695" s="238"/>
      <c r="H695" s="238"/>
      <c r="I695" s="238"/>
      <c r="J695" s="238"/>
      <c r="K695" s="159"/>
      <c r="L695" s="159"/>
      <c r="M695" s="159"/>
      <c r="N695" s="159"/>
      <c r="O695" s="159"/>
    </row>
    <row r="696" spans="1:15" s="233" customFormat="1">
      <c r="A696" s="221"/>
      <c r="B696" s="159"/>
      <c r="C696" s="159"/>
      <c r="D696" s="159"/>
      <c r="E696" s="159"/>
      <c r="F696" s="159"/>
      <c r="G696" s="238"/>
      <c r="H696" s="238"/>
      <c r="I696" s="238"/>
      <c r="J696" s="238"/>
      <c r="K696" s="159"/>
      <c r="L696" s="159"/>
      <c r="M696" s="159"/>
      <c r="N696" s="159"/>
      <c r="O696" s="159"/>
    </row>
    <row r="697" spans="1:15" s="233" customFormat="1">
      <c r="A697" s="221"/>
      <c r="B697" s="159"/>
      <c r="C697" s="159"/>
      <c r="D697" s="159"/>
      <c r="E697" s="159"/>
      <c r="F697" s="159"/>
      <c r="G697" s="238"/>
      <c r="H697" s="238"/>
      <c r="I697" s="238"/>
      <c r="J697" s="238"/>
      <c r="K697" s="159"/>
      <c r="L697" s="159"/>
      <c r="M697" s="159"/>
      <c r="N697" s="159"/>
      <c r="O697" s="159"/>
    </row>
    <row r="698" spans="1:15" s="233" customFormat="1">
      <c r="A698" s="221"/>
      <c r="B698" s="159"/>
      <c r="C698" s="159"/>
      <c r="D698" s="159"/>
      <c r="E698" s="159"/>
      <c r="F698" s="159"/>
      <c r="G698" s="238"/>
      <c r="H698" s="238"/>
      <c r="I698" s="238"/>
      <c r="J698" s="238"/>
      <c r="K698" s="159"/>
      <c r="L698" s="159"/>
      <c r="M698" s="159"/>
      <c r="N698" s="159"/>
      <c r="O698" s="159"/>
    </row>
    <row r="699" spans="1:15" s="233" customFormat="1">
      <c r="A699" s="221"/>
      <c r="B699" s="159"/>
      <c r="C699" s="159"/>
      <c r="D699" s="159"/>
      <c r="E699" s="159"/>
      <c r="F699" s="159"/>
      <c r="G699" s="238"/>
      <c r="H699" s="238"/>
      <c r="I699" s="238"/>
      <c r="J699" s="238"/>
      <c r="K699" s="159"/>
      <c r="L699" s="159"/>
      <c r="M699" s="159"/>
      <c r="N699" s="159"/>
      <c r="O699" s="159"/>
    </row>
    <row r="700" spans="1:15" s="233" customFormat="1">
      <c r="A700" s="221"/>
      <c r="B700" s="159"/>
      <c r="C700" s="159"/>
      <c r="D700" s="159"/>
      <c r="E700" s="159"/>
      <c r="F700" s="159"/>
      <c r="G700" s="238"/>
      <c r="H700" s="238"/>
      <c r="I700" s="238"/>
      <c r="J700" s="238"/>
      <c r="K700" s="159"/>
      <c r="L700" s="159"/>
      <c r="M700" s="159"/>
      <c r="N700" s="159"/>
      <c r="O700" s="159"/>
    </row>
    <row r="701" spans="1:15" s="233" customFormat="1">
      <c r="A701" s="221"/>
      <c r="B701" s="159"/>
      <c r="C701" s="159"/>
      <c r="D701" s="159"/>
      <c r="E701" s="159"/>
      <c r="F701" s="159"/>
      <c r="G701" s="238"/>
      <c r="H701" s="238"/>
      <c r="I701" s="238"/>
      <c r="J701" s="238"/>
      <c r="K701" s="159"/>
      <c r="L701" s="159"/>
      <c r="M701" s="159"/>
      <c r="N701" s="159"/>
      <c r="O701" s="159"/>
    </row>
    <row r="702" spans="1:15" s="233" customFormat="1">
      <c r="A702" s="221"/>
      <c r="B702" s="159"/>
      <c r="C702" s="159"/>
      <c r="D702" s="159"/>
      <c r="E702" s="159"/>
      <c r="F702" s="159"/>
      <c r="G702" s="238"/>
      <c r="H702" s="238"/>
      <c r="I702" s="238"/>
      <c r="J702" s="238"/>
      <c r="K702" s="159"/>
      <c r="L702" s="159"/>
      <c r="M702" s="159"/>
      <c r="N702" s="159"/>
      <c r="O702" s="159"/>
    </row>
    <row r="703" spans="1:15" s="233" customFormat="1">
      <c r="A703" s="221"/>
      <c r="B703" s="159"/>
      <c r="C703" s="159"/>
      <c r="D703" s="159"/>
      <c r="E703" s="159"/>
      <c r="F703" s="159"/>
      <c r="G703" s="238"/>
      <c r="H703" s="238"/>
      <c r="I703" s="238"/>
      <c r="J703" s="238"/>
      <c r="K703" s="159"/>
      <c r="L703" s="159"/>
      <c r="M703" s="159"/>
      <c r="N703" s="159"/>
      <c r="O703" s="159"/>
    </row>
    <row r="704" spans="1:15" s="233" customFormat="1">
      <c r="A704" s="221"/>
      <c r="B704" s="159"/>
      <c r="C704" s="159"/>
      <c r="D704" s="159"/>
      <c r="E704" s="159"/>
      <c r="F704" s="159"/>
      <c r="G704" s="238"/>
      <c r="H704" s="238"/>
      <c r="I704" s="238"/>
      <c r="J704" s="238"/>
      <c r="K704" s="159"/>
      <c r="L704" s="159"/>
      <c r="M704" s="159"/>
      <c r="N704" s="159"/>
      <c r="O704" s="159"/>
    </row>
    <row r="705" spans="1:15" s="233" customFormat="1">
      <c r="A705" s="221"/>
      <c r="B705" s="159"/>
      <c r="C705" s="159"/>
      <c r="D705" s="159"/>
      <c r="E705" s="159"/>
      <c r="F705" s="159"/>
      <c r="G705" s="238"/>
      <c r="H705" s="238"/>
      <c r="I705" s="238"/>
      <c r="J705" s="238"/>
      <c r="K705" s="159"/>
      <c r="L705" s="159"/>
      <c r="M705" s="159"/>
      <c r="N705" s="159"/>
      <c r="O705" s="159"/>
    </row>
    <row r="706" spans="1:15" s="233" customFormat="1">
      <c r="A706" s="221"/>
      <c r="B706" s="159"/>
      <c r="C706" s="159"/>
      <c r="D706" s="159"/>
      <c r="E706" s="159"/>
      <c r="F706" s="159"/>
      <c r="G706" s="238"/>
      <c r="H706" s="238"/>
      <c r="I706" s="238"/>
      <c r="J706" s="238"/>
      <c r="K706" s="159"/>
      <c r="L706" s="159"/>
      <c r="M706" s="159"/>
      <c r="N706" s="159"/>
      <c r="O706" s="159"/>
    </row>
    <row r="707" spans="1:15" s="233" customFormat="1">
      <c r="A707" s="221"/>
      <c r="B707" s="159"/>
      <c r="C707" s="159"/>
      <c r="D707" s="159"/>
      <c r="E707" s="159"/>
      <c r="F707" s="159"/>
      <c r="G707" s="238"/>
      <c r="H707" s="238"/>
      <c r="I707" s="238"/>
      <c r="J707" s="238"/>
      <c r="K707" s="159"/>
      <c r="L707" s="159"/>
      <c r="M707" s="159"/>
      <c r="N707" s="159"/>
      <c r="O707" s="159"/>
    </row>
    <row r="708" spans="1:15" s="233" customFormat="1">
      <c r="A708" s="221"/>
      <c r="B708" s="159"/>
      <c r="C708" s="159"/>
      <c r="D708" s="159"/>
      <c r="E708" s="159"/>
      <c r="F708" s="159"/>
      <c r="G708" s="238"/>
      <c r="H708" s="238"/>
      <c r="I708" s="238"/>
      <c r="J708" s="238"/>
      <c r="K708" s="159"/>
      <c r="L708" s="159"/>
      <c r="M708" s="159"/>
      <c r="N708" s="159"/>
      <c r="O708" s="159"/>
    </row>
    <row r="709" spans="1:15" s="233" customFormat="1">
      <c r="A709" s="221"/>
      <c r="B709" s="159"/>
      <c r="C709" s="159"/>
      <c r="D709" s="159"/>
      <c r="E709" s="159"/>
      <c r="F709" s="159"/>
      <c r="G709" s="238"/>
      <c r="H709" s="238"/>
      <c r="I709" s="238"/>
      <c r="J709" s="238"/>
      <c r="K709" s="159"/>
      <c r="L709" s="159"/>
      <c r="M709" s="159"/>
      <c r="N709" s="159"/>
      <c r="O709" s="159"/>
    </row>
    <row r="710" spans="1:15" s="233" customFormat="1">
      <c r="A710" s="221"/>
      <c r="B710" s="159"/>
      <c r="C710" s="159"/>
      <c r="D710" s="159"/>
      <c r="E710" s="159"/>
      <c r="F710" s="159"/>
      <c r="G710" s="238"/>
      <c r="H710" s="238"/>
      <c r="I710" s="238"/>
      <c r="J710" s="238"/>
      <c r="K710" s="159"/>
      <c r="L710" s="159"/>
      <c r="M710" s="159"/>
      <c r="N710" s="159"/>
      <c r="O710" s="159"/>
    </row>
    <row r="711" spans="1:15" s="233" customFormat="1">
      <c r="A711" s="221"/>
      <c r="B711" s="159"/>
      <c r="C711" s="159"/>
      <c r="D711" s="159"/>
      <c r="E711" s="159"/>
      <c r="F711" s="159"/>
      <c r="G711" s="238"/>
      <c r="H711" s="238"/>
      <c r="I711" s="238"/>
      <c r="J711" s="238"/>
      <c r="K711" s="159"/>
      <c r="L711" s="159"/>
      <c r="M711" s="159"/>
      <c r="N711" s="159"/>
      <c r="O711" s="159"/>
    </row>
    <row r="712" spans="1:15" s="233" customFormat="1">
      <c r="A712" s="221"/>
      <c r="B712" s="159"/>
      <c r="C712" s="159"/>
      <c r="D712" s="159"/>
      <c r="E712" s="159"/>
      <c r="F712" s="159"/>
      <c r="G712" s="238"/>
      <c r="H712" s="238"/>
      <c r="I712" s="238"/>
      <c r="J712" s="238"/>
      <c r="K712" s="159"/>
      <c r="L712" s="159"/>
      <c r="M712" s="159"/>
      <c r="N712" s="159"/>
      <c r="O712" s="159"/>
    </row>
    <row r="713" spans="1:15" s="233" customFormat="1">
      <c r="A713" s="221"/>
      <c r="B713" s="159"/>
      <c r="C713" s="159"/>
      <c r="D713" s="159"/>
      <c r="E713" s="159"/>
      <c r="F713" s="159"/>
      <c r="G713" s="238"/>
      <c r="H713" s="238"/>
      <c r="I713" s="238"/>
      <c r="J713" s="238"/>
      <c r="K713" s="159"/>
      <c r="L713" s="159"/>
      <c r="M713" s="159"/>
      <c r="N713" s="159"/>
      <c r="O713" s="159"/>
    </row>
    <row r="714" spans="1:15" s="233" customFormat="1">
      <c r="A714" s="221"/>
      <c r="B714" s="159"/>
      <c r="C714" s="159"/>
      <c r="D714" s="159"/>
      <c r="E714" s="159"/>
      <c r="F714" s="159"/>
      <c r="G714" s="238"/>
      <c r="H714" s="238"/>
      <c r="I714" s="238"/>
      <c r="J714" s="238"/>
      <c r="K714" s="159"/>
      <c r="L714" s="159"/>
      <c r="M714" s="159"/>
      <c r="N714" s="159"/>
      <c r="O714" s="159"/>
    </row>
    <row r="715" spans="1:15" s="233" customFormat="1">
      <c r="A715" s="221"/>
      <c r="B715" s="159"/>
      <c r="C715" s="159"/>
      <c r="D715" s="159"/>
      <c r="E715" s="159"/>
      <c r="F715" s="159"/>
      <c r="G715" s="238"/>
      <c r="H715" s="238"/>
      <c r="I715" s="238"/>
      <c r="J715" s="238"/>
      <c r="K715" s="159"/>
      <c r="L715" s="159"/>
      <c r="M715" s="159"/>
      <c r="N715" s="159"/>
      <c r="O715" s="159"/>
    </row>
    <row r="716" spans="1:15" s="233" customFormat="1">
      <c r="A716" s="221"/>
      <c r="B716" s="159"/>
      <c r="C716" s="159"/>
      <c r="D716" s="159"/>
      <c r="E716" s="159"/>
      <c r="F716" s="159"/>
      <c r="G716" s="238"/>
      <c r="H716" s="238"/>
      <c r="I716" s="238"/>
      <c r="J716" s="238"/>
      <c r="K716" s="159"/>
      <c r="L716" s="159"/>
      <c r="M716" s="159"/>
      <c r="N716" s="159"/>
      <c r="O716" s="159"/>
    </row>
    <row r="717" spans="1:15" s="233" customFormat="1">
      <c r="A717" s="221"/>
      <c r="B717" s="159"/>
      <c r="C717" s="159"/>
      <c r="D717" s="159"/>
      <c r="E717" s="159"/>
      <c r="F717" s="159"/>
      <c r="G717" s="238"/>
      <c r="H717" s="238"/>
      <c r="I717" s="238"/>
      <c r="J717" s="238"/>
      <c r="K717" s="159"/>
      <c r="L717" s="159"/>
      <c r="M717" s="159"/>
      <c r="N717" s="159"/>
      <c r="O717" s="159"/>
    </row>
    <row r="718" spans="1:15" s="233" customFormat="1">
      <c r="A718" s="221"/>
      <c r="B718" s="159"/>
      <c r="C718" s="159"/>
      <c r="D718" s="159"/>
      <c r="E718" s="159"/>
      <c r="F718" s="159"/>
      <c r="G718" s="238"/>
      <c r="H718" s="238"/>
      <c r="I718" s="238"/>
      <c r="J718" s="238"/>
      <c r="K718" s="159"/>
      <c r="L718" s="159"/>
      <c r="M718" s="159"/>
      <c r="N718" s="159"/>
      <c r="O718" s="159"/>
    </row>
    <row r="719" spans="1:15" s="233" customFormat="1">
      <c r="A719" s="221"/>
      <c r="B719" s="159"/>
      <c r="C719" s="159"/>
      <c r="D719" s="159"/>
      <c r="E719" s="159"/>
      <c r="F719" s="159"/>
      <c r="G719" s="238"/>
      <c r="H719" s="238"/>
      <c r="I719" s="238"/>
      <c r="J719" s="238"/>
      <c r="K719" s="159"/>
      <c r="L719" s="159"/>
      <c r="M719" s="159"/>
      <c r="N719" s="159"/>
      <c r="O719" s="159"/>
    </row>
    <row r="720" spans="1:15" s="233" customFormat="1">
      <c r="A720" s="221"/>
      <c r="B720" s="159"/>
      <c r="C720" s="159"/>
      <c r="D720" s="159"/>
      <c r="E720" s="159"/>
      <c r="F720" s="159"/>
      <c r="G720" s="238"/>
      <c r="H720" s="238"/>
      <c r="I720" s="238"/>
      <c r="J720" s="238"/>
      <c r="K720" s="159"/>
      <c r="L720" s="159"/>
      <c r="M720" s="159"/>
      <c r="N720" s="159"/>
      <c r="O720" s="159"/>
    </row>
    <row r="721" spans="1:15" s="233" customFormat="1">
      <c r="A721" s="221"/>
      <c r="B721" s="159"/>
      <c r="C721" s="159"/>
      <c r="D721" s="159"/>
      <c r="E721" s="159"/>
      <c r="F721" s="159"/>
      <c r="G721" s="238"/>
      <c r="H721" s="238"/>
      <c r="I721" s="238"/>
      <c r="J721" s="238"/>
      <c r="K721" s="159"/>
      <c r="L721" s="159"/>
      <c r="M721" s="159"/>
      <c r="N721" s="159"/>
      <c r="O721" s="159"/>
    </row>
    <row r="722" spans="1:15" s="233" customFormat="1">
      <c r="A722" s="221"/>
      <c r="B722" s="159"/>
      <c r="C722" s="159"/>
      <c r="D722" s="159"/>
      <c r="E722" s="159"/>
      <c r="F722" s="159"/>
      <c r="G722" s="238"/>
      <c r="H722" s="238"/>
      <c r="I722" s="238"/>
      <c r="J722" s="238"/>
      <c r="K722" s="159"/>
      <c r="L722" s="159"/>
      <c r="M722" s="159"/>
      <c r="N722" s="159"/>
      <c r="O722" s="159"/>
    </row>
    <row r="723" spans="1:15" s="233" customFormat="1">
      <c r="A723" s="221"/>
      <c r="B723" s="159"/>
      <c r="C723" s="159"/>
      <c r="D723" s="159"/>
      <c r="E723" s="159"/>
      <c r="F723" s="159"/>
      <c r="G723" s="238"/>
      <c r="H723" s="238"/>
      <c r="I723" s="238"/>
      <c r="J723" s="238"/>
      <c r="K723" s="159"/>
      <c r="L723" s="159"/>
      <c r="M723" s="159"/>
      <c r="N723" s="159"/>
      <c r="O723" s="159"/>
    </row>
    <row r="724" spans="1:15" s="233" customFormat="1">
      <c r="A724" s="221"/>
      <c r="B724" s="159"/>
      <c r="C724" s="159"/>
      <c r="D724" s="159"/>
      <c r="E724" s="159"/>
      <c r="F724" s="159"/>
      <c r="G724" s="238"/>
      <c r="H724" s="238"/>
      <c r="I724" s="238"/>
      <c r="J724" s="238"/>
      <c r="K724" s="159"/>
      <c r="L724" s="159"/>
      <c r="M724" s="159"/>
      <c r="N724" s="159"/>
      <c r="O724" s="159"/>
    </row>
    <row r="725" spans="1:15" s="233" customFormat="1">
      <c r="A725" s="221"/>
      <c r="B725" s="159"/>
      <c r="C725" s="159"/>
      <c r="D725" s="159"/>
      <c r="E725" s="159"/>
      <c r="F725" s="159"/>
      <c r="G725" s="238"/>
      <c r="H725" s="238"/>
      <c r="I725" s="238"/>
      <c r="J725" s="238"/>
      <c r="K725" s="159"/>
      <c r="L725" s="159"/>
      <c r="M725" s="159"/>
      <c r="N725" s="159"/>
      <c r="O725" s="159"/>
    </row>
    <row r="726" spans="1:15" s="233" customFormat="1">
      <c r="A726" s="221"/>
      <c r="B726" s="159"/>
      <c r="C726" s="159"/>
      <c r="D726" s="159"/>
      <c r="E726" s="159"/>
      <c r="F726" s="159"/>
      <c r="G726" s="238"/>
      <c r="H726" s="238"/>
      <c r="I726" s="238"/>
      <c r="J726" s="238"/>
      <c r="K726" s="159"/>
      <c r="L726" s="159"/>
      <c r="M726" s="159"/>
      <c r="N726" s="159"/>
      <c r="O726" s="159"/>
    </row>
    <row r="727" spans="1:15" s="233" customFormat="1">
      <c r="A727" s="221"/>
      <c r="B727" s="159"/>
      <c r="C727" s="159"/>
      <c r="D727" s="159"/>
      <c r="E727" s="159"/>
      <c r="F727" s="159"/>
      <c r="G727" s="238"/>
      <c r="H727" s="238"/>
      <c r="I727" s="238"/>
      <c r="J727" s="238"/>
      <c r="K727" s="159"/>
      <c r="L727" s="159"/>
      <c r="M727" s="159"/>
      <c r="N727" s="159"/>
      <c r="O727" s="159"/>
    </row>
    <row r="728" spans="1:15" s="233" customFormat="1">
      <c r="A728" s="221"/>
      <c r="B728" s="159"/>
      <c r="C728" s="159"/>
      <c r="D728" s="159"/>
      <c r="E728" s="159"/>
      <c r="F728" s="159"/>
      <c r="G728" s="238"/>
      <c r="H728" s="238"/>
      <c r="I728" s="238"/>
      <c r="J728" s="238"/>
      <c r="K728" s="159"/>
      <c r="L728" s="159"/>
      <c r="M728" s="159"/>
      <c r="N728" s="159"/>
      <c r="O728" s="159"/>
    </row>
    <row r="729" spans="1:15" s="233" customFormat="1">
      <c r="A729" s="221"/>
      <c r="B729" s="159"/>
      <c r="C729" s="159"/>
      <c r="D729" s="159"/>
      <c r="E729" s="159"/>
      <c r="F729" s="159"/>
      <c r="G729" s="238"/>
      <c r="H729" s="238"/>
      <c r="I729" s="238"/>
      <c r="J729" s="238"/>
      <c r="K729" s="159"/>
      <c r="L729" s="159"/>
      <c r="M729" s="159"/>
      <c r="N729" s="159"/>
      <c r="O729" s="159"/>
    </row>
    <row r="730" spans="1:15" s="233" customFormat="1">
      <c r="A730" s="221"/>
      <c r="B730" s="159"/>
      <c r="C730" s="159"/>
      <c r="D730" s="159"/>
      <c r="E730" s="159"/>
      <c r="F730" s="159"/>
      <c r="G730" s="238"/>
      <c r="H730" s="238"/>
      <c r="I730" s="238"/>
      <c r="J730" s="238"/>
      <c r="K730" s="159"/>
      <c r="L730" s="159"/>
      <c r="M730" s="159"/>
      <c r="N730" s="159"/>
      <c r="O730" s="159"/>
    </row>
    <row r="731" spans="1:15" s="233" customFormat="1">
      <c r="A731" s="221"/>
      <c r="B731" s="159"/>
      <c r="C731" s="159"/>
      <c r="D731" s="159"/>
      <c r="E731" s="159"/>
      <c r="F731" s="159"/>
      <c r="G731" s="238"/>
      <c r="H731" s="238"/>
      <c r="I731" s="238"/>
      <c r="J731" s="238"/>
      <c r="K731" s="159"/>
      <c r="L731" s="159"/>
      <c r="M731" s="159"/>
      <c r="N731" s="159"/>
      <c r="O731" s="159"/>
    </row>
    <row r="732" spans="1:15" s="233" customFormat="1">
      <c r="A732" s="221"/>
      <c r="B732" s="159"/>
      <c r="C732" s="159"/>
      <c r="D732" s="159"/>
      <c r="E732" s="159"/>
      <c r="F732" s="159"/>
      <c r="G732" s="238"/>
      <c r="H732" s="238"/>
      <c r="I732" s="238"/>
      <c r="J732" s="238"/>
      <c r="K732" s="159"/>
      <c r="L732" s="159"/>
      <c r="M732" s="159"/>
      <c r="N732" s="159"/>
      <c r="O732" s="159"/>
    </row>
    <row r="733" spans="1:15" s="233" customFormat="1">
      <c r="A733" s="221"/>
      <c r="B733" s="159"/>
      <c r="C733" s="159"/>
      <c r="D733" s="159"/>
      <c r="E733" s="159"/>
      <c r="F733" s="159"/>
      <c r="G733" s="238"/>
      <c r="H733" s="238"/>
      <c r="I733" s="238"/>
      <c r="J733" s="238"/>
      <c r="K733" s="159"/>
      <c r="L733" s="159"/>
      <c r="M733" s="159"/>
      <c r="N733" s="159"/>
      <c r="O733" s="159"/>
    </row>
    <row r="734" spans="1:15" s="233" customFormat="1">
      <c r="A734" s="221"/>
      <c r="B734" s="159"/>
      <c r="C734" s="159"/>
      <c r="D734" s="159"/>
      <c r="E734" s="159"/>
      <c r="F734" s="159"/>
      <c r="G734" s="238"/>
      <c r="H734" s="238"/>
      <c r="I734" s="238"/>
      <c r="J734" s="238"/>
      <c r="K734" s="159"/>
      <c r="L734" s="159"/>
      <c r="M734" s="159"/>
      <c r="N734" s="159"/>
      <c r="O734" s="159"/>
    </row>
    <row r="735" spans="1:15" s="233" customFormat="1">
      <c r="A735" s="221"/>
      <c r="B735" s="159"/>
      <c r="C735" s="159"/>
      <c r="D735" s="159"/>
      <c r="E735" s="159"/>
      <c r="F735" s="159"/>
      <c r="G735" s="238"/>
      <c r="H735" s="238"/>
      <c r="I735" s="238"/>
      <c r="J735" s="238"/>
      <c r="K735" s="159"/>
      <c r="L735" s="159"/>
      <c r="M735" s="159"/>
      <c r="N735" s="159"/>
      <c r="O735" s="159"/>
    </row>
    <row r="736" spans="1:15" s="233" customFormat="1">
      <c r="A736" s="221"/>
      <c r="B736" s="159"/>
      <c r="C736" s="159"/>
      <c r="D736" s="159"/>
      <c r="E736" s="159"/>
      <c r="F736" s="159"/>
      <c r="G736" s="238"/>
      <c r="H736" s="238"/>
      <c r="I736" s="238"/>
      <c r="J736" s="238"/>
      <c r="K736" s="159"/>
      <c r="L736" s="159"/>
      <c r="M736" s="159"/>
      <c r="N736" s="159"/>
      <c r="O736" s="159"/>
    </row>
    <row r="737" spans="1:15" s="233" customFormat="1">
      <c r="A737" s="221"/>
      <c r="B737" s="159"/>
      <c r="C737" s="159"/>
      <c r="D737" s="159"/>
      <c r="E737" s="159"/>
      <c r="F737" s="159"/>
      <c r="G737" s="238"/>
      <c r="H737" s="238"/>
      <c r="I737" s="238"/>
      <c r="J737" s="238"/>
      <c r="K737" s="159"/>
      <c r="L737" s="159"/>
      <c r="M737" s="159"/>
      <c r="N737" s="159"/>
      <c r="O737" s="159"/>
    </row>
    <row r="738" spans="1:15" s="233" customFormat="1">
      <c r="A738" s="221"/>
      <c r="B738" s="159"/>
      <c r="C738" s="159"/>
      <c r="D738" s="159"/>
      <c r="E738" s="159"/>
      <c r="F738" s="159"/>
      <c r="G738" s="238"/>
      <c r="H738" s="238"/>
      <c r="I738" s="238"/>
      <c r="J738" s="238"/>
      <c r="K738" s="159"/>
      <c r="L738" s="159"/>
      <c r="M738" s="159"/>
      <c r="N738" s="159"/>
      <c r="O738" s="159"/>
    </row>
    <row r="739" spans="1:15" s="233" customFormat="1">
      <c r="A739" s="221"/>
      <c r="B739" s="159"/>
      <c r="C739" s="159"/>
      <c r="D739" s="159"/>
      <c r="E739" s="159"/>
      <c r="F739" s="159"/>
      <c r="G739" s="238"/>
      <c r="H739" s="238"/>
      <c r="I739" s="238"/>
      <c r="J739" s="238"/>
      <c r="K739" s="159"/>
      <c r="L739" s="159"/>
      <c r="M739" s="159"/>
      <c r="N739" s="159"/>
      <c r="O739" s="159"/>
    </row>
    <row r="740" spans="1:15" s="233" customFormat="1">
      <c r="A740" s="221"/>
      <c r="B740" s="159"/>
      <c r="C740" s="159"/>
      <c r="D740" s="159"/>
      <c r="E740" s="159"/>
      <c r="F740" s="159"/>
      <c r="G740" s="238"/>
      <c r="H740" s="238"/>
      <c r="I740" s="238"/>
      <c r="J740" s="238"/>
      <c r="K740" s="159"/>
      <c r="L740" s="159"/>
      <c r="M740" s="159"/>
      <c r="N740" s="159"/>
      <c r="O740" s="159"/>
    </row>
    <row r="741" spans="1:15" s="233" customFormat="1">
      <c r="A741" s="221"/>
      <c r="B741" s="159"/>
      <c r="C741" s="159"/>
      <c r="D741" s="159"/>
      <c r="E741" s="159"/>
      <c r="F741" s="159"/>
      <c r="G741" s="238"/>
      <c r="H741" s="238"/>
      <c r="I741" s="238"/>
      <c r="J741" s="238"/>
      <c r="K741" s="159"/>
      <c r="L741" s="159"/>
      <c r="M741" s="159"/>
      <c r="N741" s="159"/>
      <c r="O741" s="159"/>
    </row>
    <row r="742" spans="1:15" s="233" customFormat="1">
      <c r="A742" s="221"/>
      <c r="B742" s="159"/>
      <c r="C742" s="159"/>
      <c r="D742" s="159"/>
      <c r="E742" s="159"/>
      <c r="F742" s="159"/>
      <c r="G742" s="238"/>
      <c r="H742" s="238"/>
      <c r="I742" s="238"/>
      <c r="J742" s="238"/>
      <c r="K742" s="159"/>
      <c r="L742" s="159"/>
      <c r="M742" s="159"/>
      <c r="N742" s="159"/>
      <c r="O742" s="159"/>
    </row>
    <row r="743" spans="1:15" s="233" customFormat="1">
      <c r="A743" s="221"/>
      <c r="B743" s="159"/>
      <c r="C743" s="159"/>
      <c r="D743" s="159"/>
      <c r="E743" s="159"/>
      <c r="F743" s="159"/>
      <c r="G743" s="238"/>
      <c r="H743" s="238"/>
      <c r="I743" s="238"/>
      <c r="J743" s="238"/>
      <c r="K743" s="159"/>
      <c r="L743" s="159"/>
      <c r="M743" s="159"/>
      <c r="N743" s="159"/>
      <c r="O743" s="159"/>
    </row>
    <row r="744" spans="1:15" s="233" customFormat="1">
      <c r="A744" s="221"/>
      <c r="B744" s="159"/>
      <c r="C744" s="159"/>
      <c r="D744" s="159"/>
      <c r="E744" s="159"/>
      <c r="F744" s="159"/>
      <c r="G744" s="238"/>
      <c r="H744" s="238"/>
      <c r="I744" s="238"/>
      <c r="J744" s="238"/>
      <c r="K744" s="159"/>
      <c r="L744" s="159"/>
      <c r="M744" s="159"/>
      <c r="N744" s="159"/>
      <c r="O744" s="159"/>
    </row>
    <row r="745" spans="1:15" s="233" customFormat="1">
      <c r="A745" s="221"/>
      <c r="B745" s="159"/>
      <c r="C745" s="159"/>
      <c r="D745" s="159"/>
      <c r="E745" s="159"/>
      <c r="F745" s="159"/>
      <c r="G745" s="238"/>
      <c r="H745" s="238"/>
      <c r="I745" s="238"/>
      <c r="J745" s="238"/>
      <c r="K745" s="159"/>
      <c r="L745" s="159"/>
      <c r="M745" s="159"/>
      <c r="N745" s="159"/>
      <c r="O745" s="159"/>
    </row>
    <row r="746" spans="1:15" s="233" customFormat="1">
      <c r="A746" s="221"/>
      <c r="B746" s="159"/>
      <c r="C746" s="159"/>
      <c r="D746" s="159"/>
      <c r="E746" s="159"/>
      <c r="F746" s="159"/>
      <c r="G746" s="238"/>
      <c r="H746" s="238"/>
      <c r="I746" s="238"/>
      <c r="J746" s="238"/>
      <c r="K746" s="159"/>
      <c r="L746" s="159"/>
      <c r="M746" s="159"/>
      <c r="N746" s="159"/>
      <c r="O746" s="159"/>
    </row>
    <row r="747" spans="1:15" s="233" customFormat="1">
      <c r="A747" s="221"/>
      <c r="B747" s="159"/>
      <c r="C747" s="159"/>
      <c r="D747" s="159"/>
      <c r="E747" s="159"/>
      <c r="F747" s="159"/>
      <c r="G747" s="238"/>
      <c r="H747" s="238"/>
      <c r="I747" s="238"/>
      <c r="J747" s="238"/>
      <c r="K747" s="159"/>
      <c r="L747" s="159"/>
      <c r="M747" s="159"/>
      <c r="N747" s="159"/>
      <c r="O747" s="159"/>
    </row>
    <row r="748" spans="1:15" s="233" customFormat="1">
      <c r="A748" s="221"/>
      <c r="B748" s="159"/>
      <c r="C748" s="159"/>
      <c r="D748" s="159"/>
      <c r="E748" s="159"/>
      <c r="F748" s="159"/>
      <c r="G748" s="238"/>
      <c r="H748" s="238"/>
      <c r="I748" s="238"/>
      <c r="J748" s="238"/>
      <c r="K748" s="159"/>
      <c r="L748" s="159"/>
      <c r="M748" s="159"/>
      <c r="N748" s="159"/>
      <c r="O748" s="159"/>
    </row>
    <row r="749" spans="1:15" s="233" customFormat="1">
      <c r="A749" s="221"/>
      <c r="B749" s="159"/>
      <c r="C749" s="159"/>
      <c r="D749" s="159"/>
      <c r="E749" s="159"/>
      <c r="F749" s="159"/>
      <c r="G749" s="238"/>
      <c r="H749" s="238"/>
      <c r="I749" s="238"/>
      <c r="J749" s="238"/>
      <c r="K749" s="159"/>
      <c r="L749" s="159"/>
      <c r="M749" s="159"/>
      <c r="N749" s="159"/>
      <c r="O749" s="159"/>
    </row>
    <row r="750" spans="1:15" s="233" customFormat="1">
      <c r="A750" s="221"/>
      <c r="B750" s="159"/>
      <c r="C750" s="159"/>
      <c r="D750" s="159"/>
      <c r="E750" s="159"/>
      <c r="F750" s="159"/>
      <c r="G750" s="238"/>
      <c r="H750" s="238"/>
      <c r="I750" s="238"/>
      <c r="J750" s="238"/>
      <c r="K750" s="159"/>
      <c r="L750" s="159"/>
      <c r="M750" s="159"/>
      <c r="N750" s="159"/>
      <c r="O750" s="159"/>
    </row>
    <row r="751" spans="1:15" s="233" customFormat="1">
      <c r="A751" s="221"/>
      <c r="B751" s="159"/>
      <c r="C751" s="159"/>
      <c r="D751" s="159"/>
      <c r="E751" s="159"/>
      <c r="F751" s="159"/>
      <c r="G751" s="238"/>
      <c r="H751" s="238"/>
      <c r="I751" s="238"/>
      <c r="J751" s="238"/>
      <c r="K751" s="159"/>
      <c r="L751" s="159"/>
      <c r="M751" s="159"/>
      <c r="N751" s="159"/>
      <c r="O751" s="159"/>
    </row>
    <row r="752" spans="1:15" s="233" customFormat="1">
      <c r="A752" s="221"/>
      <c r="B752" s="159"/>
      <c r="C752" s="159"/>
      <c r="D752" s="159"/>
      <c r="E752" s="159"/>
      <c r="F752" s="159"/>
      <c r="G752" s="238"/>
      <c r="H752" s="238"/>
      <c r="I752" s="238"/>
      <c r="J752" s="238"/>
      <c r="K752" s="159"/>
      <c r="L752" s="159"/>
      <c r="M752" s="159"/>
      <c r="N752" s="159"/>
      <c r="O752" s="159"/>
    </row>
    <row r="753" spans="1:15" s="233" customFormat="1">
      <c r="A753" s="221"/>
      <c r="B753" s="159"/>
      <c r="C753" s="159"/>
      <c r="D753" s="159"/>
      <c r="E753" s="159"/>
      <c r="F753" s="159"/>
      <c r="G753" s="238"/>
      <c r="H753" s="238"/>
      <c r="I753" s="238"/>
      <c r="J753" s="238"/>
      <c r="K753" s="159"/>
      <c r="L753" s="159"/>
      <c r="M753" s="159"/>
      <c r="N753" s="159"/>
      <c r="O753" s="159"/>
    </row>
    <row r="754" spans="1:15" s="233" customFormat="1">
      <c r="A754" s="221"/>
      <c r="B754" s="159"/>
      <c r="C754" s="159"/>
      <c r="D754" s="159"/>
      <c r="E754" s="159"/>
      <c r="F754" s="159"/>
      <c r="G754" s="238"/>
      <c r="H754" s="238"/>
      <c r="I754" s="238"/>
      <c r="J754" s="238"/>
      <c r="K754" s="159"/>
      <c r="L754" s="159"/>
      <c r="M754" s="159"/>
      <c r="N754" s="159"/>
      <c r="O754" s="159"/>
    </row>
    <row r="755" spans="1:15" s="233" customFormat="1">
      <c r="A755" s="221"/>
      <c r="B755" s="159"/>
      <c r="C755" s="159"/>
      <c r="D755" s="159"/>
      <c r="E755" s="159"/>
      <c r="F755" s="159"/>
      <c r="G755" s="238"/>
      <c r="H755" s="238"/>
      <c r="I755" s="238"/>
      <c r="J755" s="238"/>
      <c r="K755" s="159"/>
      <c r="L755" s="159"/>
      <c r="M755" s="159"/>
      <c r="N755" s="159"/>
      <c r="O755" s="159"/>
    </row>
    <row r="756" spans="1:15" s="233" customFormat="1">
      <c r="A756" s="221"/>
      <c r="B756" s="159"/>
      <c r="C756" s="159"/>
      <c r="D756" s="159"/>
      <c r="E756" s="159"/>
      <c r="F756" s="159"/>
      <c r="G756" s="238"/>
      <c r="H756" s="238"/>
      <c r="I756" s="238"/>
      <c r="J756" s="238"/>
      <c r="K756" s="159"/>
      <c r="L756" s="159"/>
      <c r="M756" s="159"/>
      <c r="N756" s="159"/>
      <c r="O756" s="159"/>
    </row>
    <row r="757" spans="1:15" s="233" customFormat="1">
      <c r="A757" s="221"/>
      <c r="B757" s="159"/>
      <c r="C757" s="159"/>
      <c r="D757" s="159"/>
      <c r="E757" s="159"/>
      <c r="F757" s="159"/>
      <c r="G757" s="238"/>
      <c r="H757" s="238"/>
      <c r="I757" s="238"/>
      <c r="J757" s="238"/>
      <c r="K757" s="159"/>
      <c r="L757" s="159"/>
      <c r="M757" s="159"/>
      <c r="N757" s="159"/>
      <c r="O757" s="159"/>
    </row>
    <row r="758" spans="1:15" s="233" customFormat="1">
      <c r="A758" s="221"/>
      <c r="B758" s="159"/>
      <c r="C758" s="159"/>
      <c r="D758" s="159"/>
      <c r="E758" s="159"/>
      <c r="F758" s="159"/>
      <c r="G758" s="238"/>
      <c r="H758" s="238"/>
      <c r="I758" s="238"/>
      <c r="J758" s="238"/>
      <c r="K758" s="159"/>
      <c r="L758" s="159"/>
      <c r="M758" s="159"/>
      <c r="N758" s="159"/>
      <c r="O758" s="159"/>
    </row>
    <row r="759" spans="1:15" s="233" customFormat="1">
      <c r="A759" s="221"/>
      <c r="B759" s="159"/>
      <c r="C759" s="159"/>
      <c r="D759" s="159"/>
      <c r="E759" s="159"/>
      <c r="F759" s="159"/>
      <c r="G759" s="238"/>
      <c r="H759" s="238"/>
      <c r="I759" s="238"/>
      <c r="J759" s="238"/>
      <c r="K759" s="159"/>
      <c r="L759" s="159"/>
      <c r="M759" s="159"/>
      <c r="N759" s="159"/>
      <c r="O759" s="159"/>
    </row>
    <row r="760" spans="1:15" s="233" customFormat="1">
      <c r="A760" s="221"/>
      <c r="B760" s="159"/>
      <c r="C760" s="159"/>
      <c r="D760" s="159"/>
      <c r="E760" s="159"/>
      <c r="F760" s="159"/>
      <c r="G760" s="238"/>
      <c r="H760" s="238"/>
      <c r="I760" s="238"/>
      <c r="J760" s="238"/>
      <c r="K760" s="159"/>
      <c r="L760" s="159"/>
      <c r="M760" s="159"/>
      <c r="N760" s="159"/>
      <c r="O760" s="159"/>
    </row>
    <row r="761" spans="1:15" s="233" customFormat="1">
      <c r="A761" s="221"/>
      <c r="B761" s="159"/>
      <c r="C761" s="159"/>
      <c r="D761" s="159"/>
      <c r="E761" s="159"/>
      <c r="F761" s="159"/>
      <c r="G761" s="238"/>
      <c r="H761" s="238"/>
      <c r="I761" s="238"/>
      <c r="J761" s="238"/>
      <c r="K761" s="159"/>
      <c r="L761" s="159"/>
      <c r="M761" s="159"/>
      <c r="N761" s="159"/>
      <c r="O761" s="159"/>
    </row>
    <row r="762" spans="1:15" s="233" customFormat="1">
      <c r="A762" s="221"/>
      <c r="B762" s="159"/>
      <c r="C762" s="159"/>
      <c r="D762" s="159"/>
      <c r="E762" s="159"/>
      <c r="F762" s="159"/>
      <c r="G762" s="238"/>
      <c r="H762" s="238"/>
      <c r="I762" s="238"/>
      <c r="J762" s="238"/>
      <c r="K762" s="159"/>
      <c r="L762" s="159"/>
      <c r="M762" s="159"/>
      <c r="N762" s="159"/>
      <c r="O762" s="159"/>
    </row>
    <row r="763" spans="1:15" ht="17.100000000000001" customHeight="1"/>
    <row r="764" spans="1:15" ht="17.100000000000001" customHeight="1"/>
    <row r="765" spans="1:15" ht="17.100000000000001" customHeight="1"/>
    <row r="766" spans="1:15" ht="17.100000000000001" customHeight="1"/>
    <row r="767" spans="1:15" ht="17.100000000000001" customHeight="1"/>
    <row r="768" spans="1:15" ht="17.100000000000001" customHeight="1"/>
    <row r="769" spans="1:15" ht="17.100000000000001" customHeight="1"/>
    <row r="770" spans="1:15" ht="17.100000000000001" customHeight="1"/>
    <row r="771" spans="1:15" ht="35.25" customHeight="1">
      <c r="A771" s="222">
        <v>10</v>
      </c>
      <c r="B771" s="450" t="s">
        <v>83</v>
      </c>
      <c r="C771" s="450"/>
      <c r="D771" s="450"/>
      <c r="E771" s="450"/>
      <c r="F771" s="450"/>
      <c r="G771" s="450"/>
      <c r="H771" s="450"/>
      <c r="I771" s="450"/>
      <c r="J771" s="450"/>
      <c r="K771" s="450"/>
      <c r="L771" s="450"/>
      <c r="M771" s="450"/>
      <c r="N771" s="450"/>
      <c r="O771" s="144"/>
    </row>
    <row r="772" spans="1:15" ht="17.100000000000001" customHeight="1">
      <c r="A772" s="223"/>
      <c r="B772" s="134" t="s">
        <v>243</v>
      </c>
      <c r="C772" s="446" t="s">
        <v>240</v>
      </c>
      <c r="D772" s="446"/>
      <c r="E772" s="446"/>
      <c r="F772" s="446"/>
      <c r="G772" s="446"/>
      <c r="I772" s="134" t="s">
        <v>0</v>
      </c>
      <c r="J772" s="136">
        <v>66</v>
      </c>
      <c r="L772" s="135"/>
      <c r="N772" s="135"/>
      <c r="O772" s="137"/>
    </row>
    <row r="773" spans="1:15" ht="17.100000000000001" customHeight="1">
      <c r="A773" s="223"/>
      <c r="B773" s="134" t="s">
        <v>238</v>
      </c>
      <c r="C773" s="446" t="s">
        <v>241</v>
      </c>
      <c r="D773" s="446"/>
      <c r="E773" s="446"/>
      <c r="F773" s="446"/>
      <c r="G773" s="446"/>
      <c r="I773" s="134" t="s">
        <v>0</v>
      </c>
      <c r="J773" s="136">
        <v>38</v>
      </c>
      <c r="L773" s="135"/>
      <c r="N773" s="135"/>
      <c r="O773" s="137"/>
    </row>
    <row r="774" spans="1:15" ht="17.100000000000001" customHeight="1">
      <c r="A774" s="223"/>
      <c r="B774" s="134" t="s">
        <v>239</v>
      </c>
      <c r="C774" s="446" t="s">
        <v>258</v>
      </c>
      <c r="D774" s="446"/>
      <c r="E774" s="446"/>
      <c r="F774" s="446"/>
      <c r="G774" s="446"/>
      <c r="I774" s="134" t="s">
        <v>0</v>
      </c>
      <c r="J774" s="136">
        <v>13</v>
      </c>
      <c r="L774" s="135"/>
      <c r="N774" s="135"/>
      <c r="O774" s="137"/>
    </row>
    <row r="775" spans="1:15" ht="17.100000000000001" customHeight="1">
      <c r="A775" s="223"/>
      <c r="B775" s="134" t="s">
        <v>259</v>
      </c>
      <c r="C775" s="446" t="s">
        <v>261</v>
      </c>
      <c r="D775" s="446"/>
      <c r="E775" s="446"/>
      <c r="F775" s="446"/>
      <c r="G775" s="446"/>
      <c r="I775" s="134" t="s">
        <v>0</v>
      </c>
      <c r="J775" s="136">
        <v>56</v>
      </c>
      <c r="L775" s="135"/>
      <c r="N775" s="135"/>
      <c r="O775" s="137"/>
    </row>
    <row r="776" spans="1:15" ht="17.100000000000001" customHeight="1">
      <c r="A776" s="223"/>
      <c r="B776" s="134" t="s">
        <v>235</v>
      </c>
      <c r="C776" s="446" t="s">
        <v>242</v>
      </c>
      <c r="D776" s="446"/>
      <c r="E776" s="446"/>
      <c r="F776" s="446"/>
      <c r="G776" s="446"/>
      <c r="I776" s="134" t="s">
        <v>0</v>
      </c>
      <c r="J776" s="136">
        <v>183</v>
      </c>
      <c r="L776" s="135"/>
      <c r="N776" s="135"/>
      <c r="O776" s="137"/>
    </row>
    <row r="777" spans="1:15" ht="17.100000000000001" customHeight="1" thickBot="1">
      <c r="A777" s="223"/>
      <c r="B777" s="134" t="s">
        <v>260</v>
      </c>
      <c r="C777" s="446" t="s">
        <v>262</v>
      </c>
      <c r="D777" s="446"/>
      <c r="E777" s="446"/>
      <c r="F777" s="446"/>
      <c r="G777" s="446"/>
      <c r="I777" s="134" t="s">
        <v>0</v>
      </c>
      <c r="J777" s="136">
        <v>114</v>
      </c>
      <c r="L777" s="135"/>
      <c r="N777" s="135"/>
      <c r="O777" s="137"/>
    </row>
    <row r="778" spans="1:15" ht="17.100000000000001" customHeight="1" thickBot="1">
      <c r="A778" s="224"/>
      <c r="B778" s="138"/>
      <c r="C778" s="138"/>
      <c r="D778" s="138"/>
      <c r="E778" s="138"/>
      <c r="F778" s="138"/>
      <c r="G778" s="139"/>
      <c r="H778" s="140"/>
      <c r="I778" s="138"/>
      <c r="J778" s="146">
        <f>SUM(J772:J777)</f>
        <v>470</v>
      </c>
      <c r="K778" s="138" t="s">
        <v>1</v>
      </c>
      <c r="L778" s="141">
        <v>27678.86</v>
      </c>
      <c r="M778" s="378" t="s">
        <v>19</v>
      </c>
      <c r="N778" s="140" t="s">
        <v>2</v>
      </c>
      <c r="O778" s="142">
        <f>J778*L778/100</f>
        <v>130090.64200000001</v>
      </c>
    </row>
    <row r="779" spans="1:15" s="138" customFormat="1" ht="17.100000000000001" customHeight="1" thickBot="1">
      <c r="A779" s="226"/>
      <c r="F779" s="151"/>
      <c r="G779" s="209"/>
      <c r="H779" s="140"/>
      <c r="J779" s="143"/>
      <c r="L779" s="153"/>
      <c r="M779" s="378"/>
      <c r="N779" s="150"/>
      <c r="O779" s="142"/>
    </row>
    <row r="780" spans="1:15" ht="17.100000000000001" customHeight="1" thickBot="1">
      <c r="A780" s="227"/>
      <c r="F780" s="152"/>
      <c r="G780" s="210"/>
      <c r="J780" s="145"/>
      <c r="L780" s="447" t="s">
        <v>231</v>
      </c>
      <c r="M780" s="448"/>
      <c r="N780" s="154" t="s">
        <v>2</v>
      </c>
      <c r="O780" s="155">
        <f>SUM(O778:O779)</f>
        <v>130090.64200000001</v>
      </c>
    </row>
    <row r="781" spans="1:15" ht="17.100000000000001" customHeight="1">
      <c r="A781" s="227"/>
      <c r="F781" s="152"/>
      <c r="G781" s="210"/>
      <c r="J781" s="145"/>
      <c r="L781" s="156"/>
      <c r="N781" s="136"/>
      <c r="O781" s="137"/>
    </row>
    <row r="782" spans="1:15">
      <c r="A782" s="227"/>
      <c r="F782" s="152"/>
      <c r="G782" s="210"/>
      <c r="J782" s="145"/>
      <c r="L782" s="156"/>
      <c r="N782" s="136"/>
      <c r="O782" s="137"/>
    </row>
    <row r="784" spans="1:15">
      <c r="G784" s="207"/>
      <c r="H784" s="427" t="s">
        <v>179</v>
      </c>
      <c r="I784" s="427"/>
      <c r="J784" s="427"/>
      <c r="K784" s="427"/>
      <c r="L784" s="427"/>
      <c r="M784" s="427"/>
      <c r="N784" s="427"/>
      <c r="O784" s="427"/>
    </row>
    <row r="785" spans="1:15">
      <c r="B785" s="95"/>
      <c r="C785" s="95"/>
      <c r="D785" s="108"/>
      <c r="H785" s="428" t="s">
        <v>229</v>
      </c>
      <c r="I785" s="428"/>
      <c r="J785" s="428"/>
      <c r="K785" s="428"/>
      <c r="L785" s="428"/>
      <c r="M785" s="428"/>
      <c r="N785" s="428"/>
      <c r="O785" s="428"/>
    </row>
    <row r="786" spans="1:15">
      <c r="A786" s="463" t="s">
        <v>234</v>
      </c>
      <c r="B786" s="463"/>
      <c r="C786" s="463"/>
      <c r="D786" s="108"/>
      <c r="H786" s="428" t="s">
        <v>180</v>
      </c>
      <c r="I786" s="428"/>
      <c r="J786" s="428"/>
      <c r="K786" s="428"/>
      <c r="L786" s="428"/>
      <c r="M786" s="428"/>
      <c r="N786" s="428"/>
      <c r="O786" s="428"/>
    </row>
  </sheetData>
  <mergeCells count="227">
    <mergeCell ref="C183:G183"/>
    <mergeCell ref="C186:G186"/>
    <mergeCell ref="C184:G184"/>
    <mergeCell ref="C185:G185"/>
    <mergeCell ref="C148:G148"/>
    <mergeCell ref="C149:G149"/>
    <mergeCell ref="C150:G150"/>
    <mergeCell ref="B178:N178"/>
    <mergeCell ref="C179:G179"/>
    <mergeCell ref="C180:G180"/>
    <mergeCell ref="B181:M181"/>
    <mergeCell ref="C182:G182"/>
    <mergeCell ref="C172:G172"/>
    <mergeCell ref="C173:G173"/>
    <mergeCell ref="C174:G174"/>
    <mergeCell ref="C175:G175"/>
    <mergeCell ref="C176:G176"/>
    <mergeCell ref="C171:G171"/>
    <mergeCell ref="C166:G166"/>
    <mergeCell ref="C170:G170"/>
    <mergeCell ref="C139:G139"/>
    <mergeCell ref="C140:G140"/>
    <mergeCell ref="C142:G142"/>
    <mergeCell ref="C144:G144"/>
    <mergeCell ref="B164:N164"/>
    <mergeCell ref="C165:G165"/>
    <mergeCell ref="C167:G167"/>
    <mergeCell ref="C168:G168"/>
    <mergeCell ref="B158:N158"/>
    <mergeCell ref="C159:G159"/>
    <mergeCell ref="B161:N161"/>
    <mergeCell ref="C162:G162"/>
    <mergeCell ref="C83:G83"/>
    <mergeCell ref="B113:M113"/>
    <mergeCell ref="C114:G114"/>
    <mergeCell ref="C115:G115"/>
    <mergeCell ref="B118:N118"/>
    <mergeCell ref="C119:G119"/>
    <mergeCell ref="B146:N146"/>
    <mergeCell ref="C147:G147"/>
    <mergeCell ref="C169:G169"/>
    <mergeCell ref="C25:G25"/>
    <mergeCell ref="C26:G26"/>
    <mergeCell ref="C27:G27"/>
    <mergeCell ref="C30:G30"/>
    <mergeCell ref="C20:G20"/>
    <mergeCell ref="C21:G21"/>
    <mergeCell ref="C22:G22"/>
    <mergeCell ref="C61:G61"/>
    <mergeCell ref="C62:G62"/>
    <mergeCell ref="C34:G34"/>
    <mergeCell ref="C35:G35"/>
    <mergeCell ref="C38:G38"/>
    <mergeCell ref="C39:G39"/>
    <mergeCell ref="C40:G40"/>
    <mergeCell ref="B32:N32"/>
    <mergeCell ref="B5:N5"/>
    <mergeCell ref="C16:G16"/>
    <mergeCell ref="C7:G7"/>
    <mergeCell ref="C8:G8"/>
    <mergeCell ref="C12:G12"/>
    <mergeCell ref="C13:G13"/>
    <mergeCell ref="C11:G11"/>
    <mergeCell ref="C18:G18"/>
    <mergeCell ref="C19:G19"/>
    <mergeCell ref="B433:M433"/>
    <mergeCell ref="C435:G435"/>
    <mergeCell ref="C523:G523"/>
    <mergeCell ref="L780:M780"/>
    <mergeCell ref="C777:G777"/>
    <mergeCell ref="B413:M413"/>
    <mergeCell ref="C414:G414"/>
    <mergeCell ref="C415:G415"/>
    <mergeCell ref="C508:G508"/>
    <mergeCell ref="C436:G436"/>
    <mergeCell ref="B462:M462"/>
    <mergeCell ref="C463:G463"/>
    <mergeCell ref="C464:G464"/>
    <mergeCell ref="C520:G520"/>
    <mergeCell ref="C420:G420"/>
    <mergeCell ref="C451:G451"/>
    <mergeCell ref="C454:G454"/>
    <mergeCell ref="C455:G455"/>
    <mergeCell ref="C456:G456"/>
    <mergeCell ref="C519:G519"/>
    <mergeCell ref="C517:G517"/>
    <mergeCell ref="C518:G518"/>
    <mergeCell ref="B516:N516"/>
    <mergeCell ref="B510:N510"/>
    <mergeCell ref="A1:O1"/>
    <mergeCell ref="H786:O786"/>
    <mergeCell ref="N4:O4"/>
    <mergeCell ref="G4:J4"/>
    <mergeCell ref="B4:F4"/>
    <mergeCell ref="K4:L4"/>
    <mergeCell ref="H784:O784"/>
    <mergeCell ref="A2:C2"/>
    <mergeCell ref="D2:O2"/>
    <mergeCell ref="B771:N771"/>
    <mergeCell ref="C772:G772"/>
    <mergeCell ref="C773:G773"/>
    <mergeCell ref="B445:N445"/>
    <mergeCell ref="C427:G427"/>
    <mergeCell ref="C521:G521"/>
    <mergeCell ref="C522:G522"/>
    <mergeCell ref="A786:C786"/>
    <mergeCell ref="H785:O785"/>
    <mergeCell ref="C532:G532"/>
    <mergeCell ref="B416:N416"/>
    <mergeCell ref="C442:G442"/>
    <mergeCell ref="C419:G419"/>
    <mergeCell ref="C424:G424"/>
    <mergeCell ref="B439:M439"/>
    <mergeCell ref="C417:G417"/>
    <mergeCell ref="C418:G418"/>
    <mergeCell ref="B429:N429"/>
    <mergeCell ref="C452:G452"/>
    <mergeCell ref="C460:G460"/>
    <mergeCell ref="C774:G774"/>
    <mergeCell ref="C775:G775"/>
    <mergeCell ref="C776:G776"/>
    <mergeCell ref="C465:G465"/>
    <mergeCell ref="B585:M585"/>
    <mergeCell ref="C586:G586"/>
    <mergeCell ref="L467:M467"/>
    <mergeCell ref="B526:N526"/>
    <mergeCell ref="C528:G528"/>
    <mergeCell ref="C529:G529"/>
    <mergeCell ref="C583:G583"/>
    <mergeCell ref="C584:G584"/>
    <mergeCell ref="B553:N553"/>
    <mergeCell ref="C554:G554"/>
    <mergeCell ref="C555:G555"/>
    <mergeCell ref="C556:G556"/>
    <mergeCell ref="C441:G441"/>
    <mergeCell ref="C423:G423"/>
    <mergeCell ref="C431:G431"/>
    <mergeCell ref="B580:N580"/>
    <mergeCell ref="C581:G581"/>
    <mergeCell ref="C582:G582"/>
    <mergeCell ref="B448:N448"/>
    <mergeCell ref="C449:G449"/>
    <mergeCell ref="C450:G450"/>
    <mergeCell ref="B459:N459"/>
    <mergeCell ref="B531:N531"/>
    <mergeCell ref="C446:G446"/>
    <mergeCell ref="C511:G511"/>
    <mergeCell ref="C512:G512"/>
    <mergeCell ref="C513:G513"/>
    <mergeCell ref="C514:G514"/>
    <mergeCell ref="C157:G157"/>
    <mergeCell ref="B131:N131"/>
    <mergeCell ref="C132:G132"/>
    <mergeCell ref="C133:G133"/>
    <mergeCell ref="C135:G135"/>
    <mergeCell ref="C134:G134"/>
    <mergeCell ref="B152:N152"/>
    <mergeCell ref="C153:G153"/>
    <mergeCell ref="C154:G154"/>
    <mergeCell ref="B137:N137"/>
    <mergeCell ref="C138:G138"/>
    <mergeCell ref="C122:G122"/>
    <mergeCell ref="C123:G123"/>
    <mergeCell ref="C124:G124"/>
    <mergeCell ref="B126:N126"/>
    <mergeCell ref="C129:G129"/>
    <mergeCell ref="C127:G127"/>
    <mergeCell ref="C128:G128"/>
    <mergeCell ref="B155:N155"/>
    <mergeCell ref="C156:G156"/>
    <mergeCell ref="B91:M91"/>
    <mergeCell ref="C95:G95"/>
    <mergeCell ref="C96:G96"/>
    <mergeCell ref="C41:G41"/>
    <mergeCell ref="B44:N44"/>
    <mergeCell ref="C45:G45"/>
    <mergeCell ref="C46:G46"/>
    <mergeCell ref="C99:G99"/>
    <mergeCell ref="C100:G100"/>
    <mergeCell ref="B48:N48"/>
    <mergeCell ref="C82:G82"/>
    <mergeCell ref="B84:N84"/>
    <mergeCell ref="C89:G89"/>
    <mergeCell ref="C85:G85"/>
    <mergeCell ref="C86:G86"/>
    <mergeCell ref="C87:G87"/>
    <mergeCell ref="C88:G88"/>
    <mergeCell ref="C66:G66"/>
    <mergeCell ref="C67:G67"/>
    <mergeCell ref="C68:G68"/>
    <mergeCell ref="C71:G71"/>
    <mergeCell ref="C80:G80"/>
    <mergeCell ref="C76:G76"/>
    <mergeCell ref="C77:G77"/>
    <mergeCell ref="C50:G50"/>
    <mergeCell ref="C51:G51"/>
    <mergeCell ref="C74:G74"/>
    <mergeCell ref="C78:G78"/>
    <mergeCell ref="C63:G63"/>
    <mergeCell ref="C54:G54"/>
    <mergeCell ref="C55:G55"/>
    <mergeCell ref="C58:G58"/>
    <mergeCell ref="B73:N73"/>
    <mergeCell ref="C280:G280"/>
    <mergeCell ref="L193:M193"/>
    <mergeCell ref="C93:G93"/>
    <mergeCell ref="C94:G94"/>
    <mergeCell ref="C108:G108"/>
    <mergeCell ref="B277:M277"/>
    <mergeCell ref="C278:G278"/>
    <mergeCell ref="C279:G279"/>
    <mergeCell ref="B272:N272"/>
    <mergeCell ref="C273:G273"/>
    <mergeCell ref="C274:G274"/>
    <mergeCell ref="C275:G275"/>
    <mergeCell ref="C189:G189"/>
    <mergeCell ref="C190:G190"/>
    <mergeCell ref="B188:M188"/>
    <mergeCell ref="C101:G101"/>
    <mergeCell ref="C102:G102"/>
    <mergeCell ref="B105:M105"/>
    <mergeCell ref="C109:G109"/>
    <mergeCell ref="C110:G110"/>
    <mergeCell ref="C270:G270"/>
    <mergeCell ref="B104:M104"/>
    <mergeCell ref="C107:G107"/>
    <mergeCell ref="B121:N121"/>
  </mergeCells>
  <pageMargins left="0.5" right="0" top="0.5" bottom="0.5" header="0.3" footer="0.3"/>
  <pageSetup paperSize="9" scale="90" orientation="portrait" verticalDpi="300" r:id="rId1"/>
  <headerFooter>
    <oddHeader>&amp;L&amp;"-,Italic"&amp;8&amp;F</oddHeader>
  </headerFooter>
  <drawing r:id="rId2"/>
</worksheet>
</file>

<file path=xl/worksheets/sheet4.xml><?xml version="1.0" encoding="utf-8"?>
<worksheet xmlns="http://schemas.openxmlformats.org/spreadsheetml/2006/main" xmlns:r="http://schemas.openxmlformats.org/officeDocument/2006/relationships">
  <sheetPr>
    <tabColor rgb="FFFF0000"/>
  </sheetPr>
  <dimension ref="A1:M368"/>
  <sheetViews>
    <sheetView view="pageBreakPreview" zoomScaleSheetLayoutView="100" workbookViewId="0">
      <selection sqref="A1:XFD1048576"/>
    </sheetView>
  </sheetViews>
  <sheetFormatPr defaultRowHeight="15.75"/>
  <cols>
    <col min="1" max="1" width="3.7109375" style="98" customWidth="1"/>
    <col min="2" max="2" width="24.7109375" style="95" customWidth="1"/>
    <col min="3" max="3" width="11.28515625" style="188" customWidth="1"/>
    <col min="4" max="4" width="5.5703125" style="108" bestFit="1" customWidth="1"/>
    <col min="5" max="5" width="3.140625" style="95" bestFit="1" customWidth="1"/>
    <col min="6" max="6" width="9.85546875" style="98" customWidth="1"/>
    <col min="7" max="7" width="9.7109375" style="95" bestFit="1" customWidth="1"/>
    <col min="8" max="8" width="4.42578125" style="95" bestFit="1" customWidth="1"/>
    <col min="9" max="9" width="9.85546875" style="204" bestFit="1" customWidth="1"/>
    <col min="10" max="16384" width="9.140625" style="95"/>
  </cols>
  <sheetData>
    <row r="1" spans="1:11" ht="25.5" customHeight="1">
      <c r="A1" s="468" t="s">
        <v>320</v>
      </c>
      <c r="B1" s="468"/>
      <c r="C1" s="468"/>
      <c r="D1" s="468"/>
      <c r="E1" s="468"/>
      <c r="F1" s="468"/>
      <c r="G1" s="468"/>
      <c r="H1" s="468"/>
      <c r="I1" s="397"/>
    </row>
    <row r="2" spans="1:11" ht="6.75" customHeight="1" thickBot="1">
      <c r="A2" s="398"/>
      <c r="B2" s="398"/>
      <c r="C2" s="398"/>
      <c r="D2" s="398"/>
      <c r="E2" s="398"/>
      <c r="F2" s="398"/>
      <c r="G2" s="398"/>
      <c r="H2" s="398"/>
      <c r="I2" s="397"/>
    </row>
    <row r="3" spans="1:11" ht="89.25" customHeight="1" thickTop="1" thickBot="1">
      <c r="A3" s="462" t="s">
        <v>16</v>
      </c>
      <c r="B3" s="462"/>
      <c r="C3" s="462" t="s">
        <v>387</v>
      </c>
      <c r="D3" s="462"/>
      <c r="E3" s="462"/>
      <c r="F3" s="462"/>
      <c r="G3" s="462"/>
      <c r="H3" s="462"/>
      <c r="I3" s="462"/>
    </row>
    <row r="4" spans="1:11" ht="4.5" customHeight="1" thickTop="1" thickBot="1">
      <c r="B4" s="103"/>
      <c r="C4" s="252"/>
      <c r="D4" s="103"/>
      <c r="E4" s="103"/>
      <c r="F4" s="253"/>
      <c r="G4" s="103"/>
      <c r="H4" s="103"/>
      <c r="I4" s="251"/>
    </row>
    <row r="5" spans="1:11" s="183" customFormat="1" ht="15" customHeight="1" thickTop="1" thickBot="1">
      <c r="A5" s="254" t="s">
        <v>232</v>
      </c>
      <c r="B5" s="254" t="s">
        <v>5</v>
      </c>
      <c r="C5" s="469" t="s">
        <v>9</v>
      </c>
      <c r="D5" s="469"/>
      <c r="E5" s="469" t="s">
        <v>8</v>
      </c>
      <c r="F5" s="469"/>
      <c r="G5" s="254" t="s">
        <v>6</v>
      </c>
      <c r="H5" s="469" t="s">
        <v>7</v>
      </c>
      <c r="I5" s="469"/>
    </row>
    <row r="6" spans="1:11" s="183" customFormat="1" ht="79.5" customHeight="1" thickTop="1">
      <c r="A6" s="180">
        <v>1</v>
      </c>
      <c r="B6" s="470" t="s">
        <v>357</v>
      </c>
      <c r="C6" s="470"/>
      <c r="D6" s="470"/>
      <c r="E6" s="470"/>
      <c r="F6" s="470"/>
      <c r="G6" s="470"/>
      <c r="H6" s="470"/>
      <c r="I6" s="181"/>
      <c r="K6" s="399"/>
    </row>
    <row r="7" spans="1:11" s="183" customFormat="1" ht="15" customHeight="1">
      <c r="A7" s="182"/>
      <c r="C7" s="184">
        <v>1</v>
      </c>
      <c r="D7" s="183" t="s">
        <v>217</v>
      </c>
      <c r="E7" s="183" t="s">
        <v>1</v>
      </c>
      <c r="F7" s="185">
        <v>5728.8</v>
      </c>
      <c r="G7" s="293" t="s">
        <v>27</v>
      </c>
      <c r="H7" s="186" t="s">
        <v>20</v>
      </c>
      <c r="I7" s="187">
        <v>5729</v>
      </c>
    </row>
    <row r="8" spans="1:11" s="183" customFormat="1" ht="4.5" customHeight="1">
      <c r="A8" s="182"/>
      <c r="C8" s="184"/>
      <c r="F8" s="185"/>
      <c r="G8" s="293"/>
      <c r="H8" s="186"/>
      <c r="I8" s="187"/>
    </row>
    <row r="9" spans="1:11" s="183" customFormat="1" ht="94.5" customHeight="1">
      <c r="A9" s="180">
        <v>2</v>
      </c>
      <c r="B9" s="450" t="s">
        <v>222</v>
      </c>
      <c r="C9" s="450"/>
      <c r="D9" s="450"/>
      <c r="E9" s="450"/>
      <c r="F9" s="450"/>
      <c r="G9" s="450"/>
      <c r="H9" s="450"/>
      <c r="I9" s="181"/>
    </row>
    <row r="10" spans="1:11" s="183" customFormat="1" ht="15" customHeight="1">
      <c r="A10" s="182"/>
      <c r="C10" s="184">
        <v>1</v>
      </c>
      <c r="D10" s="183" t="s">
        <v>217</v>
      </c>
      <c r="E10" s="183" t="s">
        <v>1</v>
      </c>
      <c r="F10" s="185">
        <v>4694.8</v>
      </c>
      <c r="G10" s="369" t="s">
        <v>27</v>
      </c>
      <c r="H10" s="186" t="s">
        <v>20</v>
      </c>
      <c r="I10" s="187">
        <v>4695</v>
      </c>
    </row>
    <row r="11" spans="1:11" s="183" customFormat="1" ht="4.5" customHeight="1">
      <c r="A11" s="182"/>
      <c r="C11" s="184"/>
      <c r="F11" s="185"/>
      <c r="G11" s="369"/>
      <c r="H11" s="186"/>
      <c r="I11" s="187"/>
    </row>
    <row r="12" spans="1:11" s="183" customFormat="1" ht="33.75" customHeight="1">
      <c r="A12" s="180">
        <v>3</v>
      </c>
      <c r="B12" s="471" t="s">
        <v>223</v>
      </c>
      <c r="C12" s="471"/>
      <c r="D12" s="471"/>
      <c r="E12" s="471"/>
      <c r="F12" s="471"/>
      <c r="G12" s="471"/>
      <c r="H12" s="471"/>
      <c r="I12" s="190"/>
    </row>
    <row r="13" spans="1:11" s="183" customFormat="1" ht="15" customHeight="1">
      <c r="A13" s="182"/>
      <c r="C13" s="184">
        <v>1</v>
      </c>
      <c r="D13" s="183" t="s">
        <v>217</v>
      </c>
      <c r="E13" s="183" t="s">
        <v>1</v>
      </c>
      <c r="F13" s="250">
        <v>983.47</v>
      </c>
      <c r="G13" s="369" t="s">
        <v>27</v>
      </c>
      <c r="H13" s="186" t="s">
        <v>20</v>
      </c>
      <c r="I13" s="187">
        <v>983</v>
      </c>
    </row>
    <row r="14" spans="1:11" s="183" customFormat="1" ht="4.5" customHeight="1">
      <c r="A14" s="182"/>
      <c r="C14" s="184"/>
      <c r="F14" s="250"/>
      <c r="G14" s="369"/>
      <c r="H14" s="186"/>
      <c r="I14" s="187"/>
    </row>
    <row r="15" spans="1:11" s="183" customFormat="1" ht="72" customHeight="1">
      <c r="A15" s="180">
        <v>4</v>
      </c>
      <c r="B15" s="431" t="s">
        <v>224</v>
      </c>
      <c r="C15" s="431"/>
      <c r="D15" s="431"/>
      <c r="E15" s="431"/>
      <c r="F15" s="431"/>
      <c r="G15" s="431"/>
      <c r="H15" s="431"/>
      <c r="I15" s="187"/>
    </row>
    <row r="16" spans="1:11" s="183" customFormat="1" ht="15" customHeight="1">
      <c r="A16" s="182"/>
      <c r="C16" s="184">
        <v>3</v>
      </c>
      <c r="D16" s="183" t="s">
        <v>217</v>
      </c>
      <c r="E16" s="183" t="s">
        <v>1</v>
      </c>
      <c r="F16" s="250">
        <v>2024.43</v>
      </c>
      <c r="G16" s="369" t="s">
        <v>27</v>
      </c>
      <c r="H16" s="186" t="s">
        <v>20</v>
      </c>
      <c r="I16" s="187">
        <v>6073</v>
      </c>
    </row>
    <row r="17" spans="1:9" s="183" customFormat="1" ht="8.1" customHeight="1">
      <c r="A17" s="182"/>
      <c r="C17" s="184"/>
      <c r="F17" s="185"/>
      <c r="G17" s="369"/>
      <c r="H17" s="186"/>
      <c r="I17" s="187"/>
    </row>
    <row r="18" spans="1:9" s="183" customFormat="1" ht="34.5" customHeight="1">
      <c r="A18" s="180">
        <v>5</v>
      </c>
      <c r="B18" s="433" t="s">
        <v>225</v>
      </c>
      <c r="C18" s="433"/>
      <c r="D18" s="433"/>
      <c r="E18" s="433"/>
      <c r="F18" s="433"/>
      <c r="G18" s="433"/>
      <c r="H18" s="433"/>
      <c r="I18" s="190"/>
    </row>
    <row r="19" spans="1:9" s="183" customFormat="1">
      <c r="A19" s="182"/>
      <c r="C19" s="184">
        <v>4</v>
      </c>
      <c r="D19" s="183" t="s">
        <v>217</v>
      </c>
      <c r="E19" s="183" t="s">
        <v>1</v>
      </c>
      <c r="F19" s="250">
        <v>447.15</v>
      </c>
      <c r="G19" s="293" t="s">
        <v>27</v>
      </c>
      <c r="H19" s="186" t="s">
        <v>20</v>
      </c>
      <c r="I19" s="187">
        <v>1789</v>
      </c>
    </row>
    <row r="20" spans="1:9" s="183" customFormat="1" ht="4.5" customHeight="1">
      <c r="A20" s="182"/>
      <c r="C20" s="184"/>
      <c r="F20" s="185"/>
      <c r="G20" s="369"/>
      <c r="H20" s="186"/>
      <c r="I20" s="187"/>
    </row>
    <row r="21" spans="1:9" s="183" customFormat="1" ht="80.25" customHeight="1">
      <c r="A21" s="180">
        <v>6</v>
      </c>
      <c r="B21" s="433" t="s">
        <v>364</v>
      </c>
      <c r="C21" s="433"/>
      <c r="D21" s="433"/>
      <c r="E21" s="433"/>
      <c r="F21" s="433"/>
      <c r="G21" s="433"/>
      <c r="H21" s="433"/>
      <c r="I21" s="190"/>
    </row>
    <row r="22" spans="1:9" s="183" customFormat="1" ht="15" customHeight="1">
      <c r="A22" s="293"/>
      <c r="B22" s="304" t="s">
        <v>362</v>
      </c>
      <c r="C22" s="305">
        <v>59</v>
      </c>
      <c r="D22" s="293" t="s">
        <v>12</v>
      </c>
      <c r="E22" s="293" t="s">
        <v>1</v>
      </c>
      <c r="F22" s="305">
        <v>73.209999999999994</v>
      </c>
      <c r="G22" s="293" t="s">
        <v>13</v>
      </c>
      <c r="H22" s="293" t="s">
        <v>20</v>
      </c>
      <c r="I22" s="187">
        <v>3660</v>
      </c>
    </row>
    <row r="23" spans="1:9" s="183" customFormat="1" ht="4.5" customHeight="1">
      <c r="A23" s="182"/>
      <c r="C23" s="184"/>
      <c r="F23" s="185"/>
      <c r="G23" s="293"/>
      <c r="H23" s="186"/>
      <c r="I23" s="187"/>
    </row>
    <row r="24" spans="1:9" s="183" customFormat="1" ht="79.5" customHeight="1">
      <c r="A24" s="180">
        <v>7</v>
      </c>
      <c r="B24" s="433" t="s">
        <v>358</v>
      </c>
      <c r="C24" s="433"/>
      <c r="D24" s="433"/>
      <c r="E24" s="433"/>
      <c r="F24" s="433"/>
      <c r="G24" s="433"/>
      <c r="H24" s="433"/>
      <c r="I24" s="190"/>
    </row>
    <row r="25" spans="1:9" s="183" customFormat="1" ht="15" customHeight="1">
      <c r="A25" s="369"/>
      <c r="B25" s="304" t="s">
        <v>360</v>
      </c>
      <c r="C25" s="305">
        <v>30</v>
      </c>
      <c r="D25" s="369" t="s">
        <v>12</v>
      </c>
      <c r="E25" s="369" t="s">
        <v>1</v>
      </c>
      <c r="F25" s="305">
        <v>199.25</v>
      </c>
      <c r="G25" s="369" t="s">
        <v>13</v>
      </c>
      <c r="H25" s="369" t="s">
        <v>20</v>
      </c>
      <c r="I25" s="187">
        <v>5978</v>
      </c>
    </row>
    <row r="26" spans="1:9" s="183" customFormat="1">
      <c r="A26" s="182"/>
      <c r="C26" s="184"/>
      <c r="F26" s="185"/>
      <c r="G26" s="369"/>
      <c r="H26" s="186"/>
      <c r="I26" s="187"/>
    </row>
    <row r="27" spans="1:9" s="183" customFormat="1" ht="15" customHeight="1">
      <c r="A27" s="180">
        <v>8</v>
      </c>
      <c r="B27" s="433" t="s">
        <v>361</v>
      </c>
      <c r="C27" s="433"/>
      <c r="D27" s="433"/>
      <c r="E27" s="433"/>
      <c r="F27" s="433"/>
      <c r="G27" s="433"/>
      <c r="H27" s="433"/>
      <c r="I27" s="190"/>
    </row>
    <row r="28" spans="1:9" s="183" customFormat="1" ht="15" customHeight="1">
      <c r="A28" s="186"/>
      <c r="B28" s="304" t="s">
        <v>362</v>
      </c>
      <c r="C28" s="192">
        <v>1</v>
      </c>
      <c r="D28" s="186" t="s">
        <v>217</v>
      </c>
      <c r="E28" s="186" t="s">
        <v>1</v>
      </c>
      <c r="F28" s="192">
        <v>200.42</v>
      </c>
      <c r="G28" s="186" t="s">
        <v>27</v>
      </c>
      <c r="H28" s="186" t="s">
        <v>20</v>
      </c>
      <c r="I28" s="193">
        <v>200</v>
      </c>
    </row>
    <row r="29" spans="1:9" s="183" customFormat="1" ht="15" customHeight="1">
      <c r="A29" s="186"/>
      <c r="B29" s="304"/>
      <c r="C29" s="192"/>
      <c r="D29" s="186"/>
      <c r="E29" s="186"/>
      <c r="F29" s="192"/>
      <c r="G29" s="186"/>
      <c r="H29" s="186"/>
      <c r="I29" s="193"/>
    </row>
    <row r="30" spans="1:9" s="183" customFormat="1" ht="18.75" customHeight="1">
      <c r="A30" s="180">
        <v>9</v>
      </c>
      <c r="B30" s="433" t="s">
        <v>390</v>
      </c>
      <c r="C30" s="433"/>
      <c r="D30" s="433"/>
      <c r="E30" s="433"/>
      <c r="F30" s="433"/>
      <c r="G30" s="433"/>
      <c r="H30" s="433"/>
      <c r="I30" s="190"/>
    </row>
    <row r="31" spans="1:9" s="183" customFormat="1" ht="15" customHeight="1">
      <c r="A31" s="186"/>
      <c r="B31" s="304"/>
      <c r="C31" s="192">
        <v>1</v>
      </c>
      <c r="D31" s="186" t="s">
        <v>368</v>
      </c>
      <c r="E31" s="186" t="s">
        <v>1</v>
      </c>
      <c r="F31" s="192">
        <v>5052.3</v>
      </c>
      <c r="G31" s="186" t="s">
        <v>27</v>
      </c>
      <c r="H31" s="186" t="s">
        <v>20</v>
      </c>
      <c r="I31" s="193">
        <v>5052</v>
      </c>
    </row>
    <row r="32" spans="1:9" s="183" customFormat="1" ht="15" customHeight="1">
      <c r="A32" s="186"/>
      <c r="B32" s="304"/>
      <c r="C32" s="192"/>
      <c r="D32" s="186"/>
      <c r="E32" s="186"/>
      <c r="F32" s="192"/>
      <c r="G32" s="186"/>
      <c r="H32" s="186"/>
      <c r="I32" s="193"/>
    </row>
    <row r="33" spans="1:9" s="183" customFormat="1" ht="19.5" customHeight="1">
      <c r="A33" s="180">
        <v>10</v>
      </c>
      <c r="B33" s="433" t="s">
        <v>388</v>
      </c>
      <c r="C33" s="433"/>
      <c r="D33" s="433"/>
      <c r="E33" s="433"/>
      <c r="F33" s="433"/>
      <c r="G33" s="433"/>
      <c r="H33" s="433"/>
      <c r="I33" s="190"/>
    </row>
    <row r="34" spans="1:9" s="183" customFormat="1" ht="15" customHeight="1">
      <c r="A34" s="186"/>
      <c r="B34" s="186"/>
      <c r="C34" s="192">
        <v>2</v>
      </c>
      <c r="D34" s="186" t="s">
        <v>217</v>
      </c>
      <c r="E34" s="186" t="s">
        <v>1</v>
      </c>
      <c r="F34" s="192">
        <v>1109.46</v>
      </c>
      <c r="G34" s="186" t="s">
        <v>27</v>
      </c>
      <c r="H34" s="186" t="s">
        <v>20</v>
      </c>
      <c r="I34" s="193">
        <v>2219</v>
      </c>
    </row>
    <row r="35" spans="1:9" s="183" customFormat="1" ht="15" customHeight="1">
      <c r="A35" s="182"/>
      <c r="C35" s="184"/>
      <c r="F35" s="185"/>
      <c r="G35" s="369"/>
      <c r="H35" s="186"/>
      <c r="I35" s="187"/>
    </row>
    <row r="36" spans="1:9" s="183" customFormat="1" ht="39" customHeight="1">
      <c r="A36" s="180">
        <v>11</v>
      </c>
      <c r="B36" s="433" t="s">
        <v>389</v>
      </c>
      <c r="C36" s="433"/>
      <c r="D36" s="433"/>
      <c r="E36" s="433"/>
      <c r="F36" s="433"/>
      <c r="G36" s="433"/>
      <c r="H36" s="433"/>
      <c r="I36" s="190"/>
    </row>
    <row r="37" spans="1:9" s="183" customFormat="1" ht="15" customHeight="1">
      <c r="A37" s="186"/>
      <c r="B37" s="186"/>
      <c r="C37" s="192">
        <v>1</v>
      </c>
      <c r="D37" s="186" t="s">
        <v>217</v>
      </c>
      <c r="E37" s="186" t="s">
        <v>1</v>
      </c>
      <c r="F37" s="192">
        <v>795</v>
      </c>
      <c r="G37" s="186" t="s">
        <v>27</v>
      </c>
      <c r="H37" s="186" t="s">
        <v>20</v>
      </c>
      <c r="I37" s="193">
        <v>795</v>
      </c>
    </row>
    <row r="38" spans="1:9" s="183" customFormat="1" ht="15" customHeight="1">
      <c r="A38" s="182"/>
      <c r="C38" s="184"/>
      <c r="F38" s="185"/>
      <c r="G38" s="369"/>
      <c r="H38" s="186"/>
      <c r="I38" s="187"/>
    </row>
    <row r="39" spans="1:9" s="183" customFormat="1" ht="98.25" customHeight="1">
      <c r="A39" s="180">
        <v>12</v>
      </c>
      <c r="B39" s="433" t="s">
        <v>363</v>
      </c>
      <c r="C39" s="433"/>
      <c r="D39" s="433"/>
      <c r="E39" s="433"/>
      <c r="F39" s="433"/>
      <c r="G39" s="433"/>
      <c r="H39" s="433"/>
      <c r="I39" s="190"/>
    </row>
    <row r="40" spans="1:9" s="183" customFormat="1" ht="15" customHeight="1">
      <c r="A40" s="182"/>
      <c r="C40" s="184">
        <v>2</v>
      </c>
      <c r="D40" s="183" t="s">
        <v>217</v>
      </c>
      <c r="E40" s="183" t="s">
        <v>1</v>
      </c>
      <c r="F40" s="185">
        <v>4905.67</v>
      </c>
      <c r="G40" s="293" t="s">
        <v>27</v>
      </c>
      <c r="H40" s="186" t="s">
        <v>20</v>
      </c>
      <c r="I40" s="187">
        <v>9811</v>
      </c>
    </row>
    <row r="41" spans="1:9" s="183" customFormat="1" ht="15" customHeight="1">
      <c r="A41" s="182"/>
      <c r="B41" s="99"/>
      <c r="C41" s="184"/>
      <c r="F41" s="185"/>
      <c r="G41" s="293"/>
      <c r="H41" s="186"/>
      <c r="I41" s="187"/>
    </row>
    <row r="42" spans="1:9" s="183" customFormat="1" ht="66.75" customHeight="1">
      <c r="A42" s="180">
        <v>13</v>
      </c>
      <c r="B42" s="467" t="s">
        <v>228</v>
      </c>
      <c r="C42" s="467"/>
      <c r="D42" s="467"/>
      <c r="E42" s="467"/>
      <c r="F42" s="467"/>
      <c r="G42" s="467"/>
      <c r="H42" s="467"/>
      <c r="I42" s="190"/>
    </row>
    <row r="43" spans="1:9" s="183" customFormat="1" ht="15" customHeight="1">
      <c r="A43" s="182"/>
      <c r="C43" s="184">
        <v>1</v>
      </c>
      <c r="D43" s="183" t="s">
        <v>217</v>
      </c>
      <c r="E43" s="183" t="s">
        <v>1</v>
      </c>
      <c r="F43" s="185">
        <v>21989.61</v>
      </c>
      <c r="G43" s="248" t="s">
        <v>27</v>
      </c>
      <c r="H43" s="186" t="s">
        <v>20</v>
      </c>
      <c r="I43" s="187">
        <v>21990</v>
      </c>
    </row>
    <row r="44" spans="1:9" s="183" customFormat="1" ht="15" customHeight="1">
      <c r="A44" s="182"/>
      <c r="C44" s="184"/>
      <c r="F44" s="185"/>
      <c r="G44" s="369"/>
      <c r="H44" s="186"/>
      <c r="I44" s="187"/>
    </row>
    <row r="45" spans="1:9" s="183" customFormat="1" ht="15" customHeight="1" thickBot="1">
      <c r="A45" s="182"/>
      <c r="C45" s="184"/>
      <c r="F45" s="185"/>
      <c r="G45" s="369"/>
      <c r="H45" s="186"/>
      <c r="I45" s="187"/>
    </row>
    <row r="46" spans="1:9" s="183" customFormat="1" ht="15" customHeight="1" thickBot="1">
      <c r="A46" s="182"/>
      <c r="C46" s="184"/>
      <c r="F46" s="185"/>
      <c r="G46" s="194" t="s">
        <v>231</v>
      </c>
      <c r="H46" s="195" t="s">
        <v>20</v>
      </c>
      <c r="I46" s="196">
        <f>SUM(I7:I45)</f>
        <v>68974</v>
      </c>
    </row>
    <row r="47" spans="1:9" s="183" customFormat="1" ht="15" customHeight="1">
      <c r="A47" s="182"/>
      <c r="B47" s="255" t="s">
        <v>253</v>
      </c>
      <c r="C47" s="184"/>
      <c r="F47" s="185"/>
      <c r="G47" s="205"/>
      <c r="H47" s="105"/>
      <c r="I47" s="206"/>
    </row>
    <row r="48" spans="1:9" s="183" customFormat="1" ht="53.25" customHeight="1">
      <c r="A48" s="180">
        <v>1</v>
      </c>
      <c r="B48" s="433" t="s">
        <v>251</v>
      </c>
      <c r="C48" s="433"/>
      <c r="D48" s="433"/>
      <c r="E48" s="433"/>
      <c r="F48" s="433"/>
      <c r="G48" s="433"/>
      <c r="H48" s="101"/>
      <c r="I48" s="190"/>
    </row>
    <row r="49" spans="1:9" s="183" customFormat="1" ht="15" customHeight="1">
      <c r="A49" s="182"/>
      <c r="C49" s="184">
        <v>1</v>
      </c>
      <c r="D49" s="183" t="s">
        <v>217</v>
      </c>
      <c r="E49" s="183" t="s">
        <v>1</v>
      </c>
      <c r="F49" s="185">
        <v>14417.7</v>
      </c>
      <c r="G49" s="369" t="s">
        <v>27</v>
      </c>
      <c r="H49" s="186" t="s">
        <v>20</v>
      </c>
      <c r="I49" s="187">
        <v>14417.7</v>
      </c>
    </row>
    <row r="50" spans="1:9" s="183" customFormat="1" ht="15" customHeight="1">
      <c r="A50" s="182"/>
      <c r="C50" s="184"/>
      <c r="F50" s="185"/>
      <c r="G50" s="369"/>
      <c r="H50" s="186"/>
      <c r="I50" s="187"/>
    </row>
    <row r="51" spans="1:9" s="183" customFormat="1" ht="50.25" customHeight="1">
      <c r="A51" s="180">
        <v>2</v>
      </c>
      <c r="B51" s="433" t="s">
        <v>369</v>
      </c>
      <c r="C51" s="433"/>
      <c r="D51" s="433"/>
      <c r="E51" s="433"/>
      <c r="F51" s="433"/>
      <c r="G51" s="433"/>
      <c r="H51" s="101"/>
      <c r="I51" s="190"/>
    </row>
    <row r="52" spans="1:9" s="183" customFormat="1" ht="15" customHeight="1">
      <c r="A52" s="182"/>
      <c r="B52" s="99" t="s">
        <v>273</v>
      </c>
      <c r="C52" s="184">
        <v>20</v>
      </c>
      <c r="D52" s="183" t="s">
        <v>12</v>
      </c>
      <c r="E52" s="183" t="s">
        <v>1</v>
      </c>
      <c r="F52" s="185">
        <v>129</v>
      </c>
      <c r="G52" s="369" t="s">
        <v>13</v>
      </c>
      <c r="H52" s="186" t="s">
        <v>20</v>
      </c>
      <c r="I52" s="142">
        <v>2580</v>
      </c>
    </row>
    <row r="53" spans="1:9" s="183" customFormat="1" ht="15" customHeight="1">
      <c r="A53" s="182"/>
      <c r="C53" s="184"/>
      <c r="F53" s="185"/>
      <c r="G53" s="369"/>
      <c r="H53" s="186"/>
      <c r="I53" s="187"/>
    </row>
    <row r="54" spans="1:9" s="183" customFormat="1" ht="35.25" customHeight="1">
      <c r="A54" s="180">
        <v>3</v>
      </c>
      <c r="B54" s="433" t="s">
        <v>370</v>
      </c>
      <c r="C54" s="433"/>
      <c r="D54" s="433"/>
      <c r="E54" s="433"/>
      <c r="F54" s="433"/>
      <c r="G54" s="433"/>
      <c r="H54" s="101"/>
      <c r="I54" s="190"/>
    </row>
    <row r="55" spans="1:9" s="183" customFormat="1" ht="15" customHeight="1">
      <c r="A55" s="182"/>
      <c r="B55" s="99" t="s">
        <v>273</v>
      </c>
      <c r="C55" s="184">
        <v>2</v>
      </c>
      <c r="D55" s="183" t="s">
        <v>217</v>
      </c>
      <c r="E55" s="183" t="s">
        <v>1</v>
      </c>
      <c r="F55" s="185">
        <v>432.3</v>
      </c>
      <c r="G55" s="369" t="s">
        <v>27</v>
      </c>
      <c r="H55" s="186" t="s">
        <v>20</v>
      </c>
      <c r="I55" s="187">
        <v>865</v>
      </c>
    </row>
    <row r="56" spans="1:9" s="183" customFormat="1" ht="15" customHeight="1">
      <c r="A56" s="182"/>
      <c r="B56" s="99"/>
      <c r="C56" s="184"/>
      <c r="F56" s="185"/>
      <c r="G56" s="369"/>
      <c r="H56" s="186"/>
      <c r="I56" s="187"/>
    </row>
    <row r="57" spans="1:9" s="183" customFormat="1" ht="15" customHeight="1">
      <c r="A57" s="182"/>
      <c r="B57" s="99"/>
      <c r="C57" s="184"/>
      <c r="F57" s="185"/>
      <c r="G57" s="369"/>
      <c r="H57" s="186"/>
      <c r="I57" s="187"/>
    </row>
    <row r="58" spans="1:9" s="183" customFormat="1" ht="15" customHeight="1">
      <c r="A58" s="182"/>
      <c r="B58" s="99"/>
      <c r="C58" s="184"/>
      <c r="F58" s="185"/>
      <c r="G58" s="369"/>
      <c r="H58" s="186"/>
      <c r="I58" s="187"/>
    </row>
    <row r="59" spans="1:9" s="183" customFormat="1" ht="15" customHeight="1">
      <c r="A59" s="182"/>
      <c r="C59" s="184"/>
      <c r="F59" s="185"/>
      <c r="G59" s="369"/>
      <c r="H59" s="186"/>
      <c r="I59" s="187"/>
    </row>
    <row r="60" spans="1:9" s="183" customFormat="1" ht="33" customHeight="1">
      <c r="A60" s="180">
        <v>4</v>
      </c>
      <c r="B60" s="433" t="s">
        <v>371</v>
      </c>
      <c r="C60" s="433"/>
      <c r="D60" s="433"/>
      <c r="E60" s="433"/>
      <c r="F60" s="433"/>
      <c r="G60" s="433"/>
      <c r="H60" s="101"/>
      <c r="I60" s="190"/>
    </row>
    <row r="61" spans="1:9" s="183" customFormat="1" ht="15" customHeight="1">
      <c r="A61" s="182"/>
      <c r="C61" s="184">
        <v>2</v>
      </c>
      <c r="D61" s="183" t="s">
        <v>217</v>
      </c>
      <c r="E61" s="183" t="s">
        <v>1</v>
      </c>
      <c r="F61" s="185">
        <v>507.1</v>
      </c>
      <c r="G61" s="369" t="s">
        <v>27</v>
      </c>
      <c r="H61" s="186" t="s">
        <v>20</v>
      </c>
      <c r="I61" s="187">
        <v>1014</v>
      </c>
    </row>
    <row r="62" spans="1:9" s="183" customFormat="1" ht="15" customHeight="1" thickBot="1">
      <c r="A62" s="182"/>
      <c r="B62" s="99"/>
      <c r="C62" s="184"/>
      <c r="F62" s="185"/>
      <c r="G62" s="369"/>
      <c r="H62" s="186"/>
      <c r="I62" s="187"/>
    </row>
    <row r="63" spans="1:9" s="183" customFormat="1" ht="15" customHeight="1" thickBot="1">
      <c r="A63" s="182"/>
      <c r="B63" s="99"/>
      <c r="C63" s="184"/>
      <c r="F63" s="185"/>
      <c r="G63" s="194" t="s">
        <v>231</v>
      </c>
      <c r="H63" s="195" t="s">
        <v>20</v>
      </c>
      <c r="I63" s="196">
        <f>SUM(I49:I62)</f>
        <v>18876.7</v>
      </c>
    </row>
    <row r="64" spans="1:9" s="183" customFormat="1" ht="15" customHeight="1" thickBot="1">
      <c r="A64" s="182"/>
      <c r="C64" s="184"/>
      <c r="F64" s="185"/>
      <c r="G64" s="205"/>
      <c r="H64" s="105"/>
      <c r="I64" s="206"/>
    </row>
    <row r="65" spans="1:9" s="183" customFormat="1" ht="15" customHeight="1" thickBot="1">
      <c r="A65" s="182"/>
      <c r="C65" s="184"/>
      <c r="F65" s="185"/>
      <c r="G65" s="194" t="s">
        <v>252</v>
      </c>
      <c r="H65" s="195" t="s">
        <v>20</v>
      </c>
      <c r="I65" s="196">
        <v>87851</v>
      </c>
    </row>
    <row r="66" spans="1:9" s="183" customFormat="1" ht="15" customHeight="1">
      <c r="A66" s="182"/>
      <c r="C66" s="184"/>
      <c r="F66" s="185"/>
      <c r="G66" s="205"/>
      <c r="H66" s="105"/>
      <c r="I66" s="206"/>
    </row>
    <row r="67" spans="1:9" s="183" customFormat="1" ht="15" customHeight="1">
      <c r="A67" s="182"/>
      <c r="C67" s="184"/>
      <c r="F67" s="185"/>
      <c r="G67" s="205"/>
      <c r="H67" s="105"/>
      <c r="I67" s="206"/>
    </row>
    <row r="68" spans="1:9" s="183" customFormat="1" ht="15" customHeight="1">
      <c r="A68" s="250"/>
      <c r="B68" s="95"/>
      <c r="C68" s="95"/>
      <c r="D68" s="95"/>
      <c r="E68" s="95"/>
      <c r="F68" s="95"/>
      <c r="G68" s="95"/>
      <c r="H68" s="95"/>
      <c r="I68" s="95"/>
    </row>
    <row r="69" spans="1:9" s="183" customFormat="1" ht="15" customHeight="1">
      <c r="A69" s="118"/>
      <c r="B69" s="90"/>
      <c r="C69" s="90"/>
      <c r="D69" s="90"/>
      <c r="E69" s="90"/>
      <c r="F69" s="90"/>
      <c r="G69" s="90"/>
      <c r="H69" s="90"/>
      <c r="I69" s="90"/>
    </row>
    <row r="70" spans="1:9" s="183" customFormat="1" ht="15" customHeight="1">
      <c r="A70" s="118"/>
      <c r="B70" s="90"/>
      <c r="C70" s="90"/>
      <c r="D70" s="90"/>
      <c r="E70" s="90"/>
      <c r="F70" s="90"/>
      <c r="G70" s="90"/>
      <c r="H70" s="90"/>
      <c r="I70" s="90"/>
    </row>
    <row r="71" spans="1:9" s="183" customFormat="1" ht="15" customHeight="1">
      <c r="A71" s="118"/>
      <c r="B71" s="90"/>
      <c r="C71" s="90"/>
      <c r="D71" s="90"/>
      <c r="E71" s="90"/>
      <c r="F71" s="90"/>
      <c r="G71" s="90"/>
      <c r="H71" s="90"/>
      <c r="I71" s="90"/>
    </row>
    <row r="72" spans="1:9" s="183" customFormat="1" ht="15" customHeight="1">
      <c r="A72" s="118"/>
      <c r="B72" s="90"/>
      <c r="C72" s="90"/>
      <c r="D72" s="90"/>
      <c r="E72" s="90"/>
      <c r="F72" s="90"/>
      <c r="G72" s="90"/>
      <c r="H72" s="90"/>
      <c r="I72" s="90"/>
    </row>
    <row r="73" spans="1:9" s="183" customFormat="1" ht="15" customHeight="1">
      <c r="A73" s="118"/>
      <c r="B73" s="90"/>
      <c r="C73" s="90"/>
      <c r="D73" s="90"/>
      <c r="E73" s="90"/>
      <c r="F73" s="90"/>
      <c r="G73" s="90"/>
      <c r="H73" s="90"/>
      <c r="I73" s="90"/>
    </row>
    <row r="74" spans="1:9" s="183" customFormat="1" ht="15" customHeight="1">
      <c r="A74" s="303"/>
      <c r="B74" s="303"/>
      <c r="C74" s="303"/>
      <c r="D74" s="303"/>
      <c r="E74" s="303"/>
      <c r="F74" s="303"/>
      <c r="G74" s="303"/>
      <c r="H74" s="303"/>
      <c r="I74" s="303"/>
    </row>
    <row r="75" spans="1:9" s="183" customFormat="1" ht="15" customHeight="1">
      <c r="A75" s="303"/>
      <c r="B75" s="303"/>
      <c r="C75" s="303"/>
      <c r="D75" s="303"/>
      <c r="E75" s="303"/>
      <c r="F75" s="303"/>
      <c r="G75" s="303"/>
      <c r="H75" s="303"/>
      <c r="I75" s="303"/>
    </row>
    <row r="76" spans="1:9" s="183" customFormat="1" ht="15" customHeight="1">
      <c r="A76" s="303"/>
      <c r="B76" s="303"/>
      <c r="C76" s="303"/>
      <c r="D76" s="303"/>
      <c r="E76" s="303"/>
      <c r="F76" s="303"/>
      <c r="G76" s="303"/>
      <c r="H76" s="303"/>
      <c r="I76" s="303"/>
    </row>
    <row r="77" spans="1:9" s="183" customFormat="1" ht="15" customHeight="1">
      <c r="A77" s="182"/>
      <c r="C77" s="184"/>
      <c r="F77" s="185"/>
      <c r="G77" s="205"/>
      <c r="H77" s="105"/>
      <c r="I77" s="206"/>
    </row>
    <row r="78" spans="1:9" s="183" customFormat="1" ht="15" customHeight="1">
      <c r="A78" s="182"/>
      <c r="C78" s="184"/>
      <c r="F78" s="185"/>
      <c r="G78" s="205"/>
      <c r="H78" s="105"/>
      <c r="I78" s="206"/>
    </row>
    <row r="79" spans="1:9" s="183" customFormat="1" ht="15" customHeight="1">
      <c r="A79" s="182"/>
      <c r="C79" s="184"/>
      <c r="F79" s="185"/>
      <c r="G79" s="205"/>
      <c r="H79" s="105"/>
      <c r="I79" s="206"/>
    </row>
    <row r="80" spans="1:9" s="183" customFormat="1" ht="15" customHeight="1">
      <c r="A80" s="182"/>
      <c r="C80" s="184"/>
      <c r="F80" s="185"/>
      <c r="G80" s="205"/>
      <c r="H80" s="105"/>
      <c r="I80" s="206"/>
    </row>
    <row r="81" spans="1:9" s="183" customFormat="1" ht="15" customHeight="1">
      <c r="A81" s="182"/>
      <c r="C81" s="184"/>
      <c r="F81" s="185"/>
      <c r="G81" s="205"/>
      <c r="H81" s="105"/>
      <c r="I81" s="206"/>
    </row>
    <row r="82" spans="1:9" s="183" customFormat="1" ht="15" customHeight="1">
      <c r="A82" s="182"/>
      <c r="C82" s="184"/>
      <c r="F82" s="185"/>
      <c r="G82" s="205"/>
      <c r="H82" s="105"/>
      <c r="I82" s="206"/>
    </row>
    <row r="83" spans="1:9" s="183" customFormat="1" ht="15" customHeight="1">
      <c r="A83" s="182"/>
      <c r="C83" s="184"/>
      <c r="F83" s="185"/>
      <c r="G83" s="205"/>
      <c r="H83" s="105"/>
      <c r="I83" s="206"/>
    </row>
    <row r="84" spans="1:9" s="183" customFormat="1" ht="15" customHeight="1">
      <c r="A84" s="182"/>
      <c r="C84" s="184"/>
      <c r="F84" s="185"/>
      <c r="G84" s="205"/>
      <c r="H84" s="105"/>
      <c r="I84" s="206"/>
    </row>
    <row r="85" spans="1:9" s="183" customFormat="1" ht="15" customHeight="1">
      <c r="A85" s="182"/>
      <c r="C85" s="184"/>
      <c r="F85" s="185"/>
      <c r="G85" s="205"/>
      <c r="H85" s="105"/>
      <c r="I85" s="206"/>
    </row>
    <row r="86" spans="1:9" s="183" customFormat="1" ht="15" customHeight="1">
      <c r="A86" s="182"/>
      <c r="C86" s="184"/>
      <c r="F86" s="185"/>
      <c r="G86" s="205"/>
      <c r="H86" s="105"/>
      <c r="I86" s="206"/>
    </row>
    <row r="87" spans="1:9" s="183" customFormat="1" ht="15" customHeight="1">
      <c r="A87" s="182"/>
      <c r="C87" s="184"/>
      <c r="F87" s="185"/>
      <c r="G87" s="205"/>
      <c r="H87" s="105"/>
      <c r="I87" s="206"/>
    </row>
    <row r="88" spans="1:9" s="183" customFormat="1" ht="15" customHeight="1">
      <c r="A88" s="182"/>
      <c r="C88" s="184"/>
      <c r="F88" s="185"/>
      <c r="G88" s="205"/>
      <c r="H88" s="105"/>
      <c r="I88" s="206"/>
    </row>
    <row r="89" spans="1:9" s="183" customFormat="1" ht="15" customHeight="1">
      <c r="A89" s="182"/>
      <c r="C89" s="184"/>
      <c r="F89" s="185"/>
      <c r="G89" s="205"/>
      <c r="H89" s="105"/>
      <c r="I89" s="206"/>
    </row>
    <row r="90" spans="1:9" s="183" customFormat="1" ht="15" customHeight="1">
      <c r="A90" s="182"/>
      <c r="C90" s="184"/>
      <c r="F90" s="185"/>
      <c r="G90" s="205"/>
      <c r="H90" s="105"/>
      <c r="I90" s="206"/>
    </row>
    <row r="91" spans="1:9" s="183" customFormat="1" ht="15" customHeight="1">
      <c r="A91" s="182"/>
      <c r="C91" s="184"/>
      <c r="F91" s="185"/>
      <c r="G91" s="205"/>
      <c r="H91" s="105"/>
      <c r="I91" s="206"/>
    </row>
    <row r="92" spans="1:9" s="183" customFormat="1" ht="15" customHeight="1">
      <c r="A92" s="182"/>
      <c r="C92" s="184"/>
      <c r="F92" s="185"/>
      <c r="G92" s="205"/>
      <c r="H92" s="105"/>
      <c r="I92" s="206"/>
    </row>
    <row r="93" spans="1:9" s="183" customFormat="1" ht="15" customHeight="1">
      <c r="A93" s="182"/>
      <c r="C93" s="184"/>
      <c r="F93" s="185"/>
      <c r="G93" s="205"/>
      <c r="H93" s="105"/>
      <c r="I93" s="206"/>
    </row>
    <row r="94" spans="1:9" s="183" customFormat="1" ht="15" customHeight="1">
      <c r="A94" s="182"/>
      <c r="C94" s="184"/>
      <c r="F94" s="185"/>
      <c r="G94" s="205"/>
      <c r="H94" s="105"/>
      <c r="I94" s="206"/>
    </row>
    <row r="95" spans="1:9" s="183" customFormat="1" ht="15" customHeight="1">
      <c r="A95" s="182"/>
      <c r="C95" s="184"/>
      <c r="F95" s="185"/>
      <c r="G95" s="205"/>
      <c r="H95" s="105"/>
      <c r="I95" s="206"/>
    </row>
    <row r="96" spans="1:9" s="183" customFormat="1" ht="15" customHeight="1">
      <c r="A96" s="182"/>
      <c r="C96" s="184"/>
      <c r="F96" s="185"/>
      <c r="G96" s="205"/>
      <c r="H96" s="105"/>
      <c r="I96" s="206"/>
    </row>
    <row r="97" spans="1:9" s="183" customFormat="1" ht="15" customHeight="1">
      <c r="A97" s="182"/>
      <c r="C97" s="184"/>
      <c r="F97" s="185"/>
      <c r="G97" s="205"/>
      <c r="H97" s="105"/>
      <c r="I97" s="206"/>
    </row>
    <row r="98" spans="1:9" s="183" customFormat="1" ht="15" customHeight="1">
      <c r="A98" s="182"/>
      <c r="C98" s="184"/>
      <c r="F98" s="185"/>
      <c r="G98" s="205"/>
      <c r="H98" s="105"/>
      <c r="I98" s="206"/>
    </row>
    <row r="99" spans="1:9" s="183" customFormat="1" ht="15" customHeight="1">
      <c r="A99" s="182"/>
      <c r="C99" s="184"/>
      <c r="F99" s="185"/>
      <c r="G99" s="205"/>
      <c r="H99" s="105"/>
      <c r="I99" s="206"/>
    </row>
    <row r="100" spans="1:9" s="183" customFormat="1" ht="15" customHeight="1">
      <c r="A100" s="182"/>
      <c r="C100" s="184"/>
      <c r="F100" s="185"/>
      <c r="G100" s="205"/>
      <c r="H100" s="105"/>
      <c r="I100" s="206"/>
    </row>
    <row r="101" spans="1:9" s="183" customFormat="1" ht="15" customHeight="1">
      <c r="A101" s="182"/>
      <c r="C101" s="184"/>
      <c r="F101" s="185"/>
      <c r="G101" s="205"/>
      <c r="H101" s="105"/>
      <c r="I101" s="206"/>
    </row>
    <row r="102" spans="1:9" s="183" customFormat="1" ht="15" customHeight="1">
      <c r="A102" s="182"/>
      <c r="C102" s="184"/>
      <c r="F102" s="185"/>
      <c r="G102" s="205"/>
      <c r="H102" s="105"/>
      <c r="I102" s="206"/>
    </row>
    <row r="103" spans="1:9" s="183" customFormat="1" ht="15" customHeight="1">
      <c r="A103" s="182"/>
      <c r="C103" s="184"/>
      <c r="F103" s="185"/>
      <c r="G103" s="205"/>
      <c r="H103" s="105"/>
      <c r="I103" s="206"/>
    </row>
    <row r="104" spans="1:9" s="183" customFormat="1" ht="15" customHeight="1">
      <c r="A104" s="182"/>
      <c r="C104" s="184"/>
      <c r="F104" s="185"/>
      <c r="G104" s="205"/>
      <c r="H104" s="105"/>
      <c r="I104" s="206"/>
    </row>
    <row r="105" spans="1:9" s="183" customFormat="1" ht="15" customHeight="1">
      <c r="A105" s="182"/>
      <c r="C105" s="184"/>
      <c r="F105" s="185"/>
      <c r="G105" s="205"/>
      <c r="H105" s="105"/>
      <c r="I105" s="206"/>
    </row>
    <row r="106" spans="1:9" s="183" customFormat="1" ht="15" customHeight="1">
      <c r="A106" s="182"/>
      <c r="C106" s="184"/>
      <c r="F106" s="185"/>
      <c r="G106" s="205"/>
      <c r="H106" s="105"/>
      <c r="I106" s="206"/>
    </row>
    <row r="107" spans="1:9" s="183" customFormat="1" ht="15" customHeight="1">
      <c r="A107" s="182"/>
      <c r="C107" s="184"/>
      <c r="F107" s="185"/>
      <c r="G107" s="205"/>
      <c r="H107" s="105"/>
      <c r="I107" s="206"/>
    </row>
    <row r="108" spans="1:9" s="183" customFormat="1" ht="15" customHeight="1">
      <c r="A108" s="182"/>
      <c r="C108" s="184"/>
      <c r="F108" s="185"/>
      <c r="G108" s="205"/>
      <c r="H108" s="105"/>
      <c r="I108" s="206"/>
    </row>
    <row r="109" spans="1:9" s="183" customFormat="1" ht="15" customHeight="1">
      <c r="A109" s="182"/>
      <c r="C109" s="184"/>
      <c r="F109" s="185"/>
      <c r="G109" s="205"/>
      <c r="H109" s="105"/>
      <c r="I109" s="206"/>
    </row>
    <row r="110" spans="1:9" s="183" customFormat="1" ht="15" customHeight="1">
      <c r="A110" s="182"/>
      <c r="C110" s="184"/>
      <c r="F110" s="185"/>
      <c r="G110" s="205"/>
      <c r="H110" s="105"/>
      <c r="I110" s="206"/>
    </row>
    <row r="111" spans="1:9" s="183" customFormat="1" ht="15" customHeight="1">
      <c r="A111" s="182"/>
      <c r="C111" s="184"/>
      <c r="F111" s="185"/>
      <c r="G111" s="205"/>
      <c r="H111" s="105"/>
      <c r="I111" s="206"/>
    </row>
    <row r="112" spans="1:9" s="183" customFormat="1" ht="15" customHeight="1">
      <c r="A112" s="182"/>
      <c r="C112" s="184"/>
      <c r="F112" s="185"/>
      <c r="G112" s="205"/>
      <c r="H112" s="105"/>
      <c r="I112" s="206"/>
    </row>
    <row r="113" spans="1:9" s="183" customFormat="1" ht="15" customHeight="1">
      <c r="A113" s="182"/>
      <c r="C113" s="184"/>
      <c r="F113" s="185"/>
      <c r="G113" s="205"/>
      <c r="H113" s="105"/>
      <c r="I113" s="206"/>
    </row>
    <row r="114" spans="1:9" s="183" customFormat="1" ht="15" customHeight="1">
      <c r="A114" s="182"/>
      <c r="C114" s="184"/>
      <c r="F114" s="185"/>
      <c r="G114" s="205"/>
      <c r="H114" s="105"/>
      <c r="I114" s="206"/>
    </row>
    <row r="115" spans="1:9" s="183" customFormat="1" ht="15" customHeight="1">
      <c r="A115" s="182"/>
      <c r="C115" s="184"/>
      <c r="F115" s="185"/>
      <c r="G115" s="205"/>
      <c r="H115" s="105"/>
      <c r="I115" s="206"/>
    </row>
    <row r="116" spans="1:9" s="183" customFormat="1" ht="15" customHeight="1">
      <c r="A116" s="182"/>
      <c r="C116" s="184"/>
      <c r="F116" s="185"/>
      <c r="G116" s="205"/>
      <c r="H116" s="105"/>
      <c r="I116" s="206"/>
    </row>
    <row r="117" spans="1:9" s="183" customFormat="1" ht="15" customHeight="1">
      <c r="A117" s="182"/>
      <c r="C117" s="184"/>
      <c r="F117" s="185"/>
      <c r="G117" s="205"/>
      <c r="H117" s="105"/>
      <c r="I117" s="206"/>
    </row>
    <row r="118" spans="1:9" s="183" customFormat="1" ht="15" customHeight="1">
      <c r="A118" s="182"/>
      <c r="C118" s="184"/>
      <c r="F118" s="185"/>
      <c r="G118" s="205"/>
      <c r="H118" s="105"/>
      <c r="I118" s="206"/>
    </row>
    <row r="119" spans="1:9" s="183" customFormat="1" ht="15" customHeight="1">
      <c r="A119" s="182"/>
      <c r="C119" s="184"/>
      <c r="F119" s="185"/>
      <c r="G119" s="205"/>
      <c r="H119" s="105"/>
      <c r="I119" s="206"/>
    </row>
    <row r="120" spans="1:9" s="183" customFormat="1" ht="15" customHeight="1">
      <c r="A120" s="182"/>
      <c r="C120" s="184"/>
      <c r="F120" s="185"/>
      <c r="G120" s="205"/>
      <c r="H120" s="105"/>
      <c r="I120" s="206"/>
    </row>
    <row r="121" spans="1:9" s="183" customFormat="1" ht="15" customHeight="1">
      <c r="A121" s="182"/>
      <c r="C121" s="184"/>
      <c r="F121" s="185"/>
      <c r="G121" s="205"/>
      <c r="H121" s="105"/>
      <c r="I121" s="206"/>
    </row>
    <row r="122" spans="1:9" s="183" customFormat="1" ht="15" customHeight="1">
      <c r="A122" s="182"/>
      <c r="C122" s="184"/>
      <c r="F122" s="185"/>
      <c r="G122" s="205"/>
      <c r="H122" s="105"/>
      <c r="I122" s="206"/>
    </row>
    <row r="123" spans="1:9" s="183" customFormat="1" ht="15" customHeight="1">
      <c r="A123" s="182"/>
      <c r="C123" s="184"/>
      <c r="F123" s="185"/>
      <c r="G123" s="205"/>
      <c r="H123" s="105"/>
      <c r="I123" s="206"/>
    </row>
    <row r="124" spans="1:9" s="183" customFormat="1" ht="15" customHeight="1">
      <c r="A124" s="182"/>
      <c r="C124" s="184"/>
      <c r="F124" s="185"/>
      <c r="G124" s="205"/>
      <c r="H124" s="105"/>
      <c r="I124" s="206"/>
    </row>
    <row r="125" spans="1:9" s="183" customFormat="1" ht="15" customHeight="1">
      <c r="A125" s="182"/>
      <c r="C125" s="184"/>
      <c r="F125" s="185"/>
      <c r="G125" s="205"/>
      <c r="H125" s="105"/>
      <c r="I125" s="206"/>
    </row>
    <row r="126" spans="1:9" s="183" customFormat="1" ht="15" customHeight="1">
      <c r="A126" s="182"/>
      <c r="C126" s="184"/>
      <c r="F126" s="185"/>
      <c r="G126" s="205"/>
      <c r="H126" s="105"/>
      <c r="I126" s="206"/>
    </row>
    <row r="127" spans="1:9" s="183" customFormat="1" ht="15" customHeight="1">
      <c r="A127" s="182"/>
      <c r="C127" s="184"/>
      <c r="F127" s="185"/>
      <c r="G127" s="205"/>
      <c r="H127" s="105"/>
      <c r="I127" s="206"/>
    </row>
    <row r="128" spans="1:9" s="183" customFormat="1" ht="15" customHeight="1">
      <c r="A128" s="182"/>
      <c r="C128" s="184"/>
      <c r="F128" s="185"/>
      <c r="G128" s="205"/>
      <c r="H128" s="105"/>
      <c r="I128" s="206"/>
    </row>
    <row r="129" spans="1:9" s="183" customFormat="1" ht="15" customHeight="1">
      <c r="A129" s="182"/>
      <c r="C129" s="184"/>
      <c r="F129" s="185"/>
      <c r="G129" s="205"/>
      <c r="H129" s="105"/>
      <c r="I129" s="206"/>
    </row>
    <row r="130" spans="1:9" s="183" customFormat="1" ht="15" customHeight="1">
      <c r="A130" s="182"/>
      <c r="C130" s="184"/>
      <c r="F130" s="185"/>
      <c r="G130" s="205"/>
      <c r="H130" s="105"/>
      <c r="I130" s="206"/>
    </row>
    <row r="131" spans="1:9" s="183" customFormat="1" ht="15" customHeight="1">
      <c r="A131" s="182"/>
      <c r="C131" s="184"/>
      <c r="F131" s="185"/>
      <c r="G131" s="369"/>
      <c r="H131" s="186"/>
      <c r="I131" s="187"/>
    </row>
    <row r="132" spans="1:9" s="183" customFormat="1" ht="15" customHeight="1">
      <c r="A132" s="182"/>
      <c r="C132" s="184"/>
      <c r="F132" s="185"/>
      <c r="G132" s="369"/>
      <c r="H132" s="186"/>
      <c r="I132" s="187"/>
    </row>
    <row r="133" spans="1:9" s="183" customFormat="1" ht="15" customHeight="1">
      <c r="A133" s="182"/>
      <c r="C133" s="184"/>
      <c r="F133" s="185"/>
      <c r="G133" s="369"/>
      <c r="H133" s="186"/>
      <c r="I133" s="187"/>
    </row>
    <row r="134" spans="1:9" s="183" customFormat="1" ht="15" customHeight="1">
      <c r="A134" s="182"/>
      <c r="C134" s="184"/>
      <c r="F134" s="185"/>
      <c r="G134" s="369"/>
      <c r="H134" s="186"/>
      <c r="I134" s="187"/>
    </row>
    <row r="135" spans="1:9" s="183" customFormat="1" ht="15" customHeight="1">
      <c r="A135" s="180">
        <v>2</v>
      </c>
      <c r="B135" s="466" t="s">
        <v>367</v>
      </c>
      <c r="C135" s="466"/>
      <c r="D135" s="466"/>
      <c r="E135" s="466"/>
      <c r="F135" s="466"/>
      <c r="G135" s="466"/>
      <c r="H135" s="466"/>
      <c r="I135" s="306"/>
    </row>
    <row r="136" spans="1:9" s="183" customFormat="1" ht="15" customHeight="1">
      <c r="A136" s="182"/>
      <c r="B136" s="99"/>
      <c r="C136" s="184">
        <v>2</v>
      </c>
      <c r="D136" s="183" t="s">
        <v>368</v>
      </c>
      <c r="E136" s="183" t="s">
        <v>1</v>
      </c>
      <c r="F136" s="185">
        <v>1400</v>
      </c>
      <c r="G136" s="302" t="s">
        <v>13</v>
      </c>
      <c r="H136" s="186" t="s">
        <v>20</v>
      </c>
      <c r="I136" s="306">
        <v>2800</v>
      </c>
    </row>
    <row r="137" spans="1:9" s="183" customFormat="1" ht="8.1" customHeight="1">
      <c r="A137" s="180"/>
      <c r="B137" s="95"/>
      <c r="C137" s="188"/>
      <c r="D137" s="95"/>
      <c r="E137" s="95"/>
      <c r="F137" s="189"/>
      <c r="G137" s="295"/>
      <c r="H137" s="101"/>
      <c r="I137" s="190"/>
    </row>
    <row r="138" spans="1:9" s="183" customFormat="1" ht="35.25" customHeight="1"/>
    <row r="139" spans="1:9" s="183" customFormat="1" ht="15" customHeight="1"/>
    <row r="140" spans="1:9" s="183" customFormat="1" ht="8.1" customHeight="1">
      <c r="A140" s="182"/>
      <c r="C140" s="184"/>
      <c r="F140" s="250"/>
      <c r="G140" s="293"/>
      <c r="H140" s="186"/>
      <c r="I140" s="187"/>
    </row>
    <row r="141" spans="1:9" s="183" customFormat="1" ht="82.5" customHeight="1"/>
    <row r="142" spans="1:9" s="183" customFormat="1" ht="15" customHeight="1"/>
    <row r="143" spans="1:9" s="183" customFormat="1" ht="8.1" customHeight="1"/>
    <row r="144" spans="1:9" s="183" customFormat="1" ht="15" customHeight="1"/>
    <row r="145" spans="1:9" s="183" customFormat="1" ht="8.1" customHeight="1">
      <c r="A145" s="182"/>
      <c r="C145" s="184"/>
      <c r="F145" s="185"/>
      <c r="G145" s="293"/>
      <c r="H145" s="186"/>
      <c r="I145" s="187"/>
    </row>
    <row r="146" spans="1:9" s="183" customFormat="1" ht="80.25" customHeight="1">
      <c r="A146" s="180">
        <v>5</v>
      </c>
      <c r="B146" s="433" t="s">
        <v>358</v>
      </c>
      <c r="C146" s="433"/>
      <c r="D146" s="433"/>
      <c r="E146" s="433"/>
      <c r="F146" s="433"/>
      <c r="G146" s="433"/>
      <c r="H146" s="433"/>
      <c r="I146" s="190"/>
    </row>
    <row r="147" spans="1:9" s="183" customFormat="1" ht="15" customHeight="1">
      <c r="A147" s="293" t="s">
        <v>359</v>
      </c>
      <c r="B147" s="304" t="s">
        <v>360</v>
      </c>
      <c r="C147" s="305">
        <v>100</v>
      </c>
      <c r="D147" s="293" t="s">
        <v>12</v>
      </c>
      <c r="E147" s="293" t="s">
        <v>1</v>
      </c>
      <c r="F147" s="305">
        <v>199.25</v>
      </c>
      <c r="G147" s="293" t="s">
        <v>13</v>
      </c>
      <c r="H147" s="293" t="s">
        <v>20</v>
      </c>
      <c r="I147" s="187">
        <v>19945</v>
      </c>
    </row>
    <row r="148" spans="1:9" s="183" customFormat="1" ht="8.1" customHeight="1">
      <c r="A148" s="182"/>
      <c r="C148" s="184"/>
      <c r="F148" s="185"/>
      <c r="G148" s="293"/>
      <c r="H148" s="186"/>
      <c r="I148" s="187"/>
    </row>
    <row r="149" spans="1:9" s="183" customFormat="1" ht="15" customHeight="1">
      <c r="A149" s="180">
        <v>6</v>
      </c>
      <c r="B149" s="433" t="s">
        <v>361</v>
      </c>
      <c r="C149" s="433"/>
      <c r="D149" s="433"/>
      <c r="E149" s="433"/>
      <c r="F149" s="433"/>
      <c r="G149" s="433"/>
      <c r="H149" s="433"/>
      <c r="I149" s="190"/>
    </row>
    <row r="150" spans="1:9" s="183" customFormat="1" ht="15" customHeight="1">
      <c r="A150" s="186"/>
      <c r="B150" s="304" t="s">
        <v>362</v>
      </c>
      <c r="C150" s="192">
        <v>2</v>
      </c>
      <c r="D150" s="186" t="s">
        <v>217</v>
      </c>
      <c r="E150" s="186" t="s">
        <v>1</v>
      </c>
      <c r="F150" s="192">
        <v>200.42</v>
      </c>
      <c r="G150" s="186" t="s">
        <v>27</v>
      </c>
      <c r="H150" s="186" t="s">
        <v>20</v>
      </c>
      <c r="I150" s="193">
        <v>401</v>
      </c>
    </row>
    <row r="151" spans="1:9" s="183" customFormat="1" ht="8.1" customHeight="1">
      <c r="A151" s="182"/>
      <c r="C151" s="184"/>
      <c r="F151" s="185"/>
      <c r="G151" s="293"/>
      <c r="H151" s="186"/>
      <c r="I151" s="187"/>
    </row>
    <row r="152" spans="1:9" s="183" customFormat="1" ht="52.5" customHeight="1">
      <c r="A152" s="180">
        <v>7</v>
      </c>
      <c r="B152" s="433" t="s">
        <v>245</v>
      </c>
      <c r="C152" s="433"/>
      <c r="D152" s="433"/>
      <c r="E152" s="433"/>
      <c r="F152" s="433"/>
      <c r="G152" s="433"/>
      <c r="H152" s="433"/>
      <c r="I152" s="433"/>
    </row>
    <row r="153" spans="1:9" s="183" customFormat="1" ht="15" customHeight="1">
      <c r="A153" s="182"/>
      <c r="B153" s="99" t="s">
        <v>365</v>
      </c>
      <c r="C153" s="184">
        <v>30</v>
      </c>
      <c r="D153" s="183" t="s">
        <v>12</v>
      </c>
      <c r="E153" s="183" t="s">
        <v>1</v>
      </c>
      <c r="F153" s="185">
        <v>174</v>
      </c>
      <c r="G153" s="293" t="s">
        <v>13</v>
      </c>
      <c r="H153" s="186" t="s">
        <v>20</v>
      </c>
      <c r="I153" s="142">
        <v>5220</v>
      </c>
    </row>
    <row r="154" spans="1:9" s="183" customFormat="1" ht="8.1" customHeight="1">
      <c r="A154" s="182"/>
      <c r="C154" s="184"/>
      <c r="F154" s="185"/>
      <c r="G154" s="293"/>
      <c r="H154" s="186"/>
      <c r="I154" s="187"/>
    </row>
    <row r="155" spans="1:9" s="183" customFormat="1" ht="15" customHeight="1"/>
    <row r="156" spans="1:9" s="183" customFormat="1" ht="15" customHeight="1"/>
    <row r="157" spans="1:9" s="183" customFormat="1" ht="8.1" customHeight="1">
      <c r="A157" s="186"/>
      <c r="B157" s="186"/>
      <c r="C157" s="192"/>
      <c r="D157" s="186"/>
      <c r="E157" s="186"/>
      <c r="F157" s="192"/>
      <c r="G157" s="186"/>
      <c r="H157" s="186"/>
      <c r="I157" s="193"/>
    </row>
    <row r="158" spans="1:9" s="183" customFormat="1" ht="15" customHeight="1">
      <c r="A158" s="180">
        <v>9</v>
      </c>
      <c r="B158" s="433" t="s">
        <v>366</v>
      </c>
      <c r="C158" s="433"/>
      <c r="D158" s="433"/>
      <c r="E158" s="433"/>
      <c r="F158" s="433"/>
      <c r="G158" s="433"/>
      <c r="H158" s="433"/>
      <c r="I158" s="190"/>
    </row>
    <row r="159" spans="1:9" s="183" customFormat="1" ht="15" customHeight="1">
      <c r="A159" s="186"/>
      <c r="B159" s="186"/>
      <c r="C159" s="192">
        <v>2</v>
      </c>
      <c r="D159" s="186" t="s">
        <v>217</v>
      </c>
      <c r="E159" s="186" t="s">
        <v>1</v>
      </c>
      <c r="F159" s="192">
        <v>150.91999999999999</v>
      </c>
      <c r="G159" s="186" t="s">
        <v>27</v>
      </c>
      <c r="H159" s="186" t="s">
        <v>20</v>
      </c>
      <c r="I159" s="193">
        <v>302</v>
      </c>
    </row>
    <row r="160" spans="1:9" s="183" customFormat="1" ht="15" customHeight="1">
      <c r="A160" s="186"/>
      <c r="B160" s="186"/>
      <c r="C160" s="192"/>
      <c r="D160" s="186"/>
      <c r="E160" s="186"/>
      <c r="F160" s="192"/>
      <c r="G160" s="186"/>
      <c r="H160" s="186"/>
      <c r="I160" s="193"/>
    </row>
    <row r="161" spans="1:9" s="183" customFormat="1" ht="15" customHeight="1">
      <c r="A161" s="186"/>
      <c r="B161" s="186"/>
      <c r="C161" s="192"/>
      <c r="D161" s="186"/>
      <c r="E161" s="186"/>
      <c r="F161" s="192"/>
      <c r="G161" s="186"/>
      <c r="H161" s="186"/>
      <c r="I161" s="193"/>
    </row>
    <row r="162" spans="1:9" s="183" customFormat="1"/>
    <row r="163" spans="1:9" s="183" customFormat="1" ht="96" customHeight="1"/>
    <row r="164" spans="1:9" s="183" customFormat="1" ht="15" customHeight="1"/>
    <row r="165" spans="1:9" s="183" customFormat="1" ht="15" customHeight="1"/>
    <row r="166" spans="1:9" s="183" customFormat="1" ht="15" customHeight="1"/>
    <row r="167" spans="1:9" s="183" customFormat="1" ht="15" customHeight="1">
      <c r="A167" s="182"/>
      <c r="B167" s="255" t="s">
        <v>253</v>
      </c>
      <c r="C167" s="184"/>
      <c r="F167" s="185"/>
      <c r="G167" s="205"/>
      <c r="H167" s="105"/>
      <c r="I167" s="206"/>
    </row>
    <row r="168" spans="1:9" s="183" customFormat="1" ht="48.75" customHeight="1">
      <c r="A168" s="180">
        <v>1</v>
      </c>
      <c r="B168" s="433" t="s">
        <v>251</v>
      </c>
      <c r="C168" s="433"/>
      <c r="D168" s="433"/>
      <c r="E168" s="433"/>
      <c r="F168" s="433"/>
      <c r="G168" s="433"/>
      <c r="H168" s="101"/>
      <c r="I168" s="190"/>
    </row>
    <row r="169" spans="1:9" s="183" customFormat="1" ht="15" customHeight="1">
      <c r="A169" s="182"/>
      <c r="C169" s="184">
        <v>1</v>
      </c>
      <c r="D169" s="183" t="s">
        <v>217</v>
      </c>
      <c r="E169" s="183" t="s">
        <v>1</v>
      </c>
      <c r="F169" s="185">
        <v>14417.7</v>
      </c>
      <c r="G169" s="307" t="s">
        <v>27</v>
      </c>
      <c r="H169" s="186" t="s">
        <v>20</v>
      </c>
      <c r="I169" s="187">
        <v>14417.7</v>
      </c>
    </row>
    <row r="170" spans="1:9" s="183" customFormat="1" ht="15" customHeight="1">
      <c r="A170" s="182"/>
      <c r="C170" s="184"/>
      <c r="F170" s="185"/>
      <c r="G170" s="307"/>
      <c r="H170" s="186"/>
      <c r="I170" s="187"/>
    </row>
    <row r="171" spans="1:9" s="183" customFormat="1" ht="50.25" customHeight="1">
      <c r="A171" s="180">
        <v>2</v>
      </c>
      <c r="B171" s="433" t="s">
        <v>369</v>
      </c>
      <c r="C171" s="433"/>
      <c r="D171" s="433"/>
      <c r="E171" s="433"/>
      <c r="F171" s="433"/>
      <c r="G171" s="433"/>
      <c r="H171" s="101"/>
      <c r="I171" s="190"/>
    </row>
    <row r="172" spans="1:9" s="183" customFormat="1" ht="15" customHeight="1">
      <c r="A172" s="182"/>
      <c r="B172" s="99" t="s">
        <v>273</v>
      </c>
      <c r="C172" s="184">
        <v>20</v>
      </c>
      <c r="D172" s="183" t="s">
        <v>12</v>
      </c>
      <c r="E172" s="183" t="s">
        <v>1</v>
      </c>
      <c r="F172" s="185">
        <v>129</v>
      </c>
      <c r="G172" s="307" t="s">
        <v>13</v>
      </c>
      <c r="H172" s="186" t="s">
        <v>20</v>
      </c>
      <c r="I172" s="142">
        <v>2580</v>
      </c>
    </row>
    <row r="173" spans="1:9" s="183" customFormat="1" ht="15" customHeight="1">
      <c r="A173" s="182"/>
      <c r="C173" s="184"/>
      <c r="F173" s="185"/>
      <c r="G173" s="307"/>
      <c r="H173" s="186"/>
      <c r="I173" s="187"/>
    </row>
    <row r="174" spans="1:9" s="183" customFormat="1" ht="36" customHeight="1">
      <c r="A174" s="180">
        <v>3</v>
      </c>
      <c r="B174" s="433" t="s">
        <v>370</v>
      </c>
      <c r="C174" s="433"/>
      <c r="D174" s="433"/>
      <c r="E174" s="433"/>
      <c r="F174" s="433"/>
      <c r="G174" s="433"/>
      <c r="H174" s="101"/>
      <c r="I174" s="190"/>
    </row>
    <row r="175" spans="1:9" s="183" customFormat="1" ht="15" customHeight="1">
      <c r="A175" s="182"/>
      <c r="B175" s="99" t="s">
        <v>273</v>
      </c>
      <c r="C175" s="184">
        <v>2</v>
      </c>
      <c r="D175" s="183" t="s">
        <v>217</v>
      </c>
      <c r="E175" s="183" t="s">
        <v>1</v>
      </c>
      <c r="F175" s="185">
        <v>432.3</v>
      </c>
      <c r="G175" s="307" t="s">
        <v>27</v>
      </c>
      <c r="H175" s="186" t="s">
        <v>20</v>
      </c>
      <c r="I175" s="187">
        <v>865</v>
      </c>
    </row>
    <row r="176" spans="1:9" s="183" customFormat="1" ht="15" customHeight="1">
      <c r="A176" s="182"/>
      <c r="C176" s="184"/>
      <c r="F176" s="185"/>
      <c r="G176" s="307"/>
      <c r="H176" s="186"/>
      <c r="I176" s="187"/>
    </row>
    <row r="177" spans="1:9" s="183" customFormat="1" ht="34.5" customHeight="1">
      <c r="A177" s="180">
        <v>4</v>
      </c>
      <c r="B177" s="433" t="s">
        <v>371</v>
      </c>
      <c r="C177" s="433"/>
      <c r="D177" s="433"/>
      <c r="E177" s="433"/>
      <c r="F177" s="433"/>
      <c r="G177" s="433"/>
      <c r="H177" s="101"/>
      <c r="I177" s="190"/>
    </row>
    <row r="178" spans="1:9" s="183" customFormat="1" ht="15" customHeight="1">
      <c r="A178" s="182"/>
      <c r="C178" s="184">
        <v>2</v>
      </c>
      <c r="D178" s="183" t="s">
        <v>217</v>
      </c>
      <c r="E178" s="183" t="s">
        <v>1</v>
      </c>
      <c r="F178" s="185">
        <v>507.1</v>
      </c>
      <c r="G178" s="307" t="s">
        <v>27</v>
      </c>
      <c r="H178" s="186" t="s">
        <v>20</v>
      </c>
      <c r="I178" s="187">
        <v>1014</v>
      </c>
    </row>
    <row r="179" spans="1:9" s="183" customFormat="1" ht="15" customHeight="1" thickBot="1">
      <c r="A179" s="182"/>
      <c r="B179" s="99"/>
      <c r="C179" s="184"/>
      <c r="F179" s="185"/>
      <c r="G179" s="307"/>
      <c r="H179" s="186"/>
      <c r="I179" s="187"/>
    </row>
    <row r="180" spans="1:9" s="183" customFormat="1" ht="15" customHeight="1" thickBot="1">
      <c r="A180" s="182"/>
      <c r="B180" s="99"/>
      <c r="C180" s="184"/>
      <c r="F180" s="185"/>
      <c r="G180" s="194" t="s">
        <v>252</v>
      </c>
      <c r="H180" s="195" t="s">
        <v>20</v>
      </c>
      <c r="I180" s="196">
        <f>SUM(I169:I179)</f>
        <v>18876.7</v>
      </c>
    </row>
    <row r="181" spans="1:9" s="183" customFormat="1" ht="15" customHeight="1">
      <c r="A181" s="182"/>
      <c r="B181" s="99"/>
      <c r="C181" s="184"/>
      <c r="F181" s="185"/>
      <c r="G181" s="205"/>
      <c r="H181" s="105"/>
      <c r="I181" s="206"/>
    </row>
    <row r="182" spans="1:9" s="183" customFormat="1" ht="15" customHeight="1">
      <c r="A182" s="182"/>
      <c r="B182" s="99"/>
      <c r="C182" s="184"/>
      <c r="F182" s="185"/>
      <c r="G182" s="205"/>
      <c r="H182" s="105"/>
      <c r="I182" s="206"/>
    </row>
    <row r="183" spans="1:9" s="183" customFormat="1" ht="15" customHeight="1">
      <c r="A183" s="250"/>
      <c r="B183" s="95"/>
      <c r="C183" s="95"/>
      <c r="D183" s="95"/>
      <c r="E183" s="95"/>
      <c r="F183" s="95"/>
      <c r="G183" s="95"/>
      <c r="H183" s="95"/>
      <c r="I183" s="95"/>
    </row>
    <row r="184" spans="1:9" s="183" customFormat="1" ht="15" customHeight="1">
      <c r="A184" s="118"/>
      <c r="B184" s="90"/>
      <c r="C184" s="90"/>
      <c r="D184" s="90"/>
      <c r="E184" s="90"/>
      <c r="F184" s="90"/>
      <c r="G184" s="90"/>
      <c r="H184" s="90"/>
      <c r="I184" s="90"/>
    </row>
    <row r="185" spans="1:9" s="183" customFormat="1" ht="15" customHeight="1">
      <c r="A185" s="118"/>
      <c r="B185" s="90"/>
      <c r="C185" s="90"/>
      <c r="D185" s="90"/>
      <c r="E185" s="90"/>
      <c r="F185" s="90"/>
      <c r="G185" s="90"/>
      <c r="H185" s="90"/>
      <c r="I185" s="90"/>
    </row>
    <row r="186" spans="1:9" s="183" customFormat="1" ht="15" customHeight="1">
      <c r="A186" s="118"/>
      <c r="B186" s="90"/>
      <c r="C186" s="90"/>
      <c r="D186" s="90"/>
      <c r="E186" s="90"/>
      <c r="F186" s="90"/>
      <c r="G186" s="90"/>
      <c r="H186" s="90"/>
      <c r="I186" s="90"/>
    </row>
    <row r="187" spans="1:9" s="183" customFormat="1" ht="15" customHeight="1">
      <c r="A187" s="118"/>
      <c r="B187" s="90"/>
      <c r="C187" s="90"/>
      <c r="D187" s="90"/>
      <c r="E187" s="90"/>
      <c r="F187" s="90"/>
      <c r="G187" s="90"/>
      <c r="H187" s="90"/>
      <c r="I187" s="90"/>
    </row>
    <row r="188" spans="1:9" s="183" customFormat="1" ht="15" customHeight="1">
      <c r="A188" s="118"/>
      <c r="B188" s="90"/>
      <c r="C188" s="90"/>
      <c r="D188" s="90"/>
      <c r="E188" s="90"/>
      <c r="F188" s="90"/>
      <c r="G188" s="90"/>
      <c r="H188" s="90"/>
      <c r="I188" s="90"/>
    </row>
    <row r="189" spans="1:9" s="183" customFormat="1" ht="15" customHeight="1">
      <c r="A189" s="303"/>
      <c r="B189" s="303"/>
      <c r="C189" s="303"/>
      <c r="D189" s="303"/>
      <c r="E189" s="303"/>
      <c r="F189" s="303"/>
      <c r="G189" s="303"/>
      <c r="H189" s="303"/>
      <c r="I189" s="303"/>
    </row>
    <row r="190" spans="1:9" s="183" customFormat="1" ht="15" customHeight="1">
      <c r="A190" s="303"/>
      <c r="B190" s="303"/>
      <c r="C190" s="303"/>
      <c r="D190" s="303"/>
      <c r="E190" s="303"/>
      <c r="F190" s="303"/>
      <c r="G190" s="303"/>
      <c r="H190" s="303"/>
      <c r="I190" s="303"/>
    </row>
    <row r="191" spans="1:9" s="183" customFormat="1" ht="15" customHeight="1">
      <c r="A191" s="303"/>
      <c r="B191" s="303"/>
      <c r="C191" s="303"/>
      <c r="D191" s="303"/>
      <c r="E191" s="303"/>
      <c r="F191" s="303"/>
      <c r="G191" s="303"/>
      <c r="H191" s="303"/>
      <c r="I191" s="303"/>
    </row>
    <row r="192" spans="1:9" s="183" customFormat="1" ht="15" customHeight="1">
      <c r="A192" s="303"/>
      <c r="B192" s="303"/>
      <c r="C192" s="303"/>
      <c r="D192" s="303"/>
      <c r="E192" s="303"/>
      <c r="F192" s="303"/>
      <c r="G192" s="303"/>
      <c r="H192" s="303"/>
      <c r="I192" s="303"/>
    </row>
    <row r="193" spans="1:9" s="183" customFormat="1" ht="15" customHeight="1">
      <c r="A193" s="303"/>
      <c r="B193" s="303"/>
      <c r="C193" s="303"/>
      <c r="D193" s="303"/>
      <c r="E193" s="303"/>
      <c r="F193" s="303"/>
      <c r="G193" s="303"/>
      <c r="H193" s="303"/>
      <c r="I193" s="303"/>
    </row>
    <row r="194" spans="1:9" s="183" customFormat="1" ht="15" customHeight="1">
      <c r="A194" s="303"/>
      <c r="B194" s="303"/>
      <c r="C194" s="303"/>
      <c r="D194" s="303"/>
      <c r="E194" s="303"/>
      <c r="F194" s="303"/>
      <c r="G194" s="303"/>
      <c r="H194" s="303"/>
      <c r="I194" s="303"/>
    </row>
    <row r="195" spans="1:9" s="183" customFormat="1" ht="15" customHeight="1">
      <c r="A195" s="303"/>
      <c r="B195" s="303"/>
      <c r="C195" s="303"/>
      <c r="D195" s="303"/>
      <c r="E195" s="303"/>
      <c r="F195" s="303"/>
      <c r="G195" s="303"/>
      <c r="H195" s="303"/>
      <c r="I195" s="303"/>
    </row>
    <row r="196" spans="1:9" s="183" customFormat="1" ht="15" customHeight="1">
      <c r="A196" s="303"/>
      <c r="B196" s="303"/>
      <c r="C196" s="303"/>
      <c r="D196" s="303"/>
      <c r="E196" s="303"/>
      <c r="F196" s="303"/>
      <c r="G196" s="303"/>
      <c r="H196" s="303"/>
      <c r="I196" s="303"/>
    </row>
    <row r="197" spans="1:9" s="183" customFormat="1" ht="15" customHeight="1">
      <c r="A197" s="303"/>
      <c r="B197" s="303"/>
      <c r="C197" s="303"/>
      <c r="D197" s="303"/>
      <c r="E197" s="303"/>
      <c r="F197" s="303"/>
      <c r="G197" s="303"/>
      <c r="H197" s="303"/>
      <c r="I197" s="303"/>
    </row>
    <row r="198" spans="1:9" s="183" customFormat="1" ht="15" customHeight="1">
      <c r="A198" s="303"/>
      <c r="B198" s="303"/>
      <c r="C198" s="303"/>
      <c r="D198" s="303"/>
      <c r="E198" s="303"/>
      <c r="F198" s="303"/>
      <c r="G198" s="303"/>
      <c r="H198" s="303"/>
      <c r="I198" s="303"/>
    </row>
    <row r="199" spans="1:9" s="183" customFormat="1" ht="15" customHeight="1">
      <c r="A199" s="303"/>
      <c r="B199" s="303"/>
      <c r="C199" s="303"/>
      <c r="D199" s="303"/>
      <c r="E199" s="303"/>
      <c r="F199" s="303"/>
      <c r="G199" s="303"/>
      <c r="H199" s="303"/>
      <c r="I199" s="303"/>
    </row>
    <row r="200" spans="1:9" s="183" customFormat="1" ht="15" customHeight="1">
      <c r="A200" s="303"/>
      <c r="B200" s="303"/>
      <c r="C200" s="303"/>
      <c r="D200" s="303"/>
      <c r="E200" s="303"/>
      <c r="F200" s="303"/>
      <c r="G200" s="303"/>
      <c r="H200" s="303"/>
      <c r="I200" s="303"/>
    </row>
    <row r="201" spans="1:9" s="183" customFormat="1" ht="15" customHeight="1">
      <c r="A201" s="303"/>
      <c r="B201" s="303"/>
      <c r="C201" s="303"/>
      <c r="D201" s="303"/>
      <c r="E201" s="303"/>
      <c r="F201" s="303"/>
      <c r="G201" s="303"/>
      <c r="H201" s="303"/>
      <c r="I201" s="303"/>
    </row>
    <row r="202" spans="1:9" s="183" customFormat="1" ht="15" customHeight="1">
      <c r="A202" s="303"/>
      <c r="B202" s="303"/>
      <c r="C202" s="303"/>
      <c r="D202" s="303"/>
      <c r="E202" s="303"/>
      <c r="F202" s="303"/>
      <c r="G202" s="303"/>
      <c r="H202" s="303"/>
      <c r="I202" s="303"/>
    </row>
    <row r="203" spans="1:9" s="183" customFormat="1" ht="15" customHeight="1">
      <c r="A203" s="303"/>
      <c r="B203" s="303"/>
      <c r="C203" s="303"/>
      <c r="D203" s="303"/>
      <c r="E203" s="303"/>
      <c r="F203" s="303"/>
      <c r="G203" s="303"/>
      <c r="H203" s="303"/>
      <c r="I203" s="303"/>
    </row>
    <row r="204" spans="1:9" s="183" customFormat="1" ht="15" customHeight="1">
      <c r="A204" s="303"/>
      <c r="B204" s="303"/>
      <c r="C204" s="303"/>
      <c r="D204" s="303"/>
      <c r="E204" s="303"/>
      <c r="F204" s="303"/>
      <c r="G204" s="303"/>
      <c r="H204" s="303"/>
      <c r="I204" s="303"/>
    </row>
    <row r="205" spans="1:9" s="183" customFormat="1" ht="15" customHeight="1">
      <c r="A205" s="303"/>
      <c r="B205" s="303"/>
      <c r="C205" s="303"/>
      <c r="D205" s="303"/>
      <c r="E205" s="303"/>
      <c r="F205" s="303"/>
      <c r="G205" s="303"/>
      <c r="H205" s="303"/>
      <c r="I205" s="303"/>
    </row>
    <row r="206" spans="1:9" s="183" customFormat="1" ht="15" customHeight="1">
      <c r="A206" s="303"/>
      <c r="B206" s="303"/>
      <c r="C206" s="303"/>
      <c r="D206" s="303"/>
      <c r="E206" s="303"/>
      <c r="F206" s="303"/>
      <c r="G206" s="303"/>
      <c r="H206" s="303"/>
      <c r="I206" s="303"/>
    </row>
    <row r="207" spans="1:9" s="183" customFormat="1" ht="15" customHeight="1">
      <c r="A207" s="303"/>
      <c r="B207" s="303"/>
      <c r="C207" s="303"/>
      <c r="D207" s="303"/>
      <c r="E207" s="303"/>
      <c r="F207" s="303"/>
      <c r="G207" s="303"/>
      <c r="H207" s="303"/>
      <c r="I207" s="303"/>
    </row>
    <row r="208" spans="1:9" s="183" customFormat="1" ht="15" customHeight="1">
      <c r="A208" s="303"/>
      <c r="B208" s="303"/>
      <c r="C208" s="303"/>
      <c r="D208" s="303"/>
      <c r="E208" s="303"/>
      <c r="F208" s="303"/>
      <c r="G208" s="303"/>
      <c r="H208" s="303"/>
      <c r="I208" s="303"/>
    </row>
    <row r="209" spans="1:9" s="183" customFormat="1" ht="15" customHeight="1">
      <c r="A209" s="303"/>
      <c r="B209" s="303"/>
      <c r="C209" s="303"/>
      <c r="D209" s="303"/>
      <c r="E209" s="303"/>
      <c r="F209" s="303"/>
      <c r="G209" s="303"/>
      <c r="H209" s="303"/>
      <c r="I209" s="303"/>
    </row>
    <row r="210" spans="1:9" s="183" customFormat="1" ht="15" customHeight="1">
      <c r="A210" s="303"/>
      <c r="B210" s="303"/>
      <c r="C210" s="303"/>
      <c r="D210" s="303"/>
      <c r="E210" s="303"/>
      <c r="F210" s="303"/>
      <c r="G210" s="303"/>
      <c r="H210" s="303"/>
      <c r="I210" s="303"/>
    </row>
    <row r="211" spans="1:9" s="183" customFormat="1" ht="15" customHeight="1">
      <c r="A211" s="303"/>
      <c r="B211" s="303"/>
      <c r="C211" s="303"/>
      <c r="D211" s="303"/>
      <c r="E211" s="303"/>
      <c r="F211" s="303"/>
      <c r="G211" s="303"/>
      <c r="H211" s="303"/>
      <c r="I211" s="303"/>
    </row>
    <row r="212" spans="1:9" s="183" customFormat="1" ht="15" customHeight="1">
      <c r="A212" s="303"/>
      <c r="B212" s="303"/>
      <c r="C212" s="303"/>
      <c r="D212" s="303"/>
      <c r="E212" s="303"/>
      <c r="F212" s="303"/>
      <c r="G212" s="303"/>
      <c r="H212" s="303"/>
      <c r="I212" s="303"/>
    </row>
    <row r="213" spans="1:9" ht="20.25" customHeight="1">
      <c r="A213" s="180">
        <v>1</v>
      </c>
      <c r="B213" s="450" t="s">
        <v>338</v>
      </c>
      <c r="C213" s="450"/>
      <c r="D213" s="450"/>
      <c r="E213" s="450"/>
      <c r="F213" s="450"/>
      <c r="G213" s="450"/>
      <c r="H213" s="450"/>
      <c r="I213" s="181"/>
    </row>
    <row r="214" spans="1:9" s="183" customFormat="1" ht="15" customHeight="1">
      <c r="A214" s="182"/>
      <c r="C214" s="184">
        <v>3</v>
      </c>
      <c r="D214" s="183" t="s">
        <v>217</v>
      </c>
      <c r="E214" s="183" t="s">
        <v>1</v>
      </c>
      <c r="F214" s="185">
        <v>1000</v>
      </c>
      <c r="G214" s="248" t="s">
        <v>27</v>
      </c>
      <c r="H214" s="186" t="s">
        <v>20</v>
      </c>
      <c r="I214" s="187">
        <v>3000</v>
      </c>
    </row>
    <row r="215" spans="1:9" ht="9.9499999999999993" customHeight="1">
      <c r="A215" s="180"/>
      <c r="D215" s="95"/>
      <c r="F215" s="189"/>
      <c r="G215" s="249"/>
      <c r="H215" s="101"/>
      <c r="I215" s="190"/>
    </row>
    <row r="216" spans="1:9" ht="15.75" customHeight="1">
      <c r="A216" s="180">
        <v>2</v>
      </c>
      <c r="B216" s="433" t="s">
        <v>318</v>
      </c>
      <c r="C216" s="433"/>
      <c r="D216" s="433"/>
      <c r="E216" s="433"/>
      <c r="F216" s="433"/>
      <c r="G216" s="433"/>
      <c r="H216" s="433"/>
      <c r="I216" s="190"/>
    </row>
    <row r="217" spans="1:9">
      <c r="A217" s="186"/>
      <c r="B217" s="186"/>
      <c r="C217" s="192">
        <v>3</v>
      </c>
      <c r="D217" s="186" t="s">
        <v>217</v>
      </c>
      <c r="E217" s="186" t="s">
        <v>1</v>
      </c>
      <c r="F217" s="192">
        <v>145.41999999999999</v>
      </c>
      <c r="G217" s="186" t="s">
        <v>27</v>
      </c>
      <c r="H217" s="186" t="s">
        <v>20</v>
      </c>
      <c r="I217" s="193">
        <v>436</v>
      </c>
    </row>
    <row r="218" spans="1:9" ht="9.9499999999999993" customHeight="1">
      <c r="A218" s="180"/>
      <c r="D218" s="95"/>
      <c r="F218" s="189"/>
      <c r="G218" s="281"/>
      <c r="H218" s="101"/>
      <c r="I218" s="190"/>
    </row>
    <row r="219" spans="1:9" s="183" customFormat="1" ht="39" customHeight="1">
      <c r="A219" s="180">
        <v>3</v>
      </c>
      <c r="B219" s="433" t="s">
        <v>225</v>
      </c>
      <c r="C219" s="433"/>
      <c r="D219" s="433"/>
      <c r="E219" s="433"/>
      <c r="F219" s="433"/>
      <c r="G219" s="433"/>
      <c r="H219" s="433"/>
      <c r="I219" s="190"/>
    </row>
    <row r="220" spans="1:9" s="183" customFormat="1" ht="18.75" customHeight="1">
      <c r="A220" s="182"/>
      <c r="C220" s="184">
        <v>3</v>
      </c>
      <c r="D220" s="183" t="s">
        <v>217</v>
      </c>
      <c r="E220" s="183" t="s">
        <v>1</v>
      </c>
      <c r="F220" s="250">
        <v>447.15</v>
      </c>
      <c r="G220" s="248" t="s">
        <v>27</v>
      </c>
      <c r="H220" s="186" t="s">
        <v>20</v>
      </c>
      <c r="I220" s="187">
        <v>1341</v>
      </c>
    </row>
    <row r="221" spans="1:9" s="183" customFormat="1" ht="9.9499999999999993" customHeight="1">
      <c r="A221" s="182"/>
      <c r="C221" s="184"/>
      <c r="F221" s="250"/>
      <c r="G221" s="275"/>
      <c r="H221" s="186"/>
      <c r="I221" s="187"/>
    </row>
    <row r="222" spans="1:9" ht="9.9499999999999993" customHeight="1" thickBot="1">
      <c r="A222" s="182"/>
      <c r="B222" s="99"/>
      <c r="C222" s="184"/>
      <c r="D222" s="183"/>
      <c r="E222" s="183"/>
      <c r="F222" s="185"/>
      <c r="G222" s="248"/>
      <c r="H222" s="186"/>
      <c r="I222" s="187"/>
    </row>
    <row r="223" spans="1:9" ht="16.5" thickBot="1">
      <c r="A223" s="182"/>
      <c r="B223" s="99"/>
      <c r="C223" s="184"/>
      <c r="D223" s="183"/>
      <c r="E223" s="183"/>
      <c r="F223" s="185"/>
      <c r="G223" s="194" t="s">
        <v>231</v>
      </c>
      <c r="H223" s="195" t="s">
        <v>20</v>
      </c>
      <c r="I223" s="196">
        <f>SUM(I214:I222)</f>
        <v>4777</v>
      </c>
    </row>
    <row r="224" spans="1:9">
      <c r="A224" s="182"/>
      <c r="B224" s="99"/>
      <c r="C224" s="184"/>
      <c r="D224" s="183"/>
      <c r="E224" s="183"/>
      <c r="F224" s="185"/>
      <c r="G224" s="205"/>
      <c r="H224" s="105"/>
      <c r="I224" s="206"/>
    </row>
    <row r="225" spans="1:9">
      <c r="A225" s="182"/>
      <c r="B225" s="255" t="s">
        <v>253</v>
      </c>
      <c r="C225" s="184"/>
      <c r="D225" s="183"/>
      <c r="E225" s="183"/>
      <c r="F225" s="185"/>
      <c r="G225" s="205"/>
      <c r="H225" s="105"/>
      <c r="I225" s="206"/>
    </row>
    <row r="226" spans="1:9" ht="52.5" customHeight="1">
      <c r="A226" s="180">
        <v>1</v>
      </c>
      <c r="B226" s="433" t="s">
        <v>251</v>
      </c>
      <c r="C226" s="433"/>
      <c r="D226" s="433"/>
      <c r="E226" s="433"/>
      <c r="F226" s="433"/>
      <c r="G226" s="433"/>
      <c r="H226" s="101"/>
      <c r="I226" s="190"/>
    </row>
    <row r="227" spans="1:9">
      <c r="A227" s="182"/>
      <c r="B227" s="183"/>
      <c r="C227" s="184">
        <v>1</v>
      </c>
      <c r="D227" s="183" t="s">
        <v>217</v>
      </c>
      <c r="E227" s="183" t="s">
        <v>1</v>
      </c>
      <c r="F227" s="185">
        <v>14417.7</v>
      </c>
      <c r="G227" s="248" t="s">
        <v>27</v>
      </c>
      <c r="H227" s="186" t="s">
        <v>20</v>
      </c>
      <c r="I227" s="187">
        <v>14417.7</v>
      </c>
    </row>
    <row r="228" spans="1:9" ht="16.5" thickBot="1">
      <c r="A228" s="182"/>
      <c r="B228" s="99"/>
      <c r="C228" s="184"/>
      <c r="D228" s="183"/>
      <c r="E228" s="183"/>
      <c r="F228" s="185"/>
      <c r="G228" s="275"/>
      <c r="H228" s="186"/>
      <c r="I228" s="187"/>
    </row>
    <row r="229" spans="1:9" ht="16.5" thickBot="1">
      <c r="A229" s="182"/>
      <c r="B229" s="99"/>
      <c r="C229" s="184"/>
      <c r="D229" s="183"/>
      <c r="E229" s="183"/>
      <c r="F229" s="185"/>
      <c r="G229" s="194" t="s">
        <v>252</v>
      </c>
      <c r="H229" s="195" t="s">
        <v>20</v>
      </c>
      <c r="I229" s="196">
        <v>14418</v>
      </c>
    </row>
    <row r="230" spans="1:9">
      <c r="A230" s="182"/>
      <c r="B230" s="99"/>
      <c r="C230" s="184"/>
      <c r="D230" s="183"/>
      <c r="E230" s="183"/>
      <c r="F230" s="185"/>
      <c r="G230" s="275"/>
      <c r="H230" s="186"/>
      <c r="I230" s="187"/>
    </row>
    <row r="231" spans="1:9">
      <c r="A231" s="182"/>
      <c r="B231" s="99"/>
      <c r="C231" s="184"/>
      <c r="D231" s="183"/>
      <c r="E231" s="183"/>
      <c r="F231" s="185"/>
      <c r="G231" s="275"/>
      <c r="H231" s="186"/>
      <c r="I231" s="187"/>
    </row>
    <row r="232" spans="1:9">
      <c r="A232" s="250"/>
      <c r="C232" s="95"/>
      <c r="D232" s="95"/>
      <c r="F232" s="95"/>
      <c r="I232" s="95"/>
    </row>
    <row r="233" spans="1:9">
      <c r="A233" s="118"/>
      <c r="B233" s="90"/>
      <c r="C233" s="90"/>
      <c r="D233" s="90"/>
      <c r="E233" s="90"/>
      <c r="F233" s="90"/>
      <c r="G233" s="90"/>
      <c r="H233" s="90"/>
      <c r="I233" s="90"/>
    </row>
    <row r="234" spans="1:9">
      <c r="A234" s="118"/>
      <c r="B234" s="90"/>
      <c r="C234" s="90"/>
      <c r="D234" s="90"/>
      <c r="E234" s="90"/>
      <c r="F234" s="90"/>
      <c r="G234" s="90"/>
      <c r="H234" s="90"/>
      <c r="I234" s="90"/>
    </row>
    <row r="235" spans="1:9">
      <c r="A235" s="118"/>
      <c r="B235" s="90"/>
      <c r="C235" s="90"/>
      <c r="D235" s="90"/>
      <c r="E235" s="90"/>
      <c r="F235" s="90"/>
      <c r="G235" s="90"/>
      <c r="H235" s="90"/>
      <c r="I235" s="90"/>
    </row>
    <row r="236" spans="1:9">
      <c r="A236" s="118"/>
      <c r="B236" s="90"/>
      <c r="C236" s="90"/>
      <c r="D236" s="90"/>
      <c r="E236" s="90"/>
      <c r="F236" s="90"/>
      <c r="G236" s="90"/>
      <c r="H236" s="90"/>
      <c r="I236" s="90"/>
    </row>
    <row r="237" spans="1:9">
      <c r="A237" s="118"/>
      <c r="B237" s="90"/>
      <c r="C237" s="90"/>
      <c r="D237" s="90"/>
      <c r="E237" s="90"/>
      <c r="F237" s="90"/>
      <c r="G237" s="90"/>
      <c r="H237" s="90"/>
      <c r="I237" s="90"/>
    </row>
    <row r="238" spans="1:9">
      <c r="A238" s="179"/>
      <c r="B238" s="160"/>
      <c r="C238" s="160"/>
      <c r="D238" s="160"/>
      <c r="E238" s="160"/>
      <c r="F238" s="160"/>
      <c r="G238" s="160"/>
      <c r="H238" s="160"/>
      <c r="I238" s="160"/>
    </row>
    <row r="239" spans="1:9">
      <c r="A239" s="179"/>
      <c r="B239" s="160"/>
      <c r="C239" s="160"/>
      <c r="D239" s="160"/>
      <c r="E239" s="160"/>
      <c r="F239" s="160"/>
      <c r="G239" s="160"/>
      <c r="H239" s="160"/>
      <c r="I239" s="160"/>
    </row>
    <row r="240" spans="1:9">
      <c r="A240" s="182"/>
      <c r="B240" s="183"/>
      <c r="C240" s="184"/>
      <c r="D240" s="183"/>
      <c r="E240" s="183"/>
      <c r="F240" s="185"/>
      <c r="G240" s="275"/>
      <c r="H240" s="186"/>
      <c r="I240" s="187"/>
    </row>
    <row r="241" spans="1:9">
      <c r="A241" s="182"/>
      <c r="B241" s="99"/>
      <c r="C241" s="184"/>
      <c r="D241" s="183"/>
      <c r="E241" s="183"/>
      <c r="F241" s="185"/>
      <c r="G241" s="275"/>
      <c r="H241" s="186"/>
      <c r="I241" s="187"/>
    </row>
    <row r="242" spans="1:9">
      <c r="A242" s="182"/>
      <c r="B242" s="99"/>
      <c r="C242" s="184"/>
      <c r="D242" s="183"/>
      <c r="E242" s="183"/>
      <c r="F242" s="185"/>
      <c r="G242" s="275"/>
      <c r="H242" s="186"/>
      <c r="I242" s="187"/>
    </row>
    <row r="243" spans="1:9">
      <c r="A243" s="182"/>
      <c r="B243" s="99"/>
      <c r="C243" s="184"/>
      <c r="D243" s="183"/>
      <c r="E243" s="183"/>
      <c r="F243" s="185"/>
      <c r="G243" s="275"/>
      <c r="H243" s="186"/>
      <c r="I243" s="187"/>
    </row>
    <row r="244" spans="1:9">
      <c r="A244" s="182"/>
      <c r="B244" s="99"/>
      <c r="C244" s="184"/>
      <c r="D244" s="183"/>
      <c r="E244" s="183"/>
      <c r="F244" s="185"/>
      <c r="G244" s="275"/>
      <c r="H244" s="186"/>
      <c r="I244" s="187"/>
    </row>
    <row r="245" spans="1:9">
      <c r="A245" s="182"/>
      <c r="B245" s="99"/>
      <c r="C245" s="184"/>
      <c r="D245" s="183"/>
      <c r="E245" s="183"/>
      <c r="F245" s="185"/>
      <c r="G245" s="275"/>
      <c r="H245" s="186"/>
      <c r="I245" s="187"/>
    </row>
    <row r="246" spans="1:9">
      <c r="A246" s="182"/>
      <c r="B246" s="99"/>
      <c r="C246" s="184"/>
      <c r="D246" s="183"/>
      <c r="E246" s="183"/>
      <c r="F246" s="185"/>
      <c r="G246" s="275"/>
      <c r="H246" s="186"/>
      <c r="I246" s="187"/>
    </row>
    <row r="247" spans="1:9">
      <c r="A247" s="182"/>
      <c r="B247" s="99"/>
      <c r="C247" s="184"/>
      <c r="D247" s="183"/>
      <c r="E247" s="183"/>
      <c r="F247" s="185"/>
      <c r="G247" s="275"/>
      <c r="H247" s="186"/>
      <c r="I247" s="187"/>
    </row>
    <row r="248" spans="1:9">
      <c r="A248" s="182"/>
      <c r="B248" s="99"/>
      <c r="C248" s="184"/>
      <c r="D248" s="183"/>
      <c r="E248" s="183"/>
      <c r="F248" s="185"/>
      <c r="G248" s="275"/>
      <c r="H248" s="186"/>
      <c r="I248" s="187"/>
    </row>
    <row r="249" spans="1:9">
      <c r="A249" s="182"/>
      <c r="B249" s="99"/>
      <c r="C249" s="184"/>
      <c r="D249" s="183"/>
      <c r="E249" s="183"/>
      <c r="F249" s="185"/>
      <c r="G249" s="275"/>
      <c r="H249" s="186"/>
      <c r="I249" s="187"/>
    </row>
    <row r="250" spans="1:9">
      <c r="A250" s="182"/>
      <c r="B250" s="99"/>
      <c r="C250" s="184"/>
      <c r="D250" s="183"/>
      <c r="E250" s="183"/>
      <c r="F250" s="185"/>
      <c r="G250" s="275"/>
      <c r="H250" s="186"/>
      <c r="I250" s="187"/>
    </row>
    <row r="251" spans="1:9">
      <c r="A251" s="182"/>
      <c r="B251" s="99"/>
      <c r="C251" s="184"/>
      <c r="D251" s="183"/>
      <c r="E251" s="183"/>
      <c r="F251" s="185"/>
      <c r="G251" s="275"/>
      <c r="H251" s="186"/>
      <c r="I251" s="187"/>
    </row>
    <row r="252" spans="1:9">
      <c r="A252" s="182"/>
      <c r="B252" s="99"/>
      <c r="C252" s="184"/>
      <c r="D252" s="183"/>
      <c r="E252" s="183"/>
      <c r="F252" s="185"/>
      <c r="G252" s="275"/>
      <c r="H252" s="186"/>
      <c r="I252" s="187"/>
    </row>
    <row r="253" spans="1:9">
      <c r="A253" s="182"/>
      <c r="B253" s="99"/>
      <c r="C253" s="184"/>
      <c r="D253" s="183"/>
      <c r="E253" s="183"/>
      <c r="F253" s="185"/>
      <c r="G253" s="275"/>
      <c r="H253" s="186"/>
      <c r="I253" s="187"/>
    </row>
    <row r="254" spans="1:9">
      <c r="A254" s="182"/>
      <c r="B254" s="99"/>
      <c r="C254" s="184"/>
      <c r="D254" s="183"/>
      <c r="E254" s="183"/>
      <c r="F254" s="185"/>
      <c r="G254" s="275"/>
      <c r="H254" s="186"/>
      <c r="I254" s="187"/>
    </row>
    <row r="255" spans="1:9">
      <c r="A255" s="182"/>
      <c r="B255" s="99"/>
      <c r="C255" s="184"/>
      <c r="D255" s="183"/>
      <c r="E255" s="183"/>
      <c r="F255" s="185"/>
      <c r="G255" s="275"/>
      <c r="H255" s="186"/>
      <c r="I255" s="187"/>
    </row>
    <row r="256" spans="1:9">
      <c r="A256" s="182"/>
      <c r="B256" s="99"/>
      <c r="C256" s="184"/>
      <c r="D256" s="183"/>
      <c r="E256" s="183"/>
      <c r="F256" s="185"/>
      <c r="G256" s="275"/>
      <c r="H256" s="186"/>
      <c r="I256" s="187"/>
    </row>
    <row r="257" spans="1:9">
      <c r="A257" s="182"/>
      <c r="B257" s="99"/>
      <c r="C257" s="184"/>
      <c r="D257" s="183"/>
      <c r="E257" s="183"/>
      <c r="F257" s="185"/>
      <c r="G257" s="275"/>
      <c r="H257" s="186"/>
      <c r="I257" s="187"/>
    </row>
    <row r="258" spans="1:9">
      <c r="A258" s="182"/>
      <c r="B258" s="99"/>
      <c r="C258" s="184"/>
      <c r="D258" s="183"/>
      <c r="E258" s="183"/>
      <c r="F258" s="185"/>
      <c r="G258" s="275"/>
      <c r="H258" s="186"/>
      <c r="I258" s="187"/>
    </row>
    <row r="259" spans="1:9">
      <c r="A259" s="182"/>
      <c r="B259" s="99"/>
      <c r="C259" s="184"/>
      <c r="D259" s="183"/>
      <c r="E259" s="183"/>
      <c r="F259" s="185"/>
      <c r="G259" s="275"/>
      <c r="H259" s="186"/>
      <c r="I259" s="187"/>
    </row>
    <row r="260" spans="1:9">
      <c r="A260" s="182"/>
      <c r="B260" s="99"/>
      <c r="C260" s="184"/>
      <c r="D260" s="183"/>
      <c r="E260" s="183"/>
      <c r="F260" s="185"/>
      <c r="G260" s="275"/>
      <c r="H260" s="186"/>
      <c r="I260" s="187"/>
    </row>
    <row r="261" spans="1:9">
      <c r="A261" s="182"/>
      <c r="B261" s="99"/>
      <c r="C261" s="184"/>
      <c r="D261" s="183"/>
      <c r="E261" s="183"/>
      <c r="F261" s="185"/>
      <c r="G261" s="275"/>
      <c r="H261" s="186"/>
      <c r="I261" s="187"/>
    </row>
    <row r="262" spans="1:9">
      <c r="A262" s="182"/>
      <c r="B262" s="99"/>
      <c r="C262" s="184"/>
      <c r="D262" s="183"/>
      <c r="E262" s="183"/>
      <c r="F262" s="185"/>
      <c r="G262" s="275"/>
      <c r="H262" s="186"/>
      <c r="I262" s="187"/>
    </row>
    <row r="263" spans="1:9">
      <c r="A263" s="182"/>
      <c r="B263" s="99"/>
      <c r="C263" s="184"/>
      <c r="D263" s="183"/>
      <c r="E263" s="183"/>
      <c r="F263" s="185"/>
      <c r="G263" s="275"/>
      <c r="H263" s="186"/>
      <c r="I263" s="187"/>
    </row>
    <row r="264" spans="1:9">
      <c r="A264" s="182"/>
      <c r="B264" s="99"/>
      <c r="C264" s="184"/>
      <c r="D264" s="183"/>
      <c r="E264" s="183"/>
      <c r="F264" s="185"/>
      <c r="G264" s="275"/>
      <c r="H264" s="186"/>
      <c r="I264" s="187"/>
    </row>
    <row r="265" spans="1:9">
      <c r="A265" s="182"/>
      <c r="B265" s="99"/>
      <c r="C265" s="184"/>
      <c r="D265" s="183"/>
      <c r="E265" s="183"/>
      <c r="F265" s="185"/>
      <c r="G265" s="275"/>
      <c r="H265" s="186"/>
      <c r="I265" s="187"/>
    </row>
    <row r="266" spans="1:9">
      <c r="A266" s="182"/>
      <c r="B266" s="99"/>
      <c r="C266" s="184"/>
      <c r="D266" s="183"/>
      <c r="E266" s="183"/>
      <c r="F266" s="185"/>
      <c r="G266" s="275"/>
      <c r="H266" s="186"/>
      <c r="I266" s="187"/>
    </row>
    <row r="267" spans="1:9">
      <c r="A267" s="182"/>
      <c r="B267" s="99"/>
      <c r="C267" s="184"/>
      <c r="D267" s="183"/>
      <c r="E267" s="183"/>
      <c r="F267" s="185"/>
      <c r="G267" s="275"/>
      <c r="H267" s="186"/>
      <c r="I267" s="187"/>
    </row>
    <row r="268" spans="1:9">
      <c r="A268" s="182"/>
      <c r="B268" s="99"/>
      <c r="C268" s="184"/>
      <c r="D268" s="183"/>
      <c r="E268" s="183"/>
      <c r="F268" s="185"/>
      <c r="G268" s="275"/>
      <c r="H268" s="186"/>
      <c r="I268" s="187"/>
    </row>
    <row r="269" spans="1:9">
      <c r="A269" s="182"/>
      <c r="B269" s="99"/>
      <c r="C269" s="184"/>
      <c r="D269" s="183"/>
      <c r="E269" s="183"/>
      <c r="F269" s="185"/>
      <c r="G269" s="275"/>
      <c r="H269" s="186"/>
      <c r="I269" s="187"/>
    </row>
    <row r="270" spans="1:9">
      <c r="A270" s="182"/>
      <c r="B270" s="99"/>
      <c r="C270" s="184"/>
      <c r="D270" s="183"/>
      <c r="E270" s="183"/>
      <c r="F270" s="185"/>
      <c r="G270" s="275"/>
      <c r="H270" s="186"/>
      <c r="I270" s="187"/>
    </row>
    <row r="271" spans="1:9">
      <c r="A271" s="182"/>
      <c r="B271" s="99"/>
      <c r="C271" s="184"/>
      <c r="D271" s="183"/>
      <c r="E271" s="183"/>
      <c r="F271" s="185"/>
      <c r="G271" s="275"/>
      <c r="H271" s="186"/>
      <c r="I271" s="187"/>
    </row>
    <row r="272" spans="1:9">
      <c r="A272" s="182"/>
      <c r="B272" s="99"/>
      <c r="C272" s="184"/>
      <c r="D272" s="183"/>
      <c r="E272" s="183"/>
      <c r="F272" s="185"/>
      <c r="G272" s="275"/>
      <c r="H272" s="186"/>
      <c r="I272" s="187"/>
    </row>
    <row r="273" spans="1:9">
      <c r="A273" s="182"/>
      <c r="B273" s="99"/>
      <c r="C273" s="184"/>
      <c r="D273" s="183"/>
      <c r="E273" s="183"/>
      <c r="F273" s="185"/>
      <c r="G273" s="275"/>
      <c r="H273" s="186"/>
      <c r="I273" s="187"/>
    </row>
    <row r="274" spans="1:9">
      <c r="A274" s="182"/>
      <c r="B274" s="99"/>
      <c r="C274" s="184"/>
      <c r="D274" s="183"/>
      <c r="E274" s="183"/>
      <c r="F274" s="185"/>
      <c r="G274" s="275"/>
      <c r="H274" s="186"/>
      <c r="I274" s="187"/>
    </row>
    <row r="275" spans="1:9" ht="31.5" customHeight="1"/>
    <row r="276" spans="1:9" ht="15" customHeight="1"/>
    <row r="277" spans="1:9" ht="15" customHeight="1">
      <c r="A277" s="182"/>
      <c r="B277" s="99"/>
      <c r="C277" s="184"/>
      <c r="D277" s="183"/>
      <c r="E277" s="183"/>
      <c r="F277" s="185"/>
      <c r="G277" s="248"/>
      <c r="H277" s="186"/>
      <c r="I277" s="187"/>
    </row>
    <row r="278" spans="1:9" ht="48" customHeight="1">
      <c r="A278" s="180">
        <v>7</v>
      </c>
      <c r="B278" s="433" t="s">
        <v>250</v>
      </c>
      <c r="C278" s="433"/>
      <c r="D278" s="433"/>
      <c r="E278" s="433"/>
      <c r="F278" s="433"/>
      <c r="G278" s="433"/>
      <c r="H278" s="433"/>
      <c r="I278" s="190"/>
    </row>
    <row r="279" spans="1:9" ht="15" customHeight="1">
      <c r="A279" s="186"/>
      <c r="B279" s="186"/>
      <c r="C279" s="192">
        <v>8</v>
      </c>
      <c r="D279" s="186" t="s">
        <v>217</v>
      </c>
      <c r="E279" s="186" t="s">
        <v>1</v>
      </c>
      <c r="F279" s="192">
        <v>478.25</v>
      </c>
      <c r="G279" s="186" t="s">
        <v>27</v>
      </c>
      <c r="H279" s="186" t="s">
        <v>20</v>
      </c>
      <c r="I279" s="193">
        <v>3826</v>
      </c>
    </row>
    <row r="280" spans="1:9" ht="15" customHeight="1">
      <c r="A280" s="182"/>
      <c r="B280" s="99"/>
      <c r="C280" s="184"/>
      <c r="D280" s="183"/>
      <c r="E280" s="183"/>
      <c r="F280" s="185"/>
      <c r="G280" s="248"/>
      <c r="H280" s="186"/>
      <c r="I280" s="187"/>
    </row>
    <row r="281" spans="1:9" ht="18" customHeight="1">
      <c r="A281" s="180">
        <v>2</v>
      </c>
      <c r="B281" s="472" t="s">
        <v>222</v>
      </c>
      <c r="C281" s="472"/>
      <c r="D281" s="472"/>
      <c r="E281" s="472"/>
      <c r="F281" s="472"/>
      <c r="G281" s="472"/>
      <c r="H281" s="472"/>
      <c r="I281" s="181"/>
    </row>
    <row r="282" spans="1:9" ht="15" customHeight="1">
      <c r="A282" s="182"/>
      <c r="B282" s="183"/>
      <c r="C282" s="184">
        <v>1</v>
      </c>
      <c r="D282" s="183" t="s">
        <v>217</v>
      </c>
      <c r="E282" s="183" t="s">
        <v>1</v>
      </c>
      <c r="F282" s="185">
        <v>4694.8</v>
      </c>
      <c r="G282" s="248" t="s">
        <v>27</v>
      </c>
      <c r="H282" s="186" t="s">
        <v>20</v>
      </c>
      <c r="I282" s="187">
        <v>4695</v>
      </c>
    </row>
    <row r="283" spans="1:9" ht="15" customHeight="1">
      <c r="A283" s="180"/>
      <c r="D283" s="95"/>
      <c r="G283" s="249"/>
      <c r="I283" s="190"/>
    </row>
    <row r="284" spans="1:9" ht="102" customHeight="1">
      <c r="A284" s="180">
        <v>3</v>
      </c>
      <c r="B284" s="472" t="s">
        <v>223</v>
      </c>
      <c r="C284" s="472"/>
      <c r="D284" s="472"/>
      <c r="E284" s="472"/>
      <c r="F284" s="472"/>
      <c r="G284" s="472"/>
      <c r="H284" s="472"/>
      <c r="I284" s="190"/>
    </row>
    <row r="285" spans="1:9" ht="15" customHeight="1">
      <c r="A285" s="182"/>
      <c r="B285" s="183"/>
      <c r="C285" s="184">
        <v>1</v>
      </c>
      <c r="D285" s="183" t="s">
        <v>217</v>
      </c>
      <c r="E285" s="183" t="s">
        <v>1</v>
      </c>
      <c r="F285" s="250">
        <v>938.47</v>
      </c>
      <c r="G285" s="248" t="s">
        <v>27</v>
      </c>
      <c r="H285" s="186" t="s">
        <v>20</v>
      </c>
      <c r="I285" s="187">
        <v>938</v>
      </c>
    </row>
    <row r="286" spans="1:9" ht="9.75" customHeight="1"/>
    <row r="287" spans="1:9" ht="15" customHeight="1"/>
    <row r="288" spans="1:9" ht="15" customHeight="1">
      <c r="A288" s="182"/>
      <c r="B288" s="183"/>
      <c r="C288" s="184"/>
      <c r="D288" s="183"/>
      <c r="E288" s="183"/>
      <c r="F288" s="185"/>
      <c r="G288" s="248"/>
      <c r="H288" s="186"/>
      <c r="I288" s="187"/>
    </row>
    <row r="289" spans="1:9" ht="52.5" customHeight="1">
      <c r="A289" s="180">
        <v>10</v>
      </c>
      <c r="B289" s="433" t="s">
        <v>245</v>
      </c>
      <c r="C289" s="433"/>
      <c r="D289" s="433"/>
      <c r="E289" s="433"/>
      <c r="F289" s="433"/>
      <c r="G289" s="433"/>
      <c r="H289" s="433"/>
      <c r="I289" s="191"/>
    </row>
    <row r="290" spans="1:9" ht="15" customHeight="1">
      <c r="A290" s="182"/>
      <c r="B290" s="99" t="s">
        <v>246</v>
      </c>
      <c r="C290" s="184">
        <v>80</v>
      </c>
      <c r="D290" s="183" t="s">
        <v>12</v>
      </c>
      <c r="E290" s="183" t="s">
        <v>1</v>
      </c>
      <c r="F290" s="185">
        <v>370</v>
      </c>
      <c r="G290" s="248" t="s">
        <v>13</v>
      </c>
      <c r="H290" s="186" t="s">
        <v>20</v>
      </c>
      <c r="I290" s="142">
        <v>29600</v>
      </c>
    </row>
    <row r="291" spans="1:9" ht="15" customHeight="1" thickBot="1">
      <c r="A291" s="182"/>
      <c r="B291" s="183"/>
      <c r="C291" s="184"/>
      <c r="D291" s="183"/>
      <c r="E291" s="183"/>
      <c r="F291" s="185"/>
      <c r="G291" s="248"/>
      <c r="H291" s="186"/>
      <c r="I291" s="187"/>
    </row>
    <row r="292" spans="1:9" ht="15" customHeight="1" thickBot="1">
      <c r="A292" s="182"/>
      <c r="B292" s="183"/>
      <c r="C292" s="184"/>
      <c r="D292" s="183"/>
      <c r="E292" s="183"/>
      <c r="F292" s="185"/>
      <c r="G292" s="194" t="s">
        <v>231</v>
      </c>
      <c r="H292" s="195" t="s">
        <v>20</v>
      </c>
      <c r="I292" s="196">
        <f>SUM(I214:I291)</f>
        <v>77448.7</v>
      </c>
    </row>
    <row r="293" spans="1:9" ht="15" customHeight="1">
      <c r="A293" s="182"/>
      <c r="B293" s="183"/>
      <c r="C293" s="184"/>
      <c r="D293" s="183"/>
      <c r="E293" s="183"/>
      <c r="F293" s="185"/>
      <c r="G293" s="205"/>
      <c r="H293" s="105"/>
      <c r="I293" s="206"/>
    </row>
    <row r="294" spans="1:9" ht="27" customHeight="1"/>
    <row r="295" spans="1:9" ht="49.5" customHeight="1"/>
    <row r="296" spans="1:9" ht="15" customHeight="1"/>
    <row r="297" spans="1:9" ht="15" customHeight="1">
      <c r="A297" s="182"/>
      <c r="B297" s="183"/>
      <c r="C297" s="184"/>
      <c r="D297" s="183"/>
      <c r="E297" s="183"/>
      <c r="F297" s="185"/>
      <c r="G297" s="248"/>
      <c r="H297" s="186"/>
      <c r="I297" s="187"/>
    </row>
    <row r="298" spans="1:9" ht="15" customHeight="1">
      <c r="A298" s="180">
        <v>2</v>
      </c>
      <c r="B298" s="433" t="s">
        <v>272</v>
      </c>
      <c r="C298" s="433"/>
      <c r="D298" s="433"/>
      <c r="E298" s="433"/>
      <c r="F298" s="433"/>
      <c r="G298" s="433"/>
      <c r="H298" s="101"/>
      <c r="I298" s="190"/>
    </row>
    <row r="299" spans="1:9" ht="15" customHeight="1">
      <c r="A299" s="182"/>
      <c r="B299" s="99" t="s">
        <v>273</v>
      </c>
      <c r="C299" s="184">
        <v>80</v>
      </c>
      <c r="D299" s="183" t="s">
        <v>12</v>
      </c>
      <c r="E299" s="183" t="s">
        <v>1</v>
      </c>
      <c r="F299" s="185">
        <v>105.93</v>
      </c>
      <c r="G299" s="248" t="s">
        <v>13</v>
      </c>
      <c r="H299" s="186" t="s">
        <v>20</v>
      </c>
      <c r="I299" s="142">
        <v>8474</v>
      </c>
    </row>
    <row r="300" spans="1:9" ht="15" customHeight="1">
      <c r="A300" s="182"/>
      <c r="B300" s="183"/>
      <c r="C300" s="184"/>
      <c r="D300" s="183"/>
      <c r="E300" s="183"/>
      <c r="F300" s="185"/>
      <c r="G300" s="248"/>
      <c r="H300" s="186"/>
      <c r="I300" s="187"/>
    </row>
    <row r="301" spans="1:9" ht="15" customHeight="1">
      <c r="A301" s="180">
        <v>4</v>
      </c>
      <c r="B301" s="433" t="s">
        <v>274</v>
      </c>
      <c r="C301" s="433"/>
      <c r="D301" s="433"/>
      <c r="E301" s="433"/>
      <c r="F301" s="433"/>
      <c r="G301" s="433"/>
      <c r="H301" s="101"/>
      <c r="I301" s="190"/>
    </row>
    <row r="302" spans="1:9" ht="15" customHeight="1">
      <c r="A302" s="182"/>
      <c r="B302" s="183"/>
      <c r="C302" s="184">
        <v>6</v>
      </c>
      <c r="D302" s="183" t="s">
        <v>217</v>
      </c>
      <c r="E302" s="183" t="s">
        <v>1</v>
      </c>
      <c r="F302" s="185">
        <v>388.74</v>
      </c>
      <c r="G302" s="248" t="s">
        <v>27</v>
      </c>
      <c r="H302" s="186" t="s">
        <v>20</v>
      </c>
      <c r="I302" s="187">
        <v>2332</v>
      </c>
    </row>
    <row r="303" spans="1:9" ht="15" customHeight="1">
      <c r="A303" s="182"/>
      <c r="B303" s="183"/>
      <c r="C303" s="184"/>
      <c r="D303" s="183"/>
      <c r="E303" s="183"/>
      <c r="F303" s="185"/>
      <c r="G303" s="248"/>
      <c r="H303" s="186"/>
      <c r="I303" s="187"/>
    </row>
    <row r="304" spans="1:9" ht="15" customHeight="1">
      <c r="A304" s="180">
        <v>0</v>
      </c>
      <c r="B304" s="433" t="s">
        <v>275</v>
      </c>
      <c r="C304" s="433"/>
      <c r="D304" s="433"/>
      <c r="E304" s="433"/>
      <c r="F304" s="433"/>
      <c r="G304" s="433"/>
      <c r="H304" s="101"/>
      <c r="I304" s="190"/>
    </row>
    <row r="305" spans="1:13" ht="15" customHeight="1">
      <c r="A305" s="182"/>
      <c r="B305" s="183"/>
      <c r="C305" s="184">
        <v>5</v>
      </c>
      <c r="D305" s="183" t="s">
        <v>217</v>
      </c>
      <c r="E305" s="183" t="s">
        <v>1</v>
      </c>
      <c r="F305" s="185">
        <v>479.82</v>
      </c>
      <c r="G305" s="248" t="s">
        <v>27</v>
      </c>
      <c r="H305" s="186" t="s">
        <v>20</v>
      </c>
      <c r="I305" s="187">
        <v>2399</v>
      </c>
    </row>
    <row r="306" spans="1:13" ht="15" customHeight="1" thickBot="1">
      <c r="A306" s="182"/>
      <c r="B306" s="183"/>
      <c r="C306" s="184"/>
      <c r="D306" s="183"/>
      <c r="E306" s="183"/>
      <c r="F306" s="185"/>
      <c r="G306" s="248"/>
      <c r="H306" s="186"/>
      <c r="I306" s="187"/>
    </row>
    <row r="307" spans="1:13" ht="15" customHeight="1" thickBot="1">
      <c r="A307" s="182"/>
      <c r="B307" s="183"/>
      <c r="C307" s="184"/>
      <c r="D307" s="183"/>
      <c r="E307" s="183"/>
      <c r="F307" s="185"/>
      <c r="G307" s="194" t="s">
        <v>231</v>
      </c>
      <c r="H307" s="195" t="s">
        <v>20</v>
      </c>
      <c r="I307" s="196">
        <f>SUM(I227:I306)</f>
        <v>158548.4</v>
      </c>
    </row>
    <row r="308" spans="1:13" ht="16.5" thickBot="1">
      <c r="A308" s="182"/>
      <c r="B308" s="183"/>
      <c r="C308" s="184"/>
      <c r="D308" s="183"/>
      <c r="E308" s="183"/>
      <c r="F308" s="185"/>
      <c r="G308" s="248"/>
      <c r="H308" s="186"/>
      <c r="I308" s="187"/>
    </row>
    <row r="309" spans="1:13" ht="16.5" thickBot="1">
      <c r="A309" s="182"/>
      <c r="B309" s="183"/>
      <c r="C309" s="184"/>
      <c r="D309" s="183"/>
      <c r="E309" s="183"/>
      <c r="F309" s="185"/>
      <c r="G309" s="194" t="s">
        <v>252</v>
      </c>
      <c r="H309" s="195" t="s">
        <v>20</v>
      </c>
      <c r="I309" s="196">
        <v>144571</v>
      </c>
    </row>
    <row r="310" spans="1:13">
      <c r="A310" s="182"/>
      <c r="B310" s="183"/>
      <c r="C310" s="184"/>
      <c r="D310" s="183"/>
      <c r="E310" s="183"/>
      <c r="F310" s="185"/>
      <c r="G310" s="248"/>
      <c r="H310" s="186"/>
      <c r="I310" s="187"/>
    </row>
    <row r="311" spans="1:13">
      <c r="A311" s="182"/>
      <c r="B311" s="183"/>
      <c r="C311" s="184"/>
      <c r="D311" s="183"/>
      <c r="E311" s="183"/>
      <c r="F311" s="185"/>
      <c r="G311" s="248"/>
      <c r="H311" s="186"/>
      <c r="I311" s="187"/>
    </row>
    <row r="312" spans="1:13">
      <c r="A312" s="250"/>
      <c r="C312" s="95"/>
      <c r="D312" s="95"/>
      <c r="F312" s="95"/>
      <c r="I312" s="95"/>
      <c r="L312" s="204"/>
      <c r="M312" s="159"/>
    </row>
    <row r="313" spans="1:13" ht="18.75">
      <c r="A313" s="118"/>
      <c r="B313" s="90"/>
      <c r="C313" s="90"/>
      <c r="D313" s="90"/>
      <c r="E313" s="90"/>
      <c r="F313" s="90"/>
      <c r="G313" s="90"/>
      <c r="H313" s="90"/>
      <c r="I313" s="90"/>
      <c r="J313" s="90"/>
      <c r="K313" s="90"/>
      <c r="L313" s="171"/>
      <c r="M313" s="159"/>
    </row>
    <row r="314" spans="1:13" ht="18.75">
      <c r="A314" s="118"/>
      <c r="B314" s="90"/>
      <c r="C314" s="90"/>
      <c r="D314" s="90"/>
      <c r="E314" s="90"/>
      <c r="F314" s="90"/>
      <c r="G314" s="90"/>
      <c r="H314" s="90"/>
      <c r="I314" s="90"/>
      <c r="J314" s="90"/>
      <c r="K314" s="90"/>
      <c r="L314" s="171"/>
      <c r="M314" s="159"/>
    </row>
    <row r="315" spans="1:13" ht="18.75">
      <c r="A315" s="118"/>
      <c r="B315" s="90"/>
      <c r="C315" s="90"/>
      <c r="D315" s="90"/>
      <c r="E315" s="90"/>
      <c r="F315" s="90"/>
      <c r="G315" s="90"/>
      <c r="H315" s="90"/>
      <c r="I315" s="90"/>
      <c r="J315" s="90"/>
      <c r="K315" s="90"/>
      <c r="L315" s="171"/>
      <c r="M315" s="159"/>
    </row>
    <row r="316" spans="1:13" ht="18.75">
      <c r="A316" s="118"/>
      <c r="B316" s="90"/>
      <c r="C316" s="90"/>
      <c r="D316" s="90"/>
      <c r="E316" s="90"/>
      <c r="F316" s="90"/>
      <c r="G316" s="90"/>
      <c r="H316" s="90"/>
      <c r="I316" s="90"/>
      <c r="J316" s="90"/>
      <c r="K316" s="90"/>
      <c r="L316" s="171"/>
      <c r="M316" s="159"/>
    </row>
    <row r="317" spans="1:13" ht="18.75">
      <c r="A317" s="118"/>
      <c r="B317" s="90"/>
      <c r="C317" s="90"/>
      <c r="D317" s="90"/>
      <c r="E317" s="90"/>
      <c r="F317" s="90"/>
      <c r="G317" s="90"/>
      <c r="H317" s="90"/>
      <c r="I317" s="90"/>
      <c r="J317" s="90"/>
      <c r="K317" s="90"/>
      <c r="L317" s="171"/>
      <c r="M317" s="159"/>
    </row>
    <row r="318" spans="1:13" ht="18">
      <c r="A318" s="179"/>
      <c r="B318" s="160"/>
      <c r="C318" s="160"/>
      <c r="D318" s="160"/>
      <c r="E318" s="160"/>
      <c r="F318" s="160"/>
      <c r="G318" s="160"/>
      <c r="H318" s="160"/>
      <c r="I318" s="160"/>
      <c r="J318" s="160"/>
      <c r="K318" s="160"/>
      <c r="L318" s="172"/>
      <c r="M318" s="159"/>
    </row>
    <row r="319" spans="1:13" ht="18">
      <c r="A319" s="179"/>
      <c r="B319" s="160"/>
      <c r="C319" s="160"/>
      <c r="D319" s="160"/>
      <c r="E319" s="160"/>
      <c r="F319" s="160"/>
      <c r="G319" s="160"/>
      <c r="H319" s="160"/>
      <c r="I319" s="160"/>
      <c r="J319" s="160"/>
      <c r="K319" s="160"/>
      <c r="L319" s="172"/>
      <c r="M319" s="159"/>
    </row>
    <row r="320" spans="1:13">
      <c r="A320" s="182"/>
      <c r="B320" s="183"/>
      <c r="C320" s="184"/>
      <c r="D320" s="183"/>
      <c r="E320" s="183"/>
      <c r="F320" s="185"/>
      <c r="G320" s="248"/>
      <c r="H320" s="186"/>
      <c r="I320" s="187"/>
    </row>
    <row r="321" spans="1:9">
      <c r="A321" s="182"/>
      <c r="B321" s="183"/>
      <c r="C321" s="184"/>
      <c r="D321" s="183"/>
      <c r="E321" s="183"/>
      <c r="F321" s="185"/>
      <c r="G321" s="248"/>
      <c r="H321" s="186"/>
      <c r="I321" s="187"/>
    </row>
    <row r="322" spans="1:9">
      <c r="A322" s="182"/>
      <c r="B322" s="183"/>
      <c r="C322" s="184"/>
      <c r="D322" s="183"/>
      <c r="E322" s="183"/>
      <c r="F322" s="185"/>
      <c r="G322" s="248"/>
      <c r="H322" s="186"/>
      <c r="I322" s="187"/>
    </row>
    <row r="323" spans="1:9">
      <c r="A323" s="182"/>
      <c r="B323" s="183"/>
      <c r="C323" s="184"/>
      <c r="D323" s="183"/>
      <c r="E323" s="183"/>
      <c r="F323" s="185"/>
      <c r="G323" s="248"/>
      <c r="H323" s="186"/>
      <c r="I323" s="187"/>
    </row>
    <row r="324" spans="1:9">
      <c r="A324" s="182"/>
      <c r="B324" s="183"/>
      <c r="C324" s="184"/>
      <c r="D324" s="183"/>
      <c r="E324" s="183"/>
      <c r="F324" s="185"/>
      <c r="G324" s="248"/>
      <c r="H324" s="186"/>
      <c r="I324" s="187"/>
    </row>
    <row r="325" spans="1:9">
      <c r="A325" s="182"/>
      <c r="B325" s="183"/>
      <c r="C325" s="184"/>
      <c r="D325" s="183"/>
      <c r="E325" s="183"/>
      <c r="F325" s="185"/>
      <c r="G325" s="248"/>
      <c r="H325" s="186"/>
      <c r="I325" s="187"/>
    </row>
    <row r="326" spans="1:9">
      <c r="A326" s="182"/>
      <c r="B326" s="183"/>
      <c r="C326" s="184"/>
      <c r="D326" s="183"/>
      <c r="E326" s="183"/>
      <c r="F326" s="185"/>
      <c r="G326" s="248"/>
      <c r="H326" s="186"/>
      <c r="I326" s="187"/>
    </row>
    <row r="327" spans="1:9">
      <c r="A327" s="182"/>
      <c r="B327" s="183"/>
      <c r="C327" s="184"/>
      <c r="D327" s="183"/>
      <c r="E327" s="183"/>
      <c r="F327" s="185"/>
      <c r="G327" s="248"/>
      <c r="H327" s="186"/>
      <c r="I327" s="187"/>
    </row>
    <row r="328" spans="1:9">
      <c r="A328" s="182"/>
      <c r="B328" s="183"/>
      <c r="C328" s="184"/>
      <c r="D328" s="183"/>
      <c r="E328" s="183"/>
      <c r="F328" s="185"/>
      <c r="G328" s="248"/>
      <c r="H328" s="186"/>
      <c r="I328" s="187"/>
    </row>
    <row r="329" spans="1:9">
      <c r="A329" s="182"/>
      <c r="B329" s="183"/>
      <c r="C329" s="184"/>
      <c r="D329" s="183"/>
      <c r="E329" s="183"/>
      <c r="F329" s="185"/>
      <c r="G329" s="248"/>
      <c r="H329" s="186"/>
      <c r="I329" s="187"/>
    </row>
    <row r="330" spans="1:9">
      <c r="A330" s="182"/>
      <c r="B330" s="183"/>
      <c r="C330" s="184"/>
      <c r="D330" s="183"/>
      <c r="E330" s="183"/>
      <c r="F330" s="185"/>
      <c r="G330" s="248"/>
      <c r="H330" s="186"/>
      <c r="I330" s="187"/>
    </row>
    <row r="331" spans="1:9">
      <c r="A331" s="182"/>
      <c r="B331" s="183"/>
      <c r="C331" s="184"/>
      <c r="D331" s="183"/>
      <c r="E331" s="183"/>
      <c r="F331" s="185"/>
      <c r="G331" s="248"/>
      <c r="H331" s="186"/>
      <c r="I331" s="187"/>
    </row>
    <row r="332" spans="1:9">
      <c r="A332" s="182"/>
      <c r="B332" s="183"/>
      <c r="C332" s="184"/>
      <c r="D332" s="183"/>
      <c r="E332" s="183"/>
      <c r="F332" s="185"/>
      <c r="G332" s="248"/>
      <c r="H332" s="186"/>
      <c r="I332" s="187"/>
    </row>
    <row r="333" spans="1:9">
      <c r="A333" s="182"/>
      <c r="B333" s="183"/>
      <c r="C333" s="184"/>
      <c r="D333" s="183"/>
      <c r="E333" s="183"/>
      <c r="F333" s="185"/>
      <c r="G333" s="248"/>
      <c r="H333" s="186"/>
      <c r="I333" s="187"/>
    </row>
    <row r="334" spans="1:9">
      <c r="A334" s="180"/>
      <c r="D334" s="95"/>
      <c r="F334" s="189"/>
      <c r="G334" s="249"/>
      <c r="H334" s="101"/>
      <c r="I334" s="190"/>
    </row>
    <row r="335" spans="1:9" ht="59.25" customHeight="1">
      <c r="A335" s="180">
        <v>4</v>
      </c>
      <c r="B335" s="431" t="s">
        <v>224</v>
      </c>
      <c r="C335" s="431"/>
      <c r="D335" s="431"/>
      <c r="E335" s="431"/>
      <c r="F335" s="431"/>
      <c r="G335" s="431"/>
      <c r="H335" s="431"/>
      <c r="I335" s="190"/>
    </row>
    <row r="336" spans="1:9" s="183" customFormat="1">
      <c r="A336" s="182"/>
      <c r="C336" s="184"/>
      <c r="D336" s="183" t="s">
        <v>217</v>
      </c>
      <c r="E336" s="183" t="s">
        <v>1</v>
      </c>
      <c r="F336" s="250">
        <v>2024.43</v>
      </c>
      <c r="G336" s="248" t="s">
        <v>27</v>
      </c>
      <c r="H336" s="186" t="s">
        <v>20</v>
      </c>
      <c r="I336" s="187"/>
    </row>
    <row r="337" spans="1:9" ht="9.75" customHeight="1">
      <c r="A337" s="180"/>
      <c r="D337" s="95"/>
      <c r="G337" s="249"/>
      <c r="H337" s="101"/>
      <c r="I337" s="190"/>
    </row>
    <row r="338" spans="1:9" ht="46.5" customHeight="1">
      <c r="A338" s="95"/>
      <c r="C338" s="95"/>
      <c r="D338" s="95"/>
      <c r="F338" s="95"/>
      <c r="I338" s="95"/>
    </row>
    <row r="339" spans="1:9" s="183" customFormat="1"/>
    <row r="340" spans="1:9" ht="11.25" customHeight="1">
      <c r="A340" s="180"/>
      <c r="D340" s="95"/>
      <c r="G340" s="249"/>
      <c r="H340" s="101"/>
      <c r="I340" s="190"/>
    </row>
    <row r="341" spans="1:9" ht="49.5" customHeight="1">
      <c r="A341" s="180">
        <v>7</v>
      </c>
      <c r="B341" s="431" t="s">
        <v>226</v>
      </c>
      <c r="C341" s="431"/>
      <c r="D341" s="431"/>
      <c r="E341" s="431"/>
      <c r="F341" s="431"/>
      <c r="G341" s="431"/>
      <c r="H341" s="431"/>
      <c r="I341" s="190"/>
    </row>
    <row r="342" spans="1:9" s="183" customFormat="1" ht="12.75" customHeight="1">
      <c r="A342" s="182"/>
      <c r="C342" s="184"/>
      <c r="D342" s="183" t="s">
        <v>217</v>
      </c>
      <c r="E342" s="183" t="s">
        <v>1</v>
      </c>
      <c r="F342" s="185">
        <v>599.6</v>
      </c>
      <c r="G342" s="248" t="s">
        <v>27</v>
      </c>
      <c r="H342" s="186" t="s">
        <v>20</v>
      </c>
      <c r="I342" s="187"/>
    </row>
    <row r="343" spans="1:9" ht="9.75" customHeight="1">
      <c r="A343" s="180"/>
      <c r="D343" s="95"/>
      <c r="E343" s="98"/>
      <c r="G343" s="249"/>
      <c r="H343" s="101"/>
      <c r="I343" s="190"/>
    </row>
    <row r="344" spans="1:9" ht="33.75" customHeight="1"/>
    <row r="345" spans="1:9" s="183" customFormat="1"/>
    <row r="346" spans="1:9" ht="9" customHeight="1">
      <c r="A346" s="180"/>
      <c r="D346" s="95"/>
      <c r="E346" s="98"/>
      <c r="G346" s="249"/>
      <c r="H346" s="101"/>
      <c r="I346" s="190"/>
    </row>
    <row r="347" spans="1:9" ht="52.5" customHeight="1"/>
    <row r="348" spans="1:9" s="183" customFormat="1"/>
    <row r="349" spans="1:9" ht="9" customHeight="1"/>
    <row r="350" spans="1:9" s="183" customFormat="1"/>
    <row r="351" spans="1:9" ht="78" customHeight="1"/>
    <row r="352" spans="1:9" ht="13.5" customHeight="1"/>
    <row r="353" spans="1:9" s="183" customFormat="1"/>
    <row r="354" spans="1:9" ht="30.75" customHeight="1"/>
    <row r="355" spans="1:9" s="183" customFormat="1"/>
    <row r="356" spans="1:9">
      <c r="A356" s="101"/>
      <c r="B356" s="101"/>
      <c r="C356" s="256"/>
      <c r="D356" s="101"/>
      <c r="E356" s="101"/>
      <c r="F356" s="256"/>
      <c r="G356" s="101"/>
      <c r="H356" s="101"/>
      <c r="I356" s="257"/>
    </row>
    <row r="357" spans="1:9" ht="90" customHeight="1"/>
    <row r="358" spans="1:9" s="183" customFormat="1"/>
    <row r="359" spans="1:9">
      <c r="A359" s="180"/>
      <c r="D359" s="95"/>
      <c r="F359" s="189"/>
      <c r="G359" s="249"/>
      <c r="H359" s="101"/>
      <c r="I359" s="190"/>
    </row>
    <row r="360" spans="1:9" ht="63" customHeight="1"/>
    <row r="361" spans="1:9" s="183" customFormat="1"/>
    <row r="362" spans="1:9">
      <c r="A362" s="180"/>
      <c r="D362" s="95"/>
      <c r="F362" s="189"/>
      <c r="G362" s="249"/>
      <c r="H362" s="101"/>
      <c r="I362" s="190"/>
    </row>
    <row r="363" spans="1:9" ht="66" customHeight="1"/>
    <row r="364" spans="1:9" s="183" customFormat="1"/>
    <row r="365" spans="1:9" ht="16.5" thickBot="1">
      <c r="A365" s="258"/>
      <c r="C365" s="95"/>
      <c r="D365" s="95"/>
      <c r="F365" s="95"/>
      <c r="G365" s="249"/>
      <c r="H365" s="107"/>
      <c r="I365" s="259"/>
    </row>
    <row r="366" spans="1:9" ht="16.5" thickBot="1">
      <c r="A366" s="180"/>
      <c r="D366" s="95"/>
      <c r="F366" s="108"/>
      <c r="G366" s="194" t="s">
        <v>231</v>
      </c>
      <c r="H366" s="195" t="s">
        <v>20</v>
      </c>
      <c r="I366" s="196"/>
    </row>
    <row r="367" spans="1:9">
      <c r="A367" s="180"/>
      <c r="D367" s="95"/>
      <c r="H367" s="96"/>
      <c r="I367" s="190"/>
    </row>
    <row r="368" spans="1:9">
      <c r="A368" s="180"/>
      <c r="D368" s="95"/>
      <c r="I368" s="190"/>
    </row>
  </sheetData>
  <mergeCells count="45">
    <mergeCell ref="B219:H219"/>
    <mergeCell ref="B216:H216"/>
    <mergeCell ref="B213:H213"/>
    <mergeCell ref="B149:H149"/>
    <mergeCell ref="B146:H146"/>
    <mergeCell ref="B168:G168"/>
    <mergeCell ref="B171:G171"/>
    <mergeCell ref="B174:G174"/>
    <mergeCell ref="B177:G177"/>
    <mergeCell ref="B289:H289"/>
    <mergeCell ref="B284:H284"/>
    <mergeCell ref="B281:H281"/>
    <mergeCell ref="B278:H278"/>
    <mergeCell ref="B226:G226"/>
    <mergeCell ref="B341:H341"/>
    <mergeCell ref="B335:H335"/>
    <mergeCell ref="B304:G304"/>
    <mergeCell ref="B301:G301"/>
    <mergeCell ref="B298:G298"/>
    <mergeCell ref="B6:H6"/>
    <mergeCell ref="B18:H18"/>
    <mergeCell ref="B33:H33"/>
    <mergeCell ref="B9:H9"/>
    <mergeCell ref="B12:H12"/>
    <mergeCell ref="B15:H15"/>
    <mergeCell ref="B24:H24"/>
    <mergeCell ref="B27:H27"/>
    <mergeCell ref="A1:H1"/>
    <mergeCell ref="A3:B3"/>
    <mergeCell ref="C3:I3"/>
    <mergeCell ref="C5:D5"/>
    <mergeCell ref="E5:F5"/>
    <mergeCell ref="H5:I5"/>
    <mergeCell ref="B135:H135"/>
    <mergeCell ref="B39:H39"/>
    <mergeCell ref="B21:H21"/>
    <mergeCell ref="B152:I152"/>
    <mergeCell ref="B158:H158"/>
    <mergeCell ref="B36:H36"/>
    <mergeCell ref="B30:H30"/>
    <mergeCell ref="B60:G60"/>
    <mergeCell ref="B42:H42"/>
    <mergeCell ref="B48:G48"/>
    <mergeCell ref="B51:G51"/>
    <mergeCell ref="B54:G54"/>
  </mergeCells>
  <pageMargins left="1.2" right="0" top="0.5" bottom="0.25" header="0.3" footer="0.3"/>
  <pageSetup paperSize="9" scale="105" orientation="portrait" verticalDpi="300" r:id="rId1"/>
  <drawing r:id="rId2"/>
</worksheet>
</file>

<file path=xl/worksheets/sheet5.xml><?xml version="1.0" encoding="utf-8"?>
<worksheet xmlns="http://schemas.openxmlformats.org/spreadsheetml/2006/main" xmlns:r="http://schemas.openxmlformats.org/officeDocument/2006/relationships">
  <sheetPr>
    <tabColor rgb="FFFF0000"/>
  </sheetPr>
  <dimension ref="A1:Q117"/>
  <sheetViews>
    <sheetView topLeftCell="C19" zoomScaleSheetLayoutView="100" workbookViewId="0">
      <selection activeCell="M37" sqref="L37:M37"/>
    </sheetView>
  </sheetViews>
  <sheetFormatPr defaultRowHeight="12.75"/>
  <cols>
    <col min="1" max="1" width="4.140625" style="118" customWidth="1"/>
    <col min="2" max="2" width="40.28515625" style="117" bestFit="1" customWidth="1"/>
    <col min="3" max="3" width="10.5703125" style="117" bestFit="1" customWidth="1"/>
    <col min="4" max="4" width="8" style="119" customWidth="1"/>
    <col min="5" max="5" width="7.140625" style="119" customWidth="1"/>
    <col min="6" max="6" width="8.42578125" style="119" customWidth="1"/>
    <col min="7" max="7" width="9.42578125" style="119" customWidth="1"/>
    <col min="8" max="13" width="9.140625" style="119"/>
    <col min="14" max="14" width="12" style="119" customWidth="1"/>
    <col min="15" max="15" width="14.7109375" style="119" customWidth="1"/>
    <col min="16" max="16384" width="9.140625" style="117"/>
  </cols>
  <sheetData>
    <row r="1" spans="1:17" ht="18" customHeight="1">
      <c r="A1" s="473" t="s">
        <v>117</v>
      </c>
      <c r="B1" s="473"/>
      <c r="C1" s="473"/>
      <c r="D1" s="473"/>
      <c r="E1" s="473"/>
      <c r="F1" s="473"/>
      <c r="G1" s="473"/>
      <c r="H1" s="473"/>
      <c r="I1" s="473"/>
      <c r="J1" s="473"/>
      <c r="K1" s="473"/>
      <c r="L1" s="473"/>
      <c r="M1" s="473"/>
      <c r="N1" s="473"/>
      <c r="O1" s="473"/>
    </row>
    <row r="2" spans="1:17" ht="39.75" customHeight="1" thickBot="1">
      <c r="B2" s="62" t="s">
        <v>16</v>
      </c>
      <c r="C2" s="474" t="s">
        <v>387</v>
      </c>
      <c r="D2" s="474"/>
      <c r="E2" s="474"/>
      <c r="F2" s="474"/>
      <c r="G2" s="474"/>
      <c r="H2" s="474"/>
      <c r="I2" s="474"/>
      <c r="J2" s="474"/>
      <c r="K2" s="474"/>
      <c r="L2" s="474"/>
      <c r="M2" s="474"/>
      <c r="N2" s="474"/>
      <c r="O2" s="474"/>
    </row>
    <row r="3" spans="1:17" ht="8.25" customHeight="1">
      <c r="A3" s="63"/>
    </row>
    <row r="4" spans="1:17" ht="14.25">
      <c r="A4" s="475" t="s">
        <v>118</v>
      </c>
      <c r="B4" s="476" t="s">
        <v>119</v>
      </c>
      <c r="C4" s="476" t="s">
        <v>120</v>
      </c>
      <c r="D4" s="476" t="s">
        <v>121</v>
      </c>
      <c r="E4" s="476"/>
      <c r="F4" s="476" t="s">
        <v>122</v>
      </c>
      <c r="G4" s="476"/>
      <c r="H4" s="476" t="s">
        <v>123</v>
      </c>
      <c r="I4" s="476"/>
      <c r="J4" s="476" t="s">
        <v>124</v>
      </c>
      <c r="K4" s="476"/>
      <c r="L4" s="476" t="s">
        <v>125</v>
      </c>
      <c r="M4" s="476"/>
      <c r="N4" s="476" t="s">
        <v>126</v>
      </c>
      <c r="O4" s="479" t="s">
        <v>127</v>
      </c>
      <c r="Q4" s="120"/>
    </row>
    <row r="5" spans="1:17" ht="15.75" customHeight="1">
      <c r="A5" s="475"/>
      <c r="B5" s="476"/>
      <c r="C5" s="476"/>
      <c r="D5" s="476" t="s">
        <v>128</v>
      </c>
      <c r="E5" s="476"/>
      <c r="F5" s="476" t="s">
        <v>129</v>
      </c>
      <c r="G5" s="476"/>
      <c r="H5" s="476" t="s">
        <v>129</v>
      </c>
      <c r="I5" s="476"/>
      <c r="J5" s="476" t="s">
        <v>129</v>
      </c>
      <c r="K5" s="476"/>
      <c r="L5" s="476" t="s">
        <v>130</v>
      </c>
      <c r="M5" s="476"/>
      <c r="N5" s="476"/>
      <c r="O5" s="480"/>
      <c r="Q5" s="120"/>
    </row>
    <row r="6" spans="1:17" s="121" customFormat="1" ht="16.5" customHeight="1">
      <c r="A6" s="114">
        <v>1</v>
      </c>
      <c r="B6" s="64" t="s">
        <v>131</v>
      </c>
      <c r="C6" s="65"/>
      <c r="D6" s="66">
        <v>9.5000000000000001E-2</v>
      </c>
      <c r="E6" s="265"/>
      <c r="F6" s="67">
        <v>0.48</v>
      </c>
      <c r="G6" s="265"/>
      <c r="H6" s="67">
        <v>0.96</v>
      </c>
      <c r="I6" s="265"/>
      <c r="J6" s="265" t="s">
        <v>132</v>
      </c>
      <c r="K6" s="265" t="s">
        <v>132</v>
      </c>
      <c r="L6" s="265" t="s">
        <v>132</v>
      </c>
      <c r="M6" s="265" t="s">
        <v>132</v>
      </c>
      <c r="N6" s="265" t="s">
        <v>132</v>
      </c>
      <c r="O6" s="265" t="s">
        <v>132</v>
      </c>
      <c r="Q6" s="122"/>
    </row>
    <row r="7" spans="1:17" s="121" customFormat="1" ht="16.5" customHeight="1">
      <c r="A7" s="114">
        <v>2</v>
      </c>
      <c r="B7" s="64" t="s">
        <v>133</v>
      </c>
      <c r="C7" s="68">
        <v>573</v>
      </c>
      <c r="D7" s="66">
        <v>0.17599999999999999</v>
      </c>
      <c r="E7" s="65">
        <v>101</v>
      </c>
      <c r="F7" s="67">
        <v>0.44</v>
      </c>
      <c r="G7" s="65">
        <v>58</v>
      </c>
      <c r="H7" s="265" t="s">
        <v>132</v>
      </c>
      <c r="I7" s="265" t="s">
        <v>132</v>
      </c>
      <c r="J7" s="67">
        <v>0.88</v>
      </c>
      <c r="K7" s="265">
        <v>116</v>
      </c>
      <c r="L7" s="265" t="s">
        <v>132</v>
      </c>
      <c r="M7" s="265" t="s">
        <v>132</v>
      </c>
      <c r="N7" s="265" t="s">
        <v>132</v>
      </c>
      <c r="O7" s="265" t="s">
        <v>132</v>
      </c>
      <c r="Q7" s="123"/>
    </row>
    <row r="8" spans="1:17" s="121" customFormat="1" ht="16.5" customHeight="1">
      <c r="A8" s="114">
        <v>3</v>
      </c>
      <c r="B8" s="64" t="s">
        <v>134</v>
      </c>
      <c r="C8" s="69">
        <v>30.72</v>
      </c>
      <c r="D8" s="265" t="s">
        <v>132</v>
      </c>
      <c r="E8" s="265"/>
      <c r="F8" s="265" t="s">
        <v>132</v>
      </c>
      <c r="G8" s="265"/>
      <c r="H8" s="265" t="s">
        <v>132</v>
      </c>
      <c r="I8" s="265" t="s">
        <v>132</v>
      </c>
      <c r="J8" s="265" t="s">
        <v>132</v>
      </c>
      <c r="K8" s="265" t="s">
        <v>132</v>
      </c>
      <c r="L8" s="265" t="s">
        <v>132</v>
      </c>
      <c r="M8" s="265" t="s">
        <v>132</v>
      </c>
      <c r="N8" s="69" t="s">
        <v>520</v>
      </c>
      <c r="O8" s="70" t="s">
        <v>132</v>
      </c>
      <c r="Q8" s="122"/>
    </row>
    <row r="9" spans="1:17" s="121" customFormat="1" ht="16.5" customHeight="1">
      <c r="A9" s="114">
        <v>4</v>
      </c>
      <c r="B9" s="64" t="s">
        <v>135</v>
      </c>
      <c r="C9" s="65">
        <v>772</v>
      </c>
      <c r="D9" s="66">
        <v>0.03</v>
      </c>
      <c r="E9" s="65">
        <v>23</v>
      </c>
      <c r="F9" s="66">
        <v>0.27</v>
      </c>
      <c r="G9" s="65">
        <v>208</v>
      </c>
      <c r="H9" s="265" t="s">
        <v>132</v>
      </c>
      <c r="I9" s="265" t="s">
        <v>132</v>
      </c>
      <c r="J9" s="265" t="s">
        <v>132</v>
      </c>
      <c r="K9" s="265" t="s">
        <v>132</v>
      </c>
      <c r="L9" s="265">
        <v>1350</v>
      </c>
      <c r="M9" s="265">
        <v>10422</v>
      </c>
      <c r="N9" s="265" t="s">
        <v>132</v>
      </c>
      <c r="O9" s="265" t="s">
        <v>132</v>
      </c>
      <c r="Q9" s="122"/>
    </row>
    <row r="10" spans="1:17" s="121" customFormat="1" ht="16.5" customHeight="1">
      <c r="A10" s="114">
        <v>5</v>
      </c>
      <c r="B10" s="64" t="s">
        <v>136</v>
      </c>
      <c r="C10" s="65">
        <v>140</v>
      </c>
      <c r="D10" s="67">
        <v>0.12</v>
      </c>
      <c r="E10" s="265">
        <v>17</v>
      </c>
      <c r="F10" s="67">
        <v>0.46</v>
      </c>
      <c r="G10" s="265">
        <v>64</v>
      </c>
      <c r="H10" s="265" t="s">
        <v>132</v>
      </c>
      <c r="I10" s="265"/>
      <c r="J10" s="67">
        <v>0.93</v>
      </c>
      <c r="K10" s="265">
        <v>130</v>
      </c>
      <c r="L10" s="265" t="s">
        <v>132</v>
      </c>
      <c r="M10" s="265" t="s">
        <v>132</v>
      </c>
      <c r="N10" s="265" t="s">
        <v>132</v>
      </c>
      <c r="O10" s="265" t="s">
        <v>132</v>
      </c>
      <c r="Q10" s="122"/>
    </row>
    <row r="11" spans="1:17" s="121" customFormat="1" ht="16.5" customHeight="1">
      <c r="A11" s="114">
        <v>6</v>
      </c>
      <c r="B11" s="64" t="s">
        <v>137</v>
      </c>
      <c r="C11" s="65">
        <v>3364</v>
      </c>
      <c r="D11" s="66">
        <v>4.7999999999999996E-3</v>
      </c>
      <c r="E11" s="65">
        <v>16</v>
      </c>
      <c r="F11" s="66">
        <v>3.6999999999999998E-2</v>
      </c>
      <c r="G11" s="65">
        <v>124</v>
      </c>
      <c r="H11" s="265" t="s">
        <v>132</v>
      </c>
      <c r="I11" s="265" t="s">
        <v>132</v>
      </c>
      <c r="J11" s="265" t="s">
        <v>132</v>
      </c>
      <c r="K11" s="265" t="s">
        <v>132</v>
      </c>
      <c r="L11" s="265" t="s">
        <v>132</v>
      </c>
      <c r="M11" s="265" t="s">
        <v>132</v>
      </c>
      <c r="N11" s="265" t="s">
        <v>132</v>
      </c>
      <c r="O11" s="265" t="s">
        <v>132</v>
      </c>
      <c r="Q11" s="71"/>
    </row>
    <row r="12" spans="1:17" s="121" customFormat="1" ht="16.5" customHeight="1">
      <c r="A12" s="114">
        <v>7</v>
      </c>
      <c r="B12" s="72" t="s">
        <v>138</v>
      </c>
      <c r="C12" s="65">
        <v>2918</v>
      </c>
      <c r="D12" s="66">
        <v>5.0000000000000001E-3</v>
      </c>
      <c r="E12" s="65">
        <v>15</v>
      </c>
      <c r="F12" s="66">
        <v>2.4899999999999999E-2</v>
      </c>
      <c r="G12" s="65">
        <v>73</v>
      </c>
      <c r="H12" s="265" t="s">
        <v>132</v>
      </c>
      <c r="I12" s="265" t="s">
        <v>132</v>
      </c>
      <c r="J12" s="265" t="s">
        <v>132</v>
      </c>
      <c r="K12" s="265" t="s">
        <v>132</v>
      </c>
      <c r="L12" s="265" t="s">
        <v>132</v>
      </c>
      <c r="M12" s="265" t="s">
        <v>132</v>
      </c>
      <c r="N12" s="265" t="s">
        <v>132</v>
      </c>
      <c r="O12" s="265" t="s">
        <v>132</v>
      </c>
      <c r="Q12" s="122"/>
    </row>
    <row r="13" spans="1:17" s="121" customFormat="1" ht="16.5" customHeight="1">
      <c r="A13" s="114">
        <v>8</v>
      </c>
      <c r="B13" s="64" t="s">
        <v>279</v>
      </c>
      <c r="C13" s="265"/>
      <c r="D13" s="66">
        <v>1.2500000000000001E-2</v>
      </c>
      <c r="E13" s="65"/>
      <c r="F13" s="66">
        <v>4.6800000000000001E-2</v>
      </c>
      <c r="G13" s="65"/>
      <c r="H13" s="265" t="s">
        <v>132</v>
      </c>
      <c r="I13" s="265" t="s">
        <v>132</v>
      </c>
      <c r="J13" s="265" t="s">
        <v>132</v>
      </c>
      <c r="K13" s="265" t="s">
        <v>132</v>
      </c>
      <c r="L13" s="265" t="s">
        <v>132</v>
      </c>
      <c r="M13" s="265" t="s">
        <v>132</v>
      </c>
      <c r="N13" s="265" t="s">
        <v>132</v>
      </c>
      <c r="O13" s="265" t="s">
        <v>132</v>
      </c>
      <c r="Q13" s="122"/>
    </row>
    <row r="14" spans="1:17" s="121" customFormat="1" ht="16.5" customHeight="1">
      <c r="A14" s="114">
        <v>9</v>
      </c>
      <c r="B14" s="64" t="s">
        <v>139</v>
      </c>
      <c r="C14" s="65">
        <v>870</v>
      </c>
      <c r="D14" s="67">
        <v>0.03</v>
      </c>
      <c r="E14" s="65">
        <v>26</v>
      </c>
      <c r="F14" s="66">
        <v>7.3999999999999996E-2</v>
      </c>
      <c r="G14" s="65">
        <v>64</v>
      </c>
      <c r="H14" s="265" t="s">
        <v>132</v>
      </c>
      <c r="I14" s="265" t="s">
        <v>132</v>
      </c>
      <c r="J14" s="66">
        <v>0.14699999999999999</v>
      </c>
      <c r="K14" s="65">
        <v>128</v>
      </c>
      <c r="L14" s="70" t="s">
        <v>132</v>
      </c>
      <c r="M14" s="265" t="s">
        <v>132</v>
      </c>
      <c r="N14" s="265" t="s">
        <v>132</v>
      </c>
      <c r="O14" s="265" t="s">
        <v>132</v>
      </c>
      <c r="Q14" s="124"/>
    </row>
    <row r="15" spans="1:17" s="121" customFormat="1" ht="16.5" customHeight="1">
      <c r="A15" s="114">
        <v>10</v>
      </c>
      <c r="B15" s="64" t="s">
        <v>140</v>
      </c>
      <c r="C15" s="65"/>
      <c r="D15" s="66">
        <v>4.4999999999999998E-2</v>
      </c>
      <c r="E15" s="65"/>
      <c r="F15" s="67">
        <v>0.12</v>
      </c>
      <c r="G15" s="265"/>
      <c r="H15" s="265" t="s">
        <v>132</v>
      </c>
      <c r="I15" s="265" t="s">
        <v>132</v>
      </c>
      <c r="J15" s="67">
        <v>0.24</v>
      </c>
      <c r="K15" s="265"/>
      <c r="L15" s="70" t="s">
        <v>132</v>
      </c>
      <c r="M15" s="70" t="s">
        <v>132</v>
      </c>
      <c r="N15" s="70" t="s">
        <v>132</v>
      </c>
      <c r="O15" s="70" t="s">
        <v>132</v>
      </c>
      <c r="Q15" s="122"/>
    </row>
    <row r="16" spans="1:17" s="121" customFormat="1" ht="16.5" customHeight="1">
      <c r="A16" s="266">
        <v>11</v>
      </c>
      <c r="B16" s="64" t="s">
        <v>142</v>
      </c>
      <c r="C16" s="267">
        <v>386</v>
      </c>
      <c r="D16" s="66">
        <v>8.8000000000000005E-3</v>
      </c>
      <c r="E16" s="267">
        <v>3</v>
      </c>
      <c r="F16" s="66">
        <v>0.03</v>
      </c>
      <c r="G16" s="267">
        <v>12</v>
      </c>
      <c r="H16" s="265" t="s">
        <v>132</v>
      </c>
      <c r="I16" s="265" t="s">
        <v>132</v>
      </c>
      <c r="J16" s="265" t="s">
        <v>132</v>
      </c>
      <c r="K16" s="265" t="s">
        <v>132</v>
      </c>
      <c r="L16" s="265" t="s">
        <v>132</v>
      </c>
      <c r="M16" s="265" t="s">
        <v>132</v>
      </c>
      <c r="N16" s="265" t="s">
        <v>132</v>
      </c>
      <c r="O16" s="265" t="s">
        <v>141</v>
      </c>
      <c r="Q16" s="122"/>
    </row>
    <row r="17" spans="1:17" s="121" customFormat="1" ht="16.5" customHeight="1">
      <c r="A17" s="266">
        <v>12</v>
      </c>
      <c r="B17" s="64" t="s">
        <v>143</v>
      </c>
      <c r="C17" s="65">
        <v>430</v>
      </c>
      <c r="D17" s="66">
        <v>1.9199999999999998E-2</v>
      </c>
      <c r="E17" s="65">
        <v>8</v>
      </c>
      <c r="F17" s="67">
        <v>0.05</v>
      </c>
      <c r="G17" s="65">
        <v>22</v>
      </c>
      <c r="H17" s="265" t="s">
        <v>132</v>
      </c>
      <c r="I17" s="265" t="s">
        <v>132</v>
      </c>
      <c r="J17" s="265" t="s">
        <v>132</v>
      </c>
      <c r="K17" s="265" t="s">
        <v>132</v>
      </c>
      <c r="L17" s="265" t="s">
        <v>132</v>
      </c>
      <c r="M17" s="265" t="s">
        <v>132</v>
      </c>
      <c r="N17" s="265" t="s">
        <v>132</v>
      </c>
      <c r="O17" s="265" t="s">
        <v>141</v>
      </c>
      <c r="Q17" s="122"/>
    </row>
    <row r="18" spans="1:17" ht="16.5" customHeight="1" thickBot="1">
      <c r="A18" s="266">
        <v>13</v>
      </c>
      <c r="B18" s="73" t="s">
        <v>144</v>
      </c>
      <c r="C18" s="91"/>
      <c r="D18" s="74" t="s">
        <v>132</v>
      </c>
      <c r="E18" s="74" t="s">
        <v>132</v>
      </c>
      <c r="F18" s="74" t="s">
        <v>132</v>
      </c>
      <c r="G18" s="74" t="s">
        <v>132</v>
      </c>
      <c r="H18" s="74" t="s">
        <v>132</v>
      </c>
      <c r="I18" s="74" t="s">
        <v>132</v>
      </c>
      <c r="J18" s="74" t="s">
        <v>132</v>
      </c>
      <c r="K18" s="74" t="s">
        <v>132</v>
      </c>
      <c r="L18" s="74" t="s">
        <v>132</v>
      </c>
      <c r="M18" s="74" t="s">
        <v>132</v>
      </c>
      <c r="N18" s="75" t="s">
        <v>132</v>
      </c>
      <c r="O18" s="74"/>
      <c r="Q18" s="120"/>
    </row>
    <row r="19" spans="1:17" s="125" customFormat="1" ht="16.5" customHeight="1" thickBot="1">
      <c r="A19" s="477" t="s">
        <v>145</v>
      </c>
      <c r="B19" s="477"/>
      <c r="C19" s="265"/>
      <c r="D19" s="76"/>
      <c r="E19" s="77">
        <v>209</v>
      </c>
      <c r="F19" s="78"/>
      <c r="G19" s="77">
        <f>SUM(G7:G18)</f>
        <v>625</v>
      </c>
      <c r="H19" s="78"/>
      <c r="I19" s="77">
        <f>SUM(I7:I18)</f>
        <v>0</v>
      </c>
      <c r="J19" s="78"/>
      <c r="K19" s="77">
        <f>SUM(K7:K18)</f>
        <v>374</v>
      </c>
      <c r="L19" s="78"/>
      <c r="M19" s="77">
        <f>SUM(M7:M18)</f>
        <v>10422</v>
      </c>
      <c r="N19" s="79">
        <v>30.72</v>
      </c>
      <c r="O19" s="78"/>
      <c r="Q19" s="126"/>
    </row>
    <row r="20" spans="1:17" s="125" customFormat="1" ht="16.5" customHeight="1">
      <c r="A20" s="477" t="s">
        <v>146</v>
      </c>
      <c r="B20" s="477"/>
      <c r="C20" s="64" t="s">
        <v>147</v>
      </c>
      <c r="D20" s="478" t="s">
        <v>148</v>
      </c>
      <c r="E20" s="478"/>
      <c r="F20" s="478" t="s">
        <v>149</v>
      </c>
      <c r="G20" s="478"/>
      <c r="H20" s="478" t="s">
        <v>150</v>
      </c>
      <c r="I20" s="478"/>
      <c r="J20" s="478" t="s">
        <v>151</v>
      </c>
      <c r="K20" s="478"/>
      <c r="L20" s="478" t="s">
        <v>152</v>
      </c>
      <c r="M20" s="478"/>
      <c r="N20" s="115" t="s">
        <v>148</v>
      </c>
      <c r="O20" s="115" t="s">
        <v>153</v>
      </c>
      <c r="Q20" s="126"/>
    </row>
    <row r="21" spans="1:17" s="125" customFormat="1" ht="16.5" customHeight="1">
      <c r="A21" s="477" t="s">
        <v>154</v>
      </c>
      <c r="B21" s="477"/>
      <c r="C21" s="64" t="s">
        <v>155</v>
      </c>
      <c r="D21" s="477">
        <v>6</v>
      </c>
      <c r="E21" s="477"/>
      <c r="F21" s="477">
        <v>15</v>
      </c>
      <c r="G21" s="477"/>
      <c r="H21" s="477">
        <v>23</v>
      </c>
      <c r="I21" s="477"/>
      <c r="J21" s="477">
        <v>29</v>
      </c>
      <c r="K21" s="477"/>
      <c r="L21" s="477">
        <v>16</v>
      </c>
      <c r="M21" s="477"/>
      <c r="N21" s="113">
        <v>6</v>
      </c>
      <c r="O21" s="113">
        <v>3</v>
      </c>
    </row>
    <row r="22" spans="1:17" s="125" customFormat="1" ht="16.5" customHeight="1">
      <c r="A22" s="477"/>
      <c r="B22" s="477"/>
      <c r="C22" s="64" t="s">
        <v>156</v>
      </c>
      <c r="D22" s="477">
        <v>0</v>
      </c>
      <c r="E22" s="477"/>
      <c r="F22" s="477">
        <v>0</v>
      </c>
      <c r="G22" s="477"/>
      <c r="H22" s="477">
        <v>0</v>
      </c>
      <c r="I22" s="477"/>
      <c r="J22" s="477">
        <v>0</v>
      </c>
      <c r="K22" s="477"/>
      <c r="L22" s="477">
        <v>0</v>
      </c>
      <c r="M22" s="477"/>
      <c r="N22" s="113">
        <v>0</v>
      </c>
      <c r="O22" s="113">
        <v>0</v>
      </c>
    </row>
    <row r="23" spans="1:17" s="125" customFormat="1" ht="16.5" customHeight="1">
      <c r="A23" s="481" t="s">
        <v>157</v>
      </c>
      <c r="B23" s="481"/>
      <c r="C23" s="481"/>
      <c r="D23" s="481"/>
      <c r="E23" s="481"/>
      <c r="F23" s="481"/>
      <c r="G23" s="481"/>
      <c r="H23" s="481"/>
      <c r="I23" s="481"/>
      <c r="J23" s="481"/>
      <c r="K23" s="481"/>
      <c r="L23" s="481"/>
      <c r="M23" s="481"/>
      <c r="N23" s="481"/>
      <c r="O23" s="481"/>
    </row>
    <row r="24" spans="1:17" s="125" customFormat="1" ht="16.5" customHeight="1">
      <c r="A24" s="477" t="s">
        <v>158</v>
      </c>
      <c r="B24" s="477"/>
      <c r="C24" s="113" t="s">
        <v>159</v>
      </c>
      <c r="D24" s="482">
        <v>6.1</v>
      </c>
      <c r="E24" s="482"/>
      <c r="F24" s="482">
        <v>407</v>
      </c>
      <c r="G24" s="482"/>
      <c r="H24" s="482">
        <v>407</v>
      </c>
      <c r="I24" s="482"/>
      <c r="J24" s="482">
        <v>407</v>
      </c>
      <c r="K24" s="482"/>
      <c r="L24" s="482">
        <v>325.60000000000002</v>
      </c>
      <c r="M24" s="482"/>
      <c r="N24" s="110">
        <v>407</v>
      </c>
      <c r="O24" s="110">
        <v>407</v>
      </c>
    </row>
    <row r="25" spans="1:17" s="125" customFormat="1" ht="16.5" customHeight="1">
      <c r="A25" s="477" t="s">
        <v>160</v>
      </c>
      <c r="B25" s="477"/>
      <c r="C25" s="113" t="s">
        <v>159</v>
      </c>
      <c r="D25" s="484">
        <v>1.43</v>
      </c>
      <c r="E25" s="484"/>
      <c r="F25" s="482">
        <v>95.52</v>
      </c>
      <c r="G25" s="482"/>
      <c r="H25" s="482">
        <v>95.52</v>
      </c>
      <c r="I25" s="482"/>
      <c r="J25" s="482">
        <v>95.52</v>
      </c>
      <c r="K25" s="482"/>
      <c r="L25" s="482">
        <v>76.400000000000006</v>
      </c>
      <c r="M25" s="482"/>
      <c r="N25" s="110">
        <v>95.52</v>
      </c>
      <c r="O25" s="110">
        <v>95.52</v>
      </c>
    </row>
    <row r="26" spans="1:17" s="125" customFormat="1" ht="16.5" customHeight="1">
      <c r="A26" s="477" t="s">
        <v>161</v>
      </c>
      <c r="B26" s="477"/>
      <c r="C26" s="113" t="s">
        <v>159</v>
      </c>
      <c r="D26" s="483" t="s">
        <v>162</v>
      </c>
      <c r="E26" s="483"/>
      <c r="F26" s="482">
        <v>76.89</v>
      </c>
      <c r="G26" s="482"/>
      <c r="H26" s="482">
        <v>76.89</v>
      </c>
      <c r="I26" s="482"/>
      <c r="J26" s="482">
        <v>76.89</v>
      </c>
      <c r="K26" s="482"/>
      <c r="L26" s="482">
        <v>61.51</v>
      </c>
      <c r="M26" s="482"/>
      <c r="N26" s="110">
        <v>76.89</v>
      </c>
      <c r="O26" s="110">
        <v>76.89</v>
      </c>
    </row>
    <row r="27" spans="1:17" s="125" customFormat="1" ht="16.5" customHeight="1">
      <c r="A27" s="477" t="s">
        <v>163</v>
      </c>
      <c r="B27" s="477"/>
      <c r="C27" s="113" t="s">
        <v>159</v>
      </c>
      <c r="D27" s="483" t="s">
        <v>162</v>
      </c>
      <c r="E27" s="483"/>
      <c r="F27" s="482">
        <v>70.45</v>
      </c>
      <c r="G27" s="482"/>
      <c r="H27" s="482">
        <v>70.45</v>
      </c>
      <c r="I27" s="482"/>
      <c r="J27" s="482">
        <v>70.45</v>
      </c>
      <c r="K27" s="482"/>
      <c r="L27" s="482">
        <v>56.36</v>
      </c>
      <c r="M27" s="482"/>
      <c r="N27" s="110">
        <v>70.45</v>
      </c>
      <c r="O27" s="110"/>
    </row>
    <row r="28" spans="1:17" s="125" customFormat="1" ht="16.5" customHeight="1">
      <c r="A28" s="477" t="s">
        <v>164</v>
      </c>
      <c r="B28" s="477"/>
      <c r="C28" s="113" t="s">
        <v>159</v>
      </c>
      <c r="D28" s="483" t="s">
        <v>162</v>
      </c>
      <c r="E28" s="483"/>
      <c r="F28" s="482">
        <v>64.430000000000007</v>
      </c>
      <c r="G28" s="482"/>
      <c r="H28" s="482">
        <v>64.430000000000007</v>
      </c>
      <c r="I28" s="482"/>
      <c r="J28" s="482">
        <v>64.430000000000007</v>
      </c>
      <c r="K28" s="482"/>
      <c r="L28" s="482">
        <v>51.54</v>
      </c>
      <c r="M28" s="482"/>
      <c r="N28" s="110">
        <v>64.430000000000007</v>
      </c>
      <c r="O28" s="110"/>
    </row>
    <row r="29" spans="1:17" s="125" customFormat="1" ht="16.5" customHeight="1" thickBot="1">
      <c r="A29" s="486" t="s">
        <v>165</v>
      </c>
      <c r="B29" s="486"/>
      <c r="C29" s="112" t="s">
        <v>166</v>
      </c>
      <c r="D29" s="483" t="s">
        <v>162</v>
      </c>
      <c r="E29" s="483"/>
      <c r="F29" s="482">
        <v>57.67</v>
      </c>
      <c r="G29" s="482"/>
      <c r="H29" s="482">
        <v>57.67</v>
      </c>
      <c r="I29" s="482"/>
      <c r="J29" s="482">
        <v>57.67</v>
      </c>
      <c r="K29" s="482"/>
      <c r="L29" s="482">
        <v>46.13</v>
      </c>
      <c r="M29" s="482"/>
      <c r="N29" s="110">
        <v>57.67</v>
      </c>
      <c r="O29" s="110"/>
    </row>
    <row r="30" spans="1:17" s="125" customFormat="1" ht="16.5" customHeight="1">
      <c r="A30" s="485" t="s">
        <v>167</v>
      </c>
      <c r="B30" s="485"/>
      <c r="C30" s="111" t="s">
        <v>159</v>
      </c>
      <c r="D30" s="484">
        <f>SUM(D24:D29)</f>
        <v>7.5299999999999994</v>
      </c>
      <c r="E30" s="484"/>
      <c r="F30" s="482">
        <f>SUM(F24:F29)</f>
        <v>771.95999999999992</v>
      </c>
      <c r="G30" s="482"/>
      <c r="H30" s="482">
        <f>SUM(H24:H29)</f>
        <v>771.95999999999992</v>
      </c>
      <c r="I30" s="482"/>
      <c r="J30" s="482">
        <f>SUM(J24:J29)</f>
        <v>771.95999999999992</v>
      </c>
      <c r="K30" s="482"/>
      <c r="L30" s="482">
        <f>SUM(L24:L29)</f>
        <v>617.54</v>
      </c>
      <c r="M30" s="482"/>
      <c r="N30" s="110">
        <f>SUM(N24:N29)</f>
        <v>771.95999999999992</v>
      </c>
      <c r="O30" s="110">
        <f>SUM(O24:O29)</f>
        <v>579.41</v>
      </c>
    </row>
    <row r="31" spans="1:17" s="125" customFormat="1" ht="16.5" customHeight="1">
      <c r="A31" s="487" t="s">
        <v>168</v>
      </c>
      <c r="B31" s="487"/>
      <c r="C31" s="80"/>
      <c r="D31" s="490" t="s">
        <v>169</v>
      </c>
      <c r="E31" s="490"/>
      <c r="F31" s="490" t="s">
        <v>170</v>
      </c>
      <c r="G31" s="490"/>
      <c r="H31" s="490" t="s">
        <v>171</v>
      </c>
      <c r="I31" s="490"/>
      <c r="J31" s="490" t="s">
        <v>172</v>
      </c>
      <c r="K31" s="490"/>
      <c r="L31" s="491" t="s">
        <v>173</v>
      </c>
      <c r="M31" s="492"/>
      <c r="N31" s="85" t="s">
        <v>174</v>
      </c>
      <c r="O31" s="85" t="s">
        <v>175</v>
      </c>
      <c r="P31" s="116"/>
    </row>
    <row r="32" spans="1:17" s="125" customFormat="1" ht="16.5" customHeight="1">
      <c r="A32" s="487" t="s">
        <v>176</v>
      </c>
      <c r="B32" s="487"/>
      <c r="C32" s="81"/>
      <c r="D32" s="482">
        <v>9.93</v>
      </c>
      <c r="E32" s="482"/>
      <c r="F32" s="482">
        <v>1065</v>
      </c>
      <c r="G32" s="482"/>
      <c r="H32" s="482">
        <v>1325.48</v>
      </c>
      <c r="I32" s="482"/>
      <c r="J32" s="482">
        <v>1520.84</v>
      </c>
      <c r="K32" s="482"/>
      <c r="L32" s="488">
        <v>878.04</v>
      </c>
      <c r="M32" s="489"/>
      <c r="N32" s="110">
        <f>N30</f>
        <v>771.95999999999992</v>
      </c>
      <c r="O32" s="110">
        <v>579.41</v>
      </c>
      <c r="P32" s="127"/>
      <c r="Q32" s="116"/>
    </row>
    <row r="33" spans="1:17" s="125" customFormat="1" ht="16.5" customHeight="1">
      <c r="A33" s="487" t="s">
        <v>177</v>
      </c>
      <c r="B33" s="487"/>
      <c r="C33" s="80"/>
      <c r="D33" s="487">
        <v>2075</v>
      </c>
      <c r="E33" s="487"/>
      <c r="F33" s="487">
        <v>6656</v>
      </c>
      <c r="G33" s="487"/>
      <c r="H33" s="487"/>
      <c r="I33" s="487"/>
      <c r="J33" s="487">
        <v>5688</v>
      </c>
      <c r="K33" s="487"/>
      <c r="L33" s="487">
        <v>9151</v>
      </c>
      <c r="M33" s="487"/>
      <c r="N33" s="82">
        <v>1185</v>
      </c>
      <c r="O33" s="109"/>
      <c r="P33" s="83"/>
      <c r="Q33" s="128"/>
    </row>
    <row r="34" spans="1:17" s="128" customFormat="1">
      <c r="A34" s="84"/>
    </row>
    <row r="35" spans="1:17" s="128" customFormat="1">
      <c r="A35" s="84"/>
    </row>
    <row r="36" spans="1:17" s="128" customFormat="1">
      <c r="A36" s="84"/>
    </row>
    <row r="37" spans="1:17" s="128" customFormat="1">
      <c r="A37" s="84"/>
      <c r="B37" s="128" t="s">
        <v>178</v>
      </c>
      <c r="E37" s="493" t="s">
        <v>179</v>
      </c>
      <c r="F37" s="493"/>
      <c r="G37" s="493"/>
      <c r="H37" s="493"/>
    </row>
    <row r="38" spans="1:17" s="128" customFormat="1">
      <c r="A38" s="84"/>
      <c r="E38" s="494" t="s">
        <v>229</v>
      </c>
      <c r="F38" s="494"/>
      <c r="G38" s="494"/>
      <c r="H38" s="494"/>
    </row>
    <row r="39" spans="1:17" s="128" customFormat="1">
      <c r="E39" s="494" t="s">
        <v>180</v>
      </c>
      <c r="F39" s="494"/>
      <c r="G39" s="494"/>
      <c r="H39" s="494"/>
      <c r="K39" s="493" t="s">
        <v>181</v>
      </c>
      <c r="L39" s="493"/>
      <c r="M39" s="129">
        <v>24755</v>
      </c>
      <c r="N39" s="130"/>
    </row>
    <row r="40" spans="1:17" s="128" customFormat="1">
      <c r="E40" s="493"/>
      <c r="F40" s="493"/>
      <c r="G40" s="493"/>
      <c r="H40" s="493"/>
    </row>
    <row r="41" spans="1:17" s="128" customFormat="1">
      <c r="A41" s="495" t="s">
        <v>234</v>
      </c>
      <c r="B41" s="495"/>
      <c r="E41" s="493"/>
      <c r="F41" s="493"/>
      <c r="G41" s="493"/>
      <c r="H41" s="493"/>
    </row>
    <row r="42" spans="1:17" s="128" customFormat="1">
      <c r="E42" s="493"/>
      <c r="F42" s="493"/>
      <c r="G42" s="493"/>
      <c r="H42" s="493"/>
    </row>
    <row r="43" spans="1:17" s="128" customFormat="1"/>
    <row r="44" spans="1:17" s="128" customFormat="1"/>
    <row r="45" spans="1:17" s="128" customFormat="1"/>
    <row r="46" spans="1:17" s="128" customFormat="1"/>
    <row r="47" spans="1:17" s="128" customFormat="1"/>
    <row r="48" spans="1:17" s="128" customFormat="1"/>
    <row r="49" s="128" customFormat="1"/>
    <row r="50" s="128" customFormat="1"/>
    <row r="51" s="128" customFormat="1"/>
    <row r="52" s="128" customFormat="1"/>
    <row r="53" s="128" customFormat="1"/>
    <row r="54" s="128" customFormat="1"/>
    <row r="55" s="128" customFormat="1"/>
    <row r="56" s="128" customFormat="1"/>
    <row r="57" s="128" customFormat="1"/>
    <row r="58" s="128" customFormat="1"/>
    <row r="59" s="128" customFormat="1"/>
    <row r="60" s="128" customFormat="1"/>
    <row r="61" s="128" customFormat="1"/>
    <row r="62" s="128" customFormat="1"/>
    <row r="63" s="128" customFormat="1"/>
    <row r="64" s="128" customFormat="1"/>
    <row r="65" s="128" customFormat="1"/>
    <row r="66" s="128" customFormat="1"/>
    <row r="67" s="128" customFormat="1"/>
    <row r="68" s="128" customFormat="1"/>
    <row r="69" s="128" customFormat="1"/>
    <row r="70" s="128" customFormat="1"/>
    <row r="71" s="128" customFormat="1"/>
    <row r="72" s="128" customFormat="1"/>
    <row r="73" s="128" customFormat="1"/>
    <row r="74" s="128" customFormat="1"/>
    <row r="75" s="128" customFormat="1"/>
    <row r="76" s="128" customFormat="1"/>
    <row r="77" s="128" customFormat="1"/>
    <row r="78" s="128" customFormat="1"/>
    <row r="79" s="128" customFormat="1"/>
    <row r="80" s="128" customFormat="1"/>
    <row r="81" spans="1:15" s="128" customFormat="1"/>
    <row r="82" spans="1:15" s="128" customFormat="1"/>
    <row r="83" spans="1:15" s="128" customFormat="1"/>
    <row r="84" spans="1:15" s="128" customFormat="1"/>
    <row r="85" spans="1:15" s="132" customFormat="1">
      <c r="A85" s="131"/>
      <c r="D85" s="133"/>
      <c r="E85" s="133"/>
      <c r="F85" s="133"/>
      <c r="G85" s="133"/>
      <c r="H85" s="133"/>
      <c r="I85" s="133"/>
      <c r="J85" s="133"/>
      <c r="K85" s="133"/>
      <c r="L85" s="133"/>
      <c r="M85" s="133"/>
      <c r="N85" s="133"/>
      <c r="O85" s="133"/>
    </row>
    <row r="86" spans="1:15" s="132" customFormat="1">
      <c r="A86" s="131"/>
      <c r="D86" s="133"/>
      <c r="E86" s="133"/>
      <c r="F86" s="133"/>
      <c r="G86" s="133"/>
      <c r="H86" s="133"/>
      <c r="I86" s="133"/>
      <c r="J86" s="133"/>
      <c r="K86" s="133"/>
      <c r="L86" s="133"/>
      <c r="M86" s="133"/>
      <c r="N86" s="133"/>
      <c r="O86" s="133"/>
    </row>
    <row r="87" spans="1:15" s="132" customFormat="1">
      <c r="A87" s="131"/>
      <c r="D87" s="133"/>
      <c r="E87" s="133"/>
      <c r="F87" s="133"/>
      <c r="G87" s="133"/>
      <c r="H87" s="133"/>
      <c r="I87" s="133"/>
      <c r="J87" s="133"/>
      <c r="K87" s="133"/>
      <c r="L87" s="133"/>
      <c r="M87" s="133"/>
      <c r="N87" s="133"/>
      <c r="O87" s="133"/>
    </row>
    <row r="88" spans="1:15" s="132" customFormat="1">
      <c r="A88" s="131"/>
      <c r="D88" s="133"/>
      <c r="E88" s="133"/>
      <c r="F88" s="133"/>
      <c r="G88" s="133"/>
      <c r="H88" s="133"/>
      <c r="I88" s="133"/>
      <c r="J88" s="133"/>
      <c r="K88" s="133"/>
      <c r="L88" s="133"/>
      <c r="M88" s="133"/>
      <c r="N88" s="133"/>
      <c r="O88" s="133"/>
    </row>
    <row r="89" spans="1:15" s="132" customFormat="1">
      <c r="A89" s="131"/>
      <c r="D89" s="133"/>
      <c r="E89" s="133"/>
      <c r="F89" s="133"/>
      <c r="G89" s="133"/>
      <c r="H89" s="133"/>
      <c r="I89" s="133"/>
      <c r="J89" s="133"/>
      <c r="K89" s="133"/>
      <c r="L89" s="133"/>
      <c r="M89" s="133"/>
      <c r="N89" s="133"/>
      <c r="O89" s="133"/>
    </row>
    <row r="90" spans="1:15" s="132" customFormat="1">
      <c r="A90" s="131"/>
      <c r="D90" s="133"/>
      <c r="E90" s="133"/>
      <c r="F90" s="133"/>
      <c r="G90" s="133"/>
      <c r="H90" s="133"/>
      <c r="I90" s="133"/>
      <c r="J90" s="133"/>
      <c r="K90" s="133"/>
      <c r="L90" s="133"/>
      <c r="M90" s="133"/>
      <c r="N90" s="133"/>
      <c r="O90" s="133"/>
    </row>
    <row r="91" spans="1:15" s="132" customFormat="1">
      <c r="A91" s="131"/>
      <c r="D91" s="133"/>
      <c r="E91" s="133"/>
      <c r="F91" s="133"/>
      <c r="G91" s="133"/>
      <c r="H91" s="133"/>
      <c r="I91" s="133"/>
      <c r="J91" s="133"/>
      <c r="K91" s="133"/>
      <c r="L91" s="133"/>
      <c r="M91" s="133"/>
      <c r="N91" s="133"/>
      <c r="O91" s="133"/>
    </row>
    <row r="92" spans="1:15" s="132" customFormat="1">
      <c r="A92" s="131"/>
      <c r="D92" s="133"/>
      <c r="E92" s="133"/>
      <c r="F92" s="133"/>
      <c r="G92" s="133"/>
      <c r="H92" s="133"/>
      <c r="I92" s="133"/>
      <c r="J92" s="133"/>
      <c r="K92" s="133"/>
      <c r="L92" s="133"/>
      <c r="M92" s="133"/>
      <c r="N92" s="133"/>
      <c r="O92" s="133"/>
    </row>
    <row r="93" spans="1:15" s="132" customFormat="1">
      <c r="A93" s="131"/>
      <c r="D93" s="133"/>
      <c r="E93" s="133"/>
      <c r="F93" s="133"/>
      <c r="G93" s="133"/>
      <c r="H93" s="133"/>
      <c r="I93" s="133"/>
      <c r="J93" s="133"/>
      <c r="K93" s="133"/>
      <c r="L93" s="133"/>
      <c r="M93" s="133"/>
      <c r="N93" s="133"/>
      <c r="O93" s="133"/>
    </row>
    <row r="94" spans="1:15" s="132" customFormat="1">
      <c r="A94" s="131"/>
      <c r="D94" s="133"/>
      <c r="E94" s="133"/>
      <c r="F94" s="133"/>
      <c r="G94" s="133"/>
      <c r="H94" s="133"/>
      <c r="I94" s="133"/>
      <c r="J94" s="133"/>
      <c r="K94" s="133"/>
      <c r="L94" s="133"/>
      <c r="M94" s="133"/>
      <c r="N94" s="133"/>
      <c r="O94" s="133"/>
    </row>
    <row r="95" spans="1:15" s="132" customFormat="1">
      <c r="A95" s="131"/>
      <c r="D95" s="133"/>
      <c r="E95" s="133"/>
      <c r="F95" s="133"/>
      <c r="G95" s="133"/>
      <c r="H95" s="133"/>
      <c r="I95" s="133"/>
      <c r="J95" s="133"/>
      <c r="K95" s="133"/>
      <c r="L95" s="133"/>
      <c r="M95" s="133"/>
      <c r="N95" s="133"/>
      <c r="O95" s="133"/>
    </row>
    <row r="96" spans="1:15" s="132" customFormat="1">
      <c r="A96" s="131"/>
      <c r="D96" s="133"/>
      <c r="E96" s="133"/>
      <c r="F96" s="133"/>
      <c r="G96" s="133"/>
      <c r="H96" s="133"/>
      <c r="I96" s="133"/>
      <c r="J96" s="133"/>
      <c r="K96" s="133"/>
      <c r="L96" s="133"/>
      <c r="M96" s="133"/>
      <c r="N96" s="133"/>
      <c r="O96" s="133"/>
    </row>
    <row r="97" spans="1:15" s="132" customFormat="1">
      <c r="A97" s="131"/>
      <c r="D97" s="133"/>
      <c r="E97" s="133"/>
      <c r="F97" s="133"/>
      <c r="G97" s="133"/>
      <c r="H97" s="133"/>
      <c r="I97" s="133"/>
      <c r="J97" s="133"/>
      <c r="K97" s="133"/>
      <c r="L97" s="133"/>
      <c r="M97" s="133"/>
      <c r="N97" s="133"/>
      <c r="O97" s="133"/>
    </row>
    <row r="98" spans="1:15" s="132" customFormat="1">
      <c r="A98" s="131"/>
      <c r="D98" s="133"/>
      <c r="E98" s="133"/>
      <c r="F98" s="133"/>
      <c r="G98" s="133"/>
      <c r="H98" s="133"/>
      <c r="I98" s="133"/>
      <c r="J98" s="133"/>
      <c r="K98" s="133"/>
      <c r="L98" s="133"/>
      <c r="M98" s="133"/>
      <c r="N98" s="133"/>
      <c r="O98" s="133"/>
    </row>
    <row r="99" spans="1:15" s="132" customFormat="1">
      <c r="A99" s="131"/>
      <c r="D99" s="133"/>
      <c r="E99" s="133"/>
      <c r="F99" s="133"/>
      <c r="G99" s="133"/>
      <c r="H99" s="133"/>
      <c r="I99" s="133"/>
      <c r="J99" s="133"/>
      <c r="K99" s="133"/>
      <c r="L99" s="133"/>
      <c r="M99" s="133"/>
      <c r="N99" s="133"/>
      <c r="O99" s="133"/>
    </row>
    <row r="100" spans="1:15" s="132" customFormat="1">
      <c r="A100" s="131"/>
      <c r="D100" s="133"/>
      <c r="E100" s="133"/>
      <c r="F100" s="133"/>
      <c r="G100" s="133"/>
      <c r="H100" s="133"/>
      <c r="I100" s="133"/>
      <c r="J100" s="133"/>
      <c r="K100" s="133"/>
      <c r="L100" s="133"/>
      <c r="M100" s="133"/>
      <c r="N100" s="133"/>
      <c r="O100" s="133"/>
    </row>
    <row r="101" spans="1:15" s="132" customFormat="1">
      <c r="A101" s="131"/>
      <c r="D101" s="133"/>
      <c r="E101" s="133"/>
      <c r="F101" s="133"/>
      <c r="G101" s="133"/>
      <c r="H101" s="133"/>
      <c r="I101" s="133"/>
      <c r="J101" s="133"/>
      <c r="K101" s="133"/>
      <c r="L101" s="133"/>
      <c r="M101" s="133"/>
      <c r="N101" s="133"/>
      <c r="O101" s="133"/>
    </row>
    <row r="102" spans="1:15" s="132" customFormat="1">
      <c r="A102" s="131"/>
      <c r="D102" s="133"/>
      <c r="E102" s="133"/>
      <c r="F102" s="133"/>
      <c r="G102" s="133"/>
      <c r="H102" s="133"/>
      <c r="I102" s="133"/>
      <c r="J102" s="133"/>
      <c r="K102" s="133"/>
      <c r="L102" s="133"/>
      <c r="M102" s="133"/>
      <c r="N102" s="133"/>
      <c r="O102" s="133"/>
    </row>
    <row r="103" spans="1:15" s="132" customFormat="1">
      <c r="A103" s="131"/>
      <c r="D103" s="133"/>
      <c r="E103" s="133"/>
      <c r="F103" s="133"/>
      <c r="G103" s="133"/>
      <c r="H103" s="133"/>
      <c r="I103" s="133"/>
      <c r="J103" s="133"/>
      <c r="K103" s="133"/>
      <c r="L103" s="133"/>
      <c r="M103" s="133"/>
      <c r="N103" s="133"/>
      <c r="O103" s="133"/>
    </row>
    <row r="104" spans="1:15" s="132" customFormat="1">
      <c r="A104" s="131"/>
      <c r="D104" s="133"/>
      <c r="E104" s="133"/>
      <c r="F104" s="133"/>
      <c r="G104" s="133"/>
      <c r="H104" s="133"/>
      <c r="I104" s="133"/>
      <c r="J104" s="133"/>
      <c r="K104" s="133"/>
      <c r="L104" s="133"/>
      <c r="M104" s="133"/>
      <c r="N104" s="133"/>
      <c r="O104" s="133"/>
    </row>
    <row r="105" spans="1:15" s="132" customFormat="1">
      <c r="A105" s="131"/>
      <c r="D105" s="133"/>
      <c r="E105" s="133"/>
      <c r="F105" s="133"/>
      <c r="G105" s="133"/>
      <c r="H105" s="133"/>
      <c r="I105" s="133"/>
      <c r="J105" s="133"/>
      <c r="K105" s="133"/>
      <c r="L105" s="133"/>
      <c r="M105" s="133"/>
      <c r="N105" s="133"/>
      <c r="O105" s="133"/>
    </row>
    <row r="106" spans="1:15" s="132" customFormat="1">
      <c r="A106" s="131"/>
      <c r="D106" s="133"/>
      <c r="E106" s="133"/>
      <c r="F106" s="133"/>
      <c r="G106" s="133"/>
      <c r="H106" s="133"/>
      <c r="I106" s="133"/>
      <c r="J106" s="133"/>
      <c r="K106" s="133"/>
      <c r="L106" s="133"/>
      <c r="M106" s="133"/>
      <c r="N106" s="133"/>
      <c r="O106" s="133"/>
    </row>
    <row r="107" spans="1:15" s="132" customFormat="1">
      <c r="A107" s="131"/>
      <c r="D107" s="133"/>
      <c r="E107" s="133"/>
      <c r="F107" s="133"/>
      <c r="G107" s="133"/>
      <c r="H107" s="133"/>
      <c r="I107" s="133"/>
      <c r="J107" s="133"/>
      <c r="K107" s="133"/>
      <c r="L107" s="133"/>
      <c r="M107" s="133"/>
      <c r="N107" s="133"/>
      <c r="O107" s="133"/>
    </row>
    <row r="108" spans="1:15" s="132" customFormat="1">
      <c r="A108" s="131"/>
      <c r="D108" s="133"/>
      <c r="E108" s="133"/>
      <c r="F108" s="133"/>
      <c r="G108" s="133"/>
      <c r="H108" s="133"/>
      <c r="I108" s="133"/>
      <c r="J108" s="133"/>
      <c r="K108" s="133"/>
      <c r="L108" s="133"/>
      <c r="M108" s="133"/>
      <c r="N108" s="133"/>
      <c r="O108" s="133"/>
    </row>
    <row r="109" spans="1:15" s="132" customFormat="1">
      <c r="A109" s="131"/>
      <c r="D109" s="133"/>
      <c r="E109" s="133"/>
      <c r="F109" s="133"/>
      <c r="G109" s="133"/>
      <c r="H109" s="133"/>
      <c r="I109" s="133"/>
      <c r="J109" s="133"/>
      <c r="K109" s="133"/>
      <c r="L109" s="133"/>
      <c r="M109" s="133"/>
      <c r="N109" s="133"/>
      <c r="O109" s="133"/>
    </row>
    <row r="110" spans="1:15" s="132" customFormat="1">
      <c r="A110" s="131"/>
      <c r="D110" s="133"/>
      <c r="E110" s="133"/>
      <c r="F110" s="133"/>
      <c r="G110" s="133"/>
      <c r="H110" s="133"/>
      <c r="I110" s="133"/>
      <c r="J110" s="133"/>
      <c r="K110" s="133"/>
      <c r="L110" s="133"/>
      <c r="M110" s="133"/>
      <c r="N110" s="133"/>
      <c r="O110" s="133"/>
    </row>
    <row r="111" spans="1:15" s="132" customFormat="1">
      <c r="A111" s="131"/>
      <c r="D111" s="133"/>
      <c r="E111" s="133"/>
      <c r="F111" s="133"/>
      <c r="G111" s="133"/>
      <c r="H111" s="133"/>
      <c r="I111" s="133"/>
      <c r="J111" s="133"/>
      <c r="K111" s="133"/>
      <c r="L111" s="133"/>
      <c r="M111" s="133"/>
      <c r="N111" s="133"/>
      <c r="O111" s="133"/>
    </row>
    <row r="112" spans="1:15" s="132" customFormat="1">
      <c r="A112" s="131"/>
      <c r="D112" s="133"/>
      <c r="E112" s="133"/>
      <c r="F112" s="133"/>
      <c r="G112" s="133"/>
      <c r="H112" s="133"/>
      <c r="I112" s="133"/>
      <c r="J112" s="133"/>
      <c r="K112" s="133"/>
      <c r="L112" s="133"/>
      <c r="M112" s="133"/>
      <c r="N112" s="133"/>
      <c r="O112" s="133"/>
    </row>
    <row r="113" spans="1:15" s="132" customFormat="1">
      <c r="A113" s="131"/>
      <c r="D113" s="133"/>
      <c r="E113" s="133"/>
      <c r="F113" s="133"/>
      <c r="G113" s="133"/>
      <c r="H113" s="133"/>
      <c r="I113" s="133"/>
      <c r="J113" s="133"/>
      <c r="K113" s="133"/>
      <c r="L113" s="133"/>
      <c r="M113" s="133"/>
      <c r="N113" s="133"/>
      <c r="O113" s="133"/>
    </row>
    <row r="114" spans="1:15" s="132" customFormat="1">
      <c r="A114" s="131"/>
      <c r="D114" s="133"/>
      <c r="E114" s="133"/>
      <c r="F114" s="133"/>
      <c r="G114" s="133"/>
      <c r="H114" s="133"/>
      <c r="I114" s="133"/>
      <c r="J114" s="133"/>
      <c r="K114" s="133"/>
      <c r="L114" s="133"/>
      <c r="M114" s="133"/>
      <c r="N114" s="133"/>
      <c r="O114" s="133"/>
    </row>
    <row r="115" spans="1:15" s="132" customFormat="1">
      <c r="A115" s="131"/>
      <c r="D115" s="133"/>
      <c r="E115" s="133"/>
      <c r="F115" s="133"/>
      <c r="G115" s="133"/>
      <c r="H115" s="133"/>
      <c r="I115" s="133"/>
      <c r="J115" s="133"/>
      <c r="K115" s="133"/>
      <c r="L115" s="133"/>
      <c r="M115" s="133"/>
      <c r="N115" s="133"/>
      <c r="O115" s="133"/>
    </row>
    <row r="116" spans="1:15" s="132" customFormat="1">
      <c r="A116" s="131"/>
      <c r="D116" s="133"/>
      <c r="E116" s="133"/>
      <c r="F116" s="133"/>
      <c r="G116" s="133"/>
      <c r="H116" s="133"/>
      <c r="I116" s="133"/>
      <c r="J116" s="133"/>
      <c r="K116" s="133"/>
      <c r="L116" s="133"/>
      <c r="M116" s="133"/>
      <c r="N116" s="133"/>
      <c r="O116" s="133"/>
    </row>
    <row r="117" spans="1:15" s="132" customFormat="1">
      <c r="A117" s="131"/>
      <c r="D117" s="133"/>
      <c r="E117" s="133"/>
      <c r="F117" s="133"/>
      <c r="G117" s="133"/>
      <c r="H117" s="133"/>
      <c r="I117" s="133"/>
      <c r="J117" s="133"/>
      <c r="K117" s="133"/>
      <c r="L117" s="133"/>
      <c r="M117" s="133"/>
      <c r="N117" s="133"/>
      <c r="O117" s="133"/>
    </row>
  </sheetData>
  <mergeCells count="104">
    <mergeCell ref="E42:H42"/>
    <mergeCell ref="E37:H37"/>
    <mergeCell ref="E38:H38"/>
    <mergeCell ref="E39:H39"/>
    <mergeCell ref="K39:L39"/>
    <mergeCell ref="E40:H40"/>
    <mergeCell ref="E41:H41"/>
    <mergeCell ref="A33:B33"/>
    <mergeCell ref="D33:E33"/>
    <mergeCell ref="F33:G33"/>
    <mergeCell ref="H33:I33"/>
    <mergeCell ref="J33:K33"/>
    <mergeCell ref="L33:M33"/>
    <mergeCell ref="A41:B41"/>
    <mergeCell ref="A32:B32"/>
    <mergeCell ref="D32:E32"/>
    <mergeCell ref="F32:G32"/>
    <mergeCell ref="H32:I32"/>
    <mergeCell ref="J32:K32"/>
    <mergeCell ref="L32:M32"/>
    <mergeCell ref="A31:B31"/>
    <mergeCell ref="D31:E31"/>
    <mergeCell ref="F31:G31"/>
    <mergeCell ref="H31:I31"/>
    <mergeCell ref="J31:K31"/>
    <mergeCell ref="L31:M31"/>
    <mergeCell ref="A30:B30"/>
    <mergeCell ref="D30:E30"/>
    <mergeCell ref="F30:G30"/>
    <mergeCell ref="H30:I30"/>
    <mergeCell ref="J30:K30"/>
    <mergeCell ref="L30:M30"/>
    <mergeCell ref="A29:B29"/>
    <mergeCell ref="D29:E29"/>
    <mergeCell ref="F29:G29"/>
    <mergeCell ref="H29:I29"/>
    <mergeCell ref="J29:K29"/>
    <mergeCell ref="L29:M29"/>
    <mergeCell ref="A28:B28"/>
    <mergeCell ref="D28:E28"/>
    <mergeCell ref="F28:G28"/>
    <mergeCell ref="H28:I28"/>
    <mergeCell ref="J28:K28"/>
    <mergeCell ref="L28:M28"/>
    <mergeCell ref="A27:B27"/>
    <mergeCell ref="D27:E27"/>
    <mergeCell ref="F27:G27"/>
    <mergeCell ref="H27:I27"/>
    <mergeCell ref="J27:K27"/>
    <mergeCell ref="L27:M27"/>
    <mergeCell ref="A23:O23"/>
    <mergeCell ref="A24:B24"/>
    <mergeCell ref="D24:E24"/>
    <mergeCell ref="F24:G24"/>
    <mergeCell ref="H24:I24"/>
    <mergeCell ref="J24:K24"/>
    <mergeCell ref="L24:M24"/>
    <mergeCell ref="A26:B26"/>
    <mergeCell ref="D26:E26"/>
    <mergeCell ref="F26:G26"/>
    <mergeCell ref="H26:I26"/>
    <mergeCell ref="J26:K26"/>
    <mergeCell ref="L26:M26"/>
    <mergeCell ref="A25:B25"/>
    <mergeCell ref="D25:E25"/>
    <mergeCell ref="F25:G25"/>
    <mergeCell ref="H25:I25"/>
    <mergeCell ref="J25:K25"/>
    <mergeCell ref="L25:M25"/>
    <mergeCell ref="A21:B22"/>
    <mergeCell ref="D21:E21"/>
    <mergeCell ref="F21:G21"/>
    <mergeCell ref="H21:I21"/>
    <mergeCell ref="J21:K21"/>
    <mergeCell ref="L21:M21"/>
    <mergeCell ref="D22:E22"/>
    <mergeCell ref="F22:G22"/>
    <mergeCell ref="H22:I22"/>
    <mergeCell ref="J22:K22"/>
    <mergeCell ref="L22:M22"/>
    <mergeCell ref="A19:B19"/>
    <mergeCell ref="A20:B20"/>
    <mergeCell ref="D20:E20"/>
    <mergeCell ref="F20:G20"/>
    <mergeCell ref="H20:I20"/>
    <mergeCell ref="J20:K20"/>
    <mergeCell ref="N4:N5"/>
    <mergeCell ref="O4:O5"/>
    <mergeCell ref="D5:E5"/>
    <mergeCell ref="F5:G5"/>
    <mergeCell ref="H5:I5"/>
    <mergeCell ref="J5:K5"/>
    <mergeCell ref="L5:M5"/>
    <mergeCell ref="L20:M20"/>
    <mergeCell ref="A1:O1"/>
    <mergeCell ref="C2:O2"/>
    <mergeCell ref="A4:A5"/>
    <mergeCell ref="B4:B5"/>
    <mergeCell ref="C4:C5"/>
    <mergeCell ref="D4:E4"/>
    <mergeCell ref="F4:G4"/>
    <mergeCell ref="H4:I4"/>
    <mergeCell ref="J4:K4"/>
    <mergeCell ref="L4:M4"/>
  </mergeCells>
  <pageMargins left="0.5" right="0" top="0.25" bottom="0" header="0.3" footer="0.3"/>
  <pageSetup paperSize="9" scale="80" orientation="landscape" verticalDpi="300" r:id="rId1"/>
</worksheet>
</file>

<file path=xl/worksheets/sheet6.xml><?xml version="1.0" encoding="utf-8"?>
<worksheet xmlns="http://schemas.openxmlformats.org/spreadsheetml/2006/main" xmlns:r="http://schemas.openxmlformats.org/officeDocument/2006/relationships">
  <sheetPr>
    <tabColor rgb="FFFF0000"/>
  </sheetPr>
  <dimension ref="D2:AQ40"/>
  <sheetViews>
    <sheetView topLeftCell="A18" workbookViewId="0">
      <selection activeCell="K40" sqref="K40"/>
    </sheetView>
  </sheetViews>
  <sheetFormatPr defaultRowHeight="15"/>
  <cols>
    <col min="1" max="30" width="3" style="25" customWidth="1"/>
    <col min="31" max="31" width="1.85546875" style="25" customWidth="1"/>
    <col min="32" max="78" width="3" style="25" customWidth="1"/>
    <col min="79" max="16384" width="9.140625" style="25"/>
  </cols>
  <sheetData>
    <row r="2" spans="5:43">
      <c r="E2" s="528" t="s">
        <v>399</v>
      </c>
      <c r="F2" s="528"/>
      <c r="G2" s="528"/>
      <c r="H2" s="528"/>
      <c r="I2" s="528"/>
      <c r="J2" s="528"/>
      <c r="K2" s="528"/>
      <c r="L2" s="528"/>
      <c r="M2" s="528"/>
      <c r="N2" s="528"/>
      <c r="O2" s="528"/>
      <c r="P2" s="528"/>
      <c r="Q2" s="528"/>
      <c r="R2" s="528"/>
      <c r="S2" s="528"/>
      <c r="T2" s="528"/>
      <c r="U2" s="528"/>
      <c r="V2" s="528"/>
      <c r="W2" s="528"/>
      <c r="X2" s="528"/>
      <c r="Y2" s="528"/>
      <c r="Z2" s="528"/>
      <c r="AA2" s="528"/>
      <c r="AB2" s="528"/>
      <c r="AC2" s="528"/>
      <c r="AD2" s="528"/>
      <c r="AE2" s="528"/>
      <c r="AF2" s="528"/>
      <c r="AG2" s="528"/>
      <c r="AH2" s="528"/>
      <c r="AI2" s="528"/>
      <c r="AJ2" s="528"/>
      <c r="AK2" s="528"/>
      <c r="AL2" s="528"/>
      <c r="AM2" s="528"/>
      <c r="AN2" s="528"/>
      <c r="AO2" s="528"/>
      <c r="AP2" s="528"/>
    </row>
    <row r="3" spans="5:43">
      <c r="E3" s="528"/>
      <c r="F3" s="528"/>
      <c r="G3" s="528"/>
      <c r="H3" s="528"/>
      <c r="I3" s="528"/>
      <c r="J3" s="528"/>
      <c r="K3" s="528"/>
      <c r="L3" s="528"/>
      <c r="M3" s="528"/>
      <c r="N3" s="528"/>
      <c r="O3" s="528"/>
      <c r="P3" s="528"/>
      <c r="Q3" s="528"/>
      <c r="R3" s="528"/>
      <c r="S3" s="528"/>
      <c r="T3" s="528"/>
      <c r="U3" s="528"/>
      <c r="V3" s="528"/>
      <c r="W3" s="528"/>
      <c r="X3" s="528"/>
      <c r="Y3" s="528"/>
      <c r="Z3" s="528"/>
      <c r="AA3" s="528"/>
      <c r="AB3" s="528"/>
      <c r="AC3" s="528"/>
      <c r="AD3" s="528"/>
      <c r="AE3" s="528"/>
      <c r="AF3" s="528"/>
      <c r="AG3" s="528"/>
      <c r="AH3" s="528"/>
      <c r="AI3" s="528"/>
      <c r="AJ3" s="528"/>
      <c r="AK3" s="528"/>
      <c r="AL3" s="528"/>
      <c r="AM3" s="528"/>
      <c r="AN3" s="528"/>
      <c r="AO3" s="528"/>
      <c r="AP3" s="528"/>
    </row>
    <row r="5" spans="5:43">
      <c r="E5" s="502" t="s">
        <v>397</v>
      </c>
      <c r="F5" s="502"/>
      <c r="G5" s="502"/>
      <c r="H5" s="502"/>
      <c r="I5" s="502"/>
      <c r="J5" s="502"/>
      <c r="K5" s="502"/>
      <c r="L5" s="502"/>
      <c r="M5" s="502"/>
      <c r="N5" s="502"/>
      <c r="O5" s="502"/>
      <c r="P5" s="502" t="s">
        <v>397</v>
      </c>
      <c r="Q5" s="502"/>
      <c r="R5" s="502"/>
      <c r="S5" s="502"/>
      <c r="T5" s="502"/>
      <c r="U5" s="502"/>
      <c r="V5" s="502"/>
      <c r="W5" s="502"/>
      <c r="X5" s="502"/>
      <c r="Y5" s="502"/>
      <c r="Z5" s="502"/>
      <c r="AA5" s="503" t="s">
        <v>398</v>
      </c>
      <c r="AB5" s="504"/>
      <c r="AC5" s="504"/>
      <c r="AD5" s="504"/>
      <c r="AE5" s="504"/>
      <c r="AF5" s="504"/>
      <c r="AG5" s="504"/>
      <c r="AH5" s="504"/>
      <c r="AI5" s="504"/>
      <c r="AJ5" s="504"/>
      <c r="AK5" s="504"/>
      <c r="AL5" s="504"/>
      <c r="AM5" s="505"/>
      <c r="AN5" s="519"/>
      <c r="AO5" s="520"/>
      <c r="AP5" s="520"/>
      <c r="AQ5" s="521"/>
    </row>
    <row r="6" spans="5:43">
      <c r="E6" s="502"/>
      <c r="F6" s="502"/>
      <c r="G6" s="502"/>
      <c r="H6" s="502"/>
      <c r="I6" s="502"/>
      <c r="J6" s="502"/>
      <c r="K6" s="502"/>
      <c r="L6" s="502"/>
      <c r="M6" s="502"/>
      <c r="N6" s="502"/>
      <c r="O6" s="502"/>
      <c r="P6" s="502"/>
      <c r="Q6" s="502"/>
      <c r="R6" s="502"/>
      <c r="S6" s="502"/>
      <c r="T6" s="502"/>
      <c r="U6" s="502"/>
      <c r="V6" s="502"/>
      <c r="W6" s="502"/>
      <c r="X6" s="502"/>
      <c r="Y6" s="502"/>
      <c r="Z6" s="502"/>
      <c r="AA6" s="506"/>
      <c r="AB6" s="507"/>
      <c r="AC6" s="507"/>
      <c r="AD6" s="507"/>
      <c r="AE6" s="507"/>
      <c r="AF6" s="507"/>
      <c r="AG6" s="507"/>
      <c r="AH6" s="507"/>
      <c r="AI6" s="507"/>
      <c r="AJ6" s="507"/>
      <c r="AK6" s="507"/>
      <c r="AL6" s="507"/>
      <c r="AM6" s="508"/>
      <c r="AN6" s="525"/>
      <c r="AO6" s="526"/>
      <c r="AP6" s="526"/>
      <c r="AQ6" s="527"/>
    </row>
    <row r="7" spans="5:43">
      <c r="E7" s="502"/>
      <c r="F7" s="502"/>
      <c r="G7" s="502"/>
      <c r="H7" s="502"/>
      <c r="I7" s="502"/>
      <c r="J7" s="502"/>
      <c r="K7" s="502"/>
      <c r="L7" s="502"/>
      <c r="M7" s="502"/>
      <c r="N7" s="502"/>
      <c r="O7" s="502"/>
      <c r="P7" s="502"/>
      <c r="Q7" s="502"/>
      <c r="R7" s="502"/>
      <c r="S7" s="502"/>
      <c r="T7" s="502"/>
      <c r="U7" s="502"/>
      <c r="V7" s="502"/>
      <c r="W7" s="502"/>
      <c r="X7" s="502"/>
      <c r="Y7" s="502"/>
      <c r="Z7" s="502"/>
      <c r="AA7" s="506"/>
      <c r="AB7" s="507"/>
      <c r="AC7" s="507"/>
      <c r="AD7" s="507"/>
      <c r="AE7" s="507"/>
      <c r="AF7" s="507"/>
      <c r="AG7" s="507"/>
      <c r="AH7" s="507"/>
      <c r="AI7" s="507"/>
      <c r="AJ7" s="507"/>
      <c r="AK7" s="507"/>
      <c r="AL7" s="507"/>
      <c r="AM7" s="508"/>
      <c r="AN7" s="525"/>
      <c r="AO7" s="526"/>
      <c r="AP7" s="526"/>
      <c r="AQ7" s="527"/>
    </row>
    <row r="8" spans="5:43">
      <c r="E8" s="502"/>
      <c r="F8" s="502"/>
      <c r="G8" s="502"/>
      <c r="H8" s="502"/>
      <c r="I8" s="502"/>
      <c r="J8" s="502"/>
      <c r="K8" s="502"/>
      <c r="L8" s="502"/>
      <c r="M8" s="502"/>
      <c r="N8" s="502"/>
      <c r="O8" s="502"/>
      <c r="P8" s="502"/>
      <c r="Q8" s="502"/>
      <c r="R8" s="502"/>
      <c r="S8" s="502"/>
      <c r="T8" s="502"/>
      <c r="U8" s="502"/>
      <c r="V8" s="502"/>
      <c r="W8" s="502"/>
      <c r="X8" s="502"/>
      <c r="Y8" s="502"/>
      <c r="Z8" s="502"/>
      <c r="AA8" s="506"/>
      <c r="AB8" s="507"/>
      <c r="AC8" s="507"/>
      <c r="AD8" s="507"/>
      <c r="AE8" s="507"/>
      <c r="AF8" s="507"/>
      <c r="AG8" s="507"/>
      <c r="AH8" s="507"/>
      <c r="AI8" s="507"/>
      <c r="AJ8" s="507"/>
      <c r="AK8" s="507"/>
      <c r="AL8" s="507"/>
      <c r="AM8" s="508"/>
      <c r="AN8" s="525"/>
      <c r="AO8" s="526"/>
      <c r="AP8" s="526"/>
      <c r="AQ8" s="527"/>
    </row>
    <row r="9" spans="5:43">
      <c r="E9" s="502"/>
      <c r="F9" s="502"/>
      <c r="G9" s="502"/>
      <c r="H9" s="502"/>
      <c r="I9" s="502"/>
      <c r="J9" s="502"/>
      <c r="K9" s="502"/>
      <c r="L9" s="502"/>
      <c r="M9" s="502"/>
      <c r="N9" s="502"/>
      <c r="O9" s="502"/>
      <c r="P9" s="502"/>
      <c r="Q9" s="502"/>
      <c r="R9" s="502"/>
      <c r="S9" s="502"/>
      <c r="T9" s="502"/>
      <c r="U9" s="502"/>
      <c r="V9" s="502"/>
      <c r="W9" s="502"/>
      <c r="X9" s="502"/>
      <c r="Y9" s="502"/>
      <c r="Z9" s="502"/>
      <c r="AA9" s="506"/>
      <c r="AB9" s="507"/>
      <c r="AC9" s="507"/>
      <c r="AD9" s="507"/>
      <c r="AE9" s="507"/>
      <c r="AF9" s="507"/>
      <c r="AG9" s="507"/>
      <c r="AH9" s="507"/>
      <c r="AI9" s="507"/>
      <c r="AJ9" s="507"/>
      <c r="AK9" s="507"/>
      <c r="AL9" s="507"/>
      <c r="AM9" s="508"/>
      <c r="AN9" s="525"/>
      <c r="AO9" s="526"/>
      <c r="AP9" s="526"/>
      <c r="AQ9" s="527"/>
    </row>
    <row r="10" spans="5:43">
      <c r="E10" s="502"/>
      <c r="F10" s="502"/>
      <c r="G10" s="502"/>
      <c r="H10" s="502"/>
      <c r="I10" s="502"/>
      <c r="J10" s="502"/>
      <c r="K10" s="502"/>
      <c r="L10" s="502"/>
      <c r="M10" s="502"/>
      <c r="N10" s="502"/>
      <c r="O10" s="502"/>
      <c r="P10" s="502"/>
      <c r="Q10" s="502"/>
      <c r="R10" s="502"/>
      <c r="S10" s="502"/>
      <c r="T10" s="502"/>
      <c r="U10" s="502"/>
      <c r="V10" s="502"/>
      <c r="W10" s="502"/>
      <c r="X10" s="502"/>
      <c r="Y10" s="502"/>
      <c r="Z10" s="502"/>
      <c r="AA10" s="506"/>
      <c r="AB10" s="507"/>
      <c r="AC10" s="507"/>
      <c r="AD10" s="507"/>
      <c r="AE10" s="507"/>
      <c r="AF10" s="507"/>
      <c r="AG10" s="507"/>
      <c r="AH10" s="507"/>
      <c r="AI10" s="507"/>
      <c r="AJ10" s="507"/>
      <c r="AK10" s="507"/>
      <c r="AL10" s="507"/>
      <c r="AM10" s="508"/>
      <c r="AN10" s="525"/>
      <c r="AO10" s="526"/>
      <c r="AP10" s="526"/>
      <c r="AQ10" s="527"/>
    </row>
    <row r="11" spans="5:43">
      <c r="E11" s="502"/>
      <c r="F11" s="502"/>
      <c r="G11" s="502"/>
      <c r="H11" s="502"/>
      <c r="I11" s="502"/>
      <c r="J11" s="502"/>
      <c r="K11" s="502"/>
      <c r="L11" s="502"/>
      <c r="M11" s="502"/>
      <c r="N11" s="502"/>
      <c r="O11" s="502"/>
      <c r="P11" s="502"/>
      <c r="Q11" s="502"/>
      <c r="R11" s="502"/>
      <c r="S11" s="502"/>
      <c r="T11" s="502"/>
      <c r="U11" s="502"/>
      <c r="V11" s="502"/>
      <c r="W11" s="502"/>
      <c r="X11" s="502"/>
      <c r="Y11" s="502"/>
      <c r="Z11" s="502"/>
      <c r="AA11" s="506"/>
      <c r="AB11" s="507"/>
      <c r="AC11" s="507"/>
      <c r="AD11" s="507"/>
      <c r="AE11" s="507"/>
      <c r="AF11" s="507"/>
      <c r="AG11" s="507"/>
      <c r="AH11" s="507"/>
      <c r="AI11" s="507"/>
      <c r="AJ11" s="507"/>
      <c r="AK11" s="507"/>
      <c r="AL11" s="507"/>
      <c r="AM11" s="508"/>
      <c r="AN11" s="525"/>
      <c r="AO11" s="526"/>
      <c r="AP11" s="526"/>
      <c r="AQ11" s="527"/>
    </row>
    <row r="12" spans="5:43">
      <c r="E12" s="502"/>
      <c r="F12" s="502"/>
      <c r="G12" s="502"/>
      <c r="H12" s="502"/>
      <c r="I12" s="502"/>
      <c r="J12" s="502"/>
      <c r="K12" s="502"/>
      <c r="L12" s="502"/>
      <c r="M12" s="502"/>
      <c r="N12" s="502"/>
      <c r="O12" s="502"/>
      <c r="P12" s="502"/>
      <c r="Q12" s="502"/>
      <c r="R12" s="502"/>
      <c r="S12" s="502"/>
      <c r="T12" s="502"/>
      <c r="U12" s="502"/>
      <c r="V12" s="502"/>
      <c r="W12" s="502"/>
      <c r="X12" s="502"/>
      <c r="Y12" s="502"/>
      <c r="Z12" s="502"/>
      <c r="AA12" s="506"/>
      <c r="AB12" s="507"/>
      <c r="AC12" s="507"/>
      <c r="AD12" s="507"/>
      <c r="AE12" s="507"/>
      <c r="AF12" s="507"/>
      <c r="AG12" s="507"/>
      <c r="AH12" s="507"/>
      <c r="AI12" s="507"/>
      <c r="AJ12" s="507"/>
      <c r="AK12" s="507"/>
      <c r="AL12" s="507"/>
      <c r="AM12" s="508"/>
      <c r="AN12" s="525"/>
      <c r="AO12" s="526"/>
      <c r="AP12" s="526"/>
      <c r="AQ12" s="527"/>
    </row>
    <row r="13" spans="5:43">
      <c r="E13" s="502"/>
      <c r="F13" s="502"/>
      <c r="G13" s="502"/>
      <c r="H13" s="502"/>
      <c r="I13" s="502"/>
      <c r="J13" s="502"/>
      <c r="K13" s="502"/>
      <c r="L13" s="502"/>
      <c r="M13" s="502"/>
      <c r="N13" s="502"/>
      <c r="O13" s="502"/>
      <c r="P13" s="502"/>
      <c r="Q13" s="502"/>
      <c r="R13" s="502"/>
      <c r="S13" s="502"/>
      <c r="T13" s="502"/>
      <c r="U13" s="502"/>
      <c r="V13" s="502"/>
      <c r="W13" s="502"/>
      <c r="X13" s="502"/>
      <c r="Y13" s="502"/>
      <c r="Z13" s="502"/>
      <c r="AA13" s="509"/>
      <c r="AB13" s="510"/>
      <c r="AC13" s="510"/>
      <c r="AD13" s="510"/>
      <c r="AE13" s="510"/>
      <c r="AF13" s="510"/>
      <c r="AG13" s="510"/>
      <c r="AH13" s="510"/>
      <c r="AI13" s="510"/>
      <c r="AJ13" s="510"/>
      <c r="AK13" s="510"/>
      <c r="AL13" s="510"/>
      <c r="AM13" s="511"/>
      <c r="AN13" s="522"/>
      <c r="AO13" s="523"/>
      <c r="AP13" s="523"/>
      <c r="AQ13" s="524"/>
    </row>
    <row r="14" spans="5:43">
      <c r="E14" s="496" t="s">
        <v>395</v>
      </c>
      <c r="F14" s="497"/>
      <c r="G14" s="497"/>
      <c r="H14" s="497"/>
      <c r="I14" s="497"/>
      <c r="J14" s="497"/>
      <c r="K14" s="497"/>
      <c r="L14" s="497"/>
      <c r="M14" s="497"/>
      <c r="N14" s="497"/>
      <c r="O14" s="497"/>
      <c r="P14" s="497"/>
      <c r="Q14" s="497"/>
      <c r="R14" s="497"/>
      <c r="S14" s="497"/>
      <c r="T14" s="497"/>
      <c r="U14" s="497"/>
      <c r="V14" s="497"/>
      <c r="W14" s="497"/>
      <c r="X14" s="497"/>
      <c r="Y14" s="497"/>
      <c r="Z14" s="497"/>
      <c r="AA14" s="519"/>
      <c r="AB14" s="520"/>
      <c r="AC14" s="520"/>
      <c r="AD14" s="520"/>
      <c r="AE14" s="520"/>
      <c r="AF14" s="520"/>
      <c r="AG14" s="520"/>
      <c r="AH14" s="520"/>
      <c r="AI14" s="520"/>
      <c r="AJ14" s="520"/>
      <c r="AK14" s="520"/>
      <c r="AL14" s="520"/>
      <c r="AM14" s="520"/>
      <c r="AN14" s="520"/>
      <c r="AO14" s="520"/>
      <c r="AP14" s="520"/>
      <c r="AQ14" s="521"/>
    </row>
    <row r="15" spans="5:43" ht="15" customHeight="1">
      <c r="E15" s="499"/>
      <c r="F15" s="500"/>
      <c r="G15" s="500"/>
      <c r="H15" s="500"/>
      <c r="I15" s="500"/>
      <c r="J15" s="500"/>
      <c r="K15" s="500"/>
      <c r="L15" s="500"/>
      <c r="M15" s="500"/>
      <c r="N15" s="500"/>
      <c r="O15" s="500"/>
      <c r="P15" s="500"/>
      <c r="Q15" s="500"/>
      <c r="R15" s="500"/>
      <c r="S15" s="500"/>
      <c r="T15" s="500"/>
      <c r="U15" s="500"/>
      <c r="V15" s="500"/>
      <c r="W15" s="500"/>
      <c r="X15" s="500"/>
      <c r="Y15" s="500"/>
      <c r="Z15" s="500"/>
      <c r="AA15" s="522"/>
      <c r="AB15" s="523"/>
      <c r="AC15" s="523"/>
      <c r="AD15" s="523"/>
      <c r="AE15" s="523"/>
      <c r="AF15" s="523"/>
      <c r="AG15" s="523"/>
      <c r="AH15" s="523"/>
      <c r="AI15" s="523"/>
      <c r="AJ15" s="523"/>
      <c r="AK15" s="523"/>
      <c r="AL15" s="523"/>
      <c r="AM15" s="523"/>
      <c r="AN15" s="523"/>
      <c r="AO15" s="523"/>
      <c r="AP15" s="523"/>
      <c r="AQ15" s="524"/>
    </row>
    <row r="16" spans="5:43" ht="15" customHeight="1">
      <c r="E16" s="400"/>
      <c r="F16" s="400"/>
      <c r="G16" s="400"/>
      <c r="H16" s="400"/>
      <c r="I16" s="400"/>
      <c r="J16" s="400"/>
      <c r="K16" s="400"/>
      <c r="L16" s="400"/>
      <c r="M16" s="400"/>
      <c r="N16" s="400"/>
      <c r="O16" s="400"/>
      <c r="P16" s="400"/>
      <c r="Q16" s="400"/>
      <c r="R16" s="400"/>
      <c r="S16" s="400"/>
      <c r="T16" s="400"/>
      <c r="U16" s="400"/>
      <c r="V16" s="400"/>
      <c r="W16" s="400"/>
      <c r="X16" s="400"/>
      <c r="Y16" s="400"/>
      <c r="Z16" s="400"/>
      <c r="AA16" s="400"/>
      <c r="AB16" s="400"/>
      <c r="AC16" s="400"/>
      <c r="AD16" s="400"/>
      <c r="AE16" s="400"/>
      <c r="AF16" s="400"/>
      <c r="AG16" s="400"/>
      <c r="AH16" s="400"/>
      <c r="AI16" s="400"/>
      <c r="AJ16" s="400"/>
      <c r="AK16" s="400"/>
      <c r="AL16" s="400"/>
      <c r="AM16" s="400"/>
      <c r="AN16" s="400"/>
      <c r="AO16" s="400"/>
      <c r="AP16" s="400"/>
      <c r="AQ16" s="400"/>
    </row>
    <row r="17" spans="4:43">
      <c r="E17" s="401"/>
      <c r="F17" s="401"/>
      <c r="G17" s="401"/>
      <c r="H17" s="401"/>
      <c r="I17" s="401"/>
      <c r="J17" s="401"/>
      <c r="K17" s="401"/>
      <c r="L17" s="401"/>
      <c r="M17" s="401"/>
      <c r="N17" s="401"/>
      <c r="O17" s="401"/>
      <c r="P17" s="401"/>
      <c r="Q17" s="401"/>
      <c r="R17" s="401"/>
      <c r="S17" s="401"/>
      <c r="T17" s="401"/>
      <c r="U17" s="401"/>
      <c r="V17" s="401"/>
      <c r="W17" s="401"/>
      <c r="X17" s="401"/>
      <c r="Y17" s="401"/>
      <c r="Z17" s="401"/>
      <c r="AA17" s="401"/>
      <c r="AB17" s="401"/>
      <c r="AC17" s="401"/>
      <c r="AD17" s="401"/>
      <c r="AE17" s="401"/>
      <c r="AF17" s="401"/>
      <c r="AG17" s="401"/>
      <c r="AH17" s="401"/>
      <c r="AI17" s="401"/>
      <c r="AJ17" s="401"/>
      <c r="AK17" s="401"/>
      <c r="AL17" s="401"/>
      <c r="AM17" s="401"/>
      <c r="AN17" s="401"/>
      <c r="AO17" s="401"/>
      <c r="AP17" s="401"/>
      <c r="AQ17" s="401"/>
    </row>
    <row r="18" spans="4:43" ht="15" customHeight="1">
      <c r="E18" s="502" t="s">
        <v>397</v>
      </c>
      <c r="F18" s="502"/>
      <c r="G18" s="502"/>
      <c r="H18" s="502"/>
      <c r="I18" s="502"/>
      <c r="J18" s="502"/>
      <c r="K18" s="502"/>
      <c r="L18" s="502"/>
      <c r="M18" s="502"/>
      <c r="N18" s="502"/>
      <c r="O18" s="502"/>
      <c r="P18" s="502" t="s">
        <v>397</v>
      </c>
      <c r="Q18" s="502"/>
      <c r="R18" s="502"/>
      <c r="S18" s="502"/>
      <c r="T18" s="502"/>
      <c r="U18" s="502"/>
      <c r="V18" s="502"/>
      <c r="W18" s="502"/>
      <c r="X18" s="502"/>
      <c r="Y18" s="502"/>
      <c r="Z18" s="502"/>
      <c r="AA18" s="512" t="s">
        <v>394</v>
      </c>
      <c r="AB18" s="513"/>
      <c r="AC18" s="518" t="s">
        <v>391</v>
      </c>
      <c r="AD18" s="518"/>
      <c r="AE18" s="518"/>
      <c r="AF18" s="502" t="s">
        <v>396</v>
      </c>
      <c r="AG18" s="502"/>
      <c r="AH18" s="502"/>
      <c r="AI18" s="502"/>
      <c r="AJ18" s="502"/>
      <c r="AK18" s="502"/>
      <c r="AL18" s="502"/>
      <c r="AM18" s="502"/>
      <c r="AN18" s="529">
        <v>10</v>
      </c>
      <c r="AO18" s="529"/>
      <c r="AP18" s="529"/>
      <c r="AQ18" s="529"/>
    </row>
    <row r="19" spans="4:43" ht="15" customHeight="1">
      <c r="E19" s="502"/>
      <c r="F19" s="502"/>
      <c r="G19" s="502"/>
      <c r="H19" s="502"/>
      <c r="I19" s="502"/>
      <c r="J19" s="502"/>
      <c r="K19" s="502"/>
      <c r="L19" s="502"/>
      <c r="M19" s="502"/>
      <c r="N19" s="502"/>
      <c r="O19" s="502"/>
      <c r="P19" s="502"/>
      <c r="Q19" s="502"/>
      <c r="R19" s="502"/>
      <c r="S19" s="502"/>
      <c r="T19" s="502"/>
      <c r="U19" s="502"/>
      <c r="V19" s="502"/>
      <c r="W19" s="502"/>
      <c r="X19" s="502"/>
      <c r="Y19" s="502"/>
      <c r="Z19" s="502"/>
      <c r="AA19" s="514"/>
      <c r="AB19" s="515"/>
      <c r="AC19" s="518"/>
      <c r="AD19" s="518"/>
      <c r="AE19" s="518"/>
      <c r="AF19" s="502"/>
      <c r="AG19" s="502"/>
      <c r="AH19" s="502"/>
      <c r="AI19" s="502"/>
      <c r="AJ19" s="502"/>
      <c r="AK19" s="502"/>
      <c r="AL19" s="502"/>
      <c r="AM19" s="502"/>
      <c r="AN19" s="529"/>
      <c r="AO19" s="529"/>
      <c r="AP19" s="529"/>
      <c r="AQ19" s="529"/>
    </row>
    <row r="20" spans="4:43" ht="15" customHeight="1">
      <c r="E20" s="502"/>
      <c r="F20" s="502"/>
      <c r="G20" s="502"/>
      <c r="H20" s="502"/>
      <c r="I20" s="502"/>
      <c r="J20" s="502"/>
      <c r="K20" s="502"/>
      <c r="L20" s="502"/>
      <c r="M20" s="502"/>
      <c r="N20" s="502"/>
      <c r="O20" s="502"/>
      <c r="P20" s="502"/>
      <c r="Q20" s="502"/>
      <c r="R20" s="502"/>
      <c r="S20" s="502"/>
      <c r="T20" s="502"/>
      <c r="U20" s="502"/>
      <c r="V20" s="502"/>
      <c r="W20" s="502"/>
      <c r="X20" s="502"/>
      <c r="Y20" s="502"/>
      <c r="Z20" s="502"/>
      <c r="AA20" s="514"/>
      <c r="AB20" s="515"/>
      <c r="AC20" s="518"/>
      <c r="AD20" s="518"/>
      <c r="AE20" s="518"/>
      <c r="AF20" s="502"/>
      <c r="AG20" s="502"/>
      <c r="AH20" s="502"/>
      <c r="AI20" s="502"/>
      <c r="AJ20" s="502"/>
      <c r="AK20" s="502"/>
      <c r="AL20" s="502"/>
      <c r="AM20" s="502"/>
      <c r="AN20" s="529"/>
      <c r="AO20" s="529"/>
      <c r="AP20" s="529"/>
      <c r="AQ20" s="529"/>
    </row>
    <row r="21" spans="4:43" ht="15" customHeight="1">
      <c r="E21" s="502"/>
      <c r="F21" s="502"/>
      <c r="G21" s="502"/>
      <c r="H21" s="502"/>
      <c r="I21" s="502"/>
      <c r="J21" s="502"/>
      <c r="K21" s="502"/>
      <c r="L21" s="502"/>
      <c r="M21" s="502"/>
      <c r="N21" s="502"/>
      <c r="O21" s="502"/>
      <c r="P21" s="502"/>
      <c r="Q21" s="502"/>
      <c r="R21" s="502"/>
      <c r="S21" s="502"/>
      <c r="T21" s="502"/>
      <c r="U21" s="502"/>
      <c r="V21" s="502"/>
      <c r="W21" s="502"/>
      <c r="X21" s="502"/>
      <c r="Y21" s="502"/>
      <c r="Z21" s="502"/>
      <c r="AA21" s="514"/>
      <c r="AB21" s="515"/>
      <c r="AC21" s="518" t="s">
        <v>392</v>
      </c>
      <c r="AD21" s="518"/>
      <c r="AE21" s="518"/>
      <c r="AF21" s="502"/>
      <c r="AG21" s="502"/>
      <c r="AH21" s="502"/>
      <c r="AI21" s="502"/>
      <c r="AJ21" s="502"/>
      <c r="AK21" s="502"/>
      <c r="AL21" s="502"/>
      <c r="AM21" s="502"/>
      <c r="AN21" s="529"/>
      <c r="AO21" s="529"/>
      <c r="AP21" s="529"/>
      <c r="AQ21" s="529"/>
    </row>
    <row r="22" spans="4:43" ht="15" customHeight="1">
      <c r="E22" s="502"/>
      <c r="F22" s="502"/>
      <c r="G22" s="502"/>
      <c r="H22" s="502"/>
      <c r="I22" s="502"/>
      <c r="J22" s="502"/>
      <c r="K22" s="502"/>
      <c r="L22" s="502"/>
      <c r="M22" s="502"/>
      <c r="N22" s="502"/>
      <c r="O22" s="502"/>
      <c r="P22" s="502"/>
      <c r="Q22" s="502"/>
      <c r="R22" s="502"/>
      <c r="S22" s="502"/>
      <c r="T22" s="502"/>
      <c r="U22" s="502"/>
      <c r="V22" s="502"/>
      <c r="W22" s="502"/>
      <c r="X22" s="502"/>
      <c r="Y22" s="502"/>
      <c r="Z22" s="502"/>
      <c r="AA22" s="514"/>
      <c r="AB22" s="515"/>
      <c r="AC22" s="518"/>
      <c r="AD22" s="518"/>
      <c r="AE22" s="518"/>
      <c r="AF22" s="502"/>
      <c r="AG22" s="502"/>
      <c r="AH22" s="502"/>
      <c r="AI22" s="502"/>
      <c r="AJ22" s="502"/>
      <c r="AK22" s="502"/>
      <c r="AL22" s="502"/>
      <c r="AM22" s="502"/>
      <c r="AN22" s="529"/>
      <c r="AO22" s="529"/>
      <c r="AP22" s="529"/>
      <c r="AQ22" s="529"/>
    </row>
    <row r="23" spans="4:43" ht="15" customHeight="1">
      <c r="E23" s="502"/>
      <c r="F23" s="502"/>
      <c r="G23" s="502"/>
      <c r="H23" s="502"/>
      <c r="I23" s="502"/>
      <c r="J23" s="502"/>
      <c r="K23" s="502"/>
      <c r="L23" s="502"/>
      <c r="M23" s="502"/>
      <c r="N23" s="502"/>
      <c r="O23" s="502"/>
      <c r="P23" s="502"/>
      <c r="Q23" s="502"/>
      <c r="R23" s="502"/>
      <c r="S23" s="502"/>
      <c r="T23" s="502"/>
      <c r="U23" s="502"/>
      <c r="V23" s="502"/>
      <c r="W23" s="502"/>
      <c r="X23" s="502"/>
      <c r="Y23" s="502"/>
      <c r="Z23" s="502"/>
      <c r="AA23" s="514"/>
      <c r="AB23" s="515"/>
      <c r="AC23" s="518"/>
      <c r="AD23" s="518"/>
      <c r="AE23" s="518"/>
      <c r="AF23" s="502"/>
      <c r="AG23" s="502"/>
      <c r="AH23" s="502"/>
      <c r="AI23" s="502"/>
      <c r="AJ23" s="502"/>
      <c r="AK23" s="502"/>
      <c r="AL23" s="502"/>
      <c r="AM23" s="502"/>
      <c r="AN23" s="529"/>
      <c r="AO23" s="529"/>
      <c r="AP23" s="529"/>
      <c r="AQ23" s="529"/>
    </row>
    <row r="24" spans="4:43" ht="15" customHeight="1">
      <c r="E24" s="502"/>
      <c r="F24" s="502"/>
      <c r="G24" s="502"/>
      <c r="H24" s="502"/>
      <c r="I24" s="502"/>
      <c r="J24" s="502"/>
      <c r="K24" s="502"/>
      <c r="L24" s="502"/>
      <c r="M24" s="502"/>
      <c r="N24" s="502"/>
      <c r="O24" s="502"/>
      <c r="P24" s="502"/>
      <c r="Q24" s="502"/>
      <c r="R24" s="502"/>
      <c r="S24" s="502"/>
      <c r="T24" s="502"/>
      <c r="U24" s="502"/>
      <c r="V24" s="502"/>
      <c r="W24" s="502"/>
      <c r="X24" s="502"/>
      <c r="Y24" s="502"/>
      <c r="Z24" s="502"/>
      <c r="AA24" s="514"/>
      <c r="AB24" s="515"/>
      <c r="AC24" s="518" t="s">
        <v>393</v>
      </c>
      <c r="AD24" s="518"/>
      <c r="AE24" s="518"/>
      <c r="AF24" s="502"/>
      <c r="AG24" s="502"/>
      <c r="AH24" s="502"/>
      <c r="AI24" s="502"/>
      <c r="AJ24" s="502"/>
      <c r="AK24" s="502"/>
      <c r="AL24" s="502"/>
      <c r="AM24" s="502"/>
      <c r="AN24" s="529"/>
      <c r="AO24" s="529"/>
      <c r="AP24" s="529"/>
      <c r="AQ24" s="529"/>
    </row>
    <row r="25" spans="4:43" ht="15" customHeight="1">
      <c r="E25" s="502"/>
      <c r="F25" s="502"/>
      <c r="G25" s="502"/>
      <c r="H25" s="502"/>
      <c r="I25" s="502"/>
      <c r="J25" s="502"/>
      <c r="K25" s="502"/>
      <c r="L25" s="502"/>
      <c r="M25" s="502"/>
      <c r="N25" s="502"/>
      <c r="O25" s="502"/>
      <c r="P25" s="502"/>
      <c r="Q25" s="502"/>
      <c r="R25" s="502"/>
      <c r="S25" s="502"/>
      <c r="T25" s="502"/>
      <c r="U25" s="502"/>
      <c r="V25" s="502"/>
      <c r="W25" s="502"/>
      <c r="X25" s="502"/>
      <c r="Y25" s="502"/>
      <c r="Z25" s="502"/>
      <c r="AA25" s="514"/>
      <c r="AB25" s="515"/>
      <c r="AC25" s="518"/>
      <c r="AD25" s="518"/>
      <c r="AE25" s="518"/>
      <c r="AF25" s="502"/>
      <c r="AG25" s="502"/>
      <c r="AH25" s="502"/>
      <c r="AI25" s="502"/>
      <c r="AJ25" s="502"/>
      <c r="AK25" s="502"/>
      <c r="AL25" s="502"/>
      <c r="AM25" s="502"/>
      <c r="AN25" s="529"/>
      <c r="AO25" s="529"/>
      <c r="AP25" s="529"/>
      <c r="AQ25" s="529"/>
    </row>
    <row r="26" spans="4:43" ht="15" customHeight="1">
      <c r="E26" s="502"/>
      <c r="F26" s="502"/>
      <c r="G26" s="502"/>
      <c r="H26" s="502"/>
      <c r="I26" s="502"/>
      <c r="J26" s="502"/>
      <c r="K26" s="502"/>
      <c r="L26" s="502"/>
      <c r="M26" s="502"/>
      <c r="N26" s="502"/>
      <c r="O26" s="502"/>
      <c r="P26" s="502"/>
      <c r="Q26" s="502"/>
      <c r="R26" s="502"/>
      <c r="S26" s="502"/>
      <c r="T26" s="502"/>
      <c r="U26" s="502"/>
      <c r="V26" s="502"/>
      <c r="W26" s="502"/>
      <c r="X26" s="502"/>
      <c r="Y26" s="502"/>
      <c r="Z26" s="502"/>
      <c r="AA26" s="516"/>
      <c r="AB26" s="517"/>
      <c r="AC26" s="518"/>
      <c r="AD26" s="518"/>
      <c r="AE26" s="518"/>
      <c r="AF26" s="502"/>
      <c r="AG26" s="502"/>
      <c r="AH26" s="502"/>
      <c r="AI26" s="502"/>
      <c r="AJ26" s="502"/>
      <c r="AK26" s="502"/>
      <c r="AL26" s="502"/>
      <c r="AM26" s="502"/>
      <c r="AN26" s="529"/>
      <c r="AO26" s="529"/>
      <c r="AP26" s="529"/>
      <c r="AQ26" s="529"/>
    </row>
    <row r="27" spans="4:43">
      <c r="E27" s="496" t="s">
        <v>395</v>
      </c>
      <c r="F27" s="497"/>
      <c r="G27" s="497"/>
      <c r="H27" s="497"/>
      <c r="I27" s="497"/>
      <c r="J27" s="497"/>
      <c r="K27" s="497"/>
      <c r="L27" s="497"/>
      <c r="M27" s="497"/>
      <c r="N27" s="497"/>
      <c r="O27" s="497"/>
      <c r="P27" s="497"/>
      <c r="Q27" s="497"/>
      <c r="R27" s="497"/>
      <c r="S27" s="497"/>
      <c r="T27" s="497"/>
      <c r="U27" s="497"/>
      <c r="V27" s="497"/>
      <c r="W27" s="497"/>
      <c r="X27" s="497"/>
      <c r="Y27" s="497"/>
      <c r="Z27" s="497"/>
      <c r="AA27" s="497"/>
      <c r="AB27" s="497"/>
      <c r="AC27" s="497"/>
      <c r="AD27" s="497"/>
      <c r="AE27" s="497"/>
      <c r="AF27" s="497"/>
      <c r="AG27" s="497"/>
      <c r="AH27" s="497"/>
      <c r="AI27" s="497"/>
      <c r="AJ27" s="497"/>
      <c r="AK27" s="497"/>
      <c r="AL27" s="497"/>
      <c r="AM27" s="497"/>
      <c r="AN27" s="497"/>
      <c r="AO27" s="497"/>
      <c r="AP27" s="497"/>
      <c r="AQ27" s="498"/>
    </row>
    <row r="28" spans="4:43">
      <c r="E28" s="499"/>
      <c r="F28" s="500"/>
      <c r="G28" s="500"/>
      <c r="H28" s="500"/>
      <c r="I28" s="500"/>
      <c r="J28" s="500"/>
      <c r="K28" s="500"/>
      <c r="L28" s="500"/>
      <c r="M28" s="500"/>
      <c r="N28" s="500"/>
      <c r="O28" s="500"/>
      <c r="P28" s="500"/>
      <c r="Q28" s="500"/>
      <c r="R28" s="500"/>
      <c r="S28" s="500"/>
      <c r="T28" s="500"/>
      <c r="U28" s="500"/>
      <c r="V28" s="500"/>
      <c r="W28" s="500"/>
      <c r="X28" s="500"/>
      <c r="Y28" s="500"/>
      <c r="Z28" s="500"/>
      <c r="AA28" s="500"/>
      <c r="AB28" s="500"/>
      <c r="AC28" s="500"/>
      <c r="AD28" s="500"/>
      <c r="AE28" s="500"/>
      <c r="AF28" s="500"/>
      <c r="AG28" s="500"/>
      <c r="AH28" s="500"/>
      <c r="AI28" s="500"/>
      <c r="AJ28" s="500"/>
      <c r="AK28" s="500"/>
      <c r="AL28" s="500"/>
      <c r="AM28" s="500"/>
      <c r="AN28" s="500"/>
      <c r="AO28" s="500"/>
      <c r="AP28" s="500"/>
      <c r="AQ28" s="501"/>
    </row>
    <row r="31" spans="4:43" ht="15.75">
      <c r="D31" s="250"/>
      <c r="E31" s="95"/>
      <c r="F31" s="95"/>
      <c r="G31" s="95"/>
      <c r="H31" s="95"/>
      <c r="I31" s="95"/>
      <c r="J31" s="95"/>
      <c r="K31" s="95"/>
      <c r="L31" s="95"/>
      <c r="M31" s="95"/>
      <c r="N31" s="95"/>
      <c r="O31" s="204"/>
      <c r="P31" s="159"/>
      <c r="Q31" s="159"/>
    </row>
    <row r="32" spans="4:43" ht="18.75">
      <c r="D32" s="118"/>
      <c r="E32" s="90"/>
      <c r="F32" s="90"/>
      <c r="G32" s="90"/>
      <c r="H32" s="90"/>
      <c r="I32" s="90"/>
      <c r="J32" s="90"/>
      <c r="K32" s="90"/>
      <c r="L32" s="90"/>
      <c r="M32" s="90"/>
      <c r="N32" s="90"/>
      <c r="O32" s="171"/>
      <c r="P32" s="159"/>
      <c r="Q32" s="159"/>
    </row>
    <row r="33" spans="4:17" ht="18.75">
      <c r="D33" s="118"/>
      <c r="E33" s="90"/>
      <c r="F33" s="90"/>
      <c r="G33" s="90"/>
      <c r="H33" s="90"/>
      <c r="I33" s="90"/>
      <c r="J33" s="90"/>
      <c r="K33" s="90"/>
      <c r="L33" s="90"/>
      <c r="M33" s="90"/>
      <c r="N33" s="90"/>
      <c r="O33" s="171"/>
      <c r="P33" s="159"/>
      <c r="Q33" s="159"/>
    </row>
    <row r="34" spans="4:17" ht="18.75">
      <c r="D34" s="118"/>
      <c r="E34" s="90"/>
      <c r="F34" s="90"/>
      <c r="G34" s="90"/>
      <c r="H34" s="90"/>
      <c r="I34" s="90"/>
      <c r="J34" s="90"/>
      <c r="K34" s="90"/>
      <c r="L34" s="90"/>
      <c r="M34" s="90"/>
      <c r="N34" s="90"/>
      <c r="O34" s="171"/>
      <c r="P34" s="159"/>
      <c r="Q34" s="159"/>
    </row>
    <row r="35" spans="4:17" ht="18.75">
      <c r="D35" s="118"/>
      <c r="E35" s="90"/>
      <c r="F35" s="90"/>
      <c r="G35" s="90"/>
      <c r="H35" s="90"/>
      <c r="I35" s="90"/>
      <c r="J35" s="90"/>
      <c r="K35" s="90"/>
      <c r="L35" s="90"/>
      <c r="M35" s="90"/>
      <c r="N35" s="90"/>
      <c r="O35" s="171"/>
      <c r="P35" s="159"/>
      <c r="Q35" s="159"/>
    </row>
    <row r="36" spans="4:17" ht="18.75">
      <c r="D36" s="118"/>
      <c r="E36" s="90"/>
      <c r="F36" s="90"/>
      <c r="G36" s="90"/>
      <c r="H36" s="90"/>
      <c r="I36" s="90"/>
      <c r="J36" s="90"/>
      <c r="K36" s="90"/>
      <c r="L36" s="90"/>
      <c r="M36" s="90"/>
      <c r="N36" s="90"/>
      <c r="O36" s="171"/>
      <c r="P36" s="159"/>
      <c r="Q36" s="159"/>
    </row>
    <row r="37" spans="4:17" ht="18.75">
      <c r="D37" s="118"/>
      <c r="E37" s="90"/>
      <c r="F37" s="90"/>
      <c r="G37" s="90"/>
      <c r="H37" s="90"/>
      <c r="I37" s="90"/>
      <c r="J37" s="90"/>
      <c r="K37" s="90"/>
      <c r="L37" s="90"/>
      <c r="M37" s="90"/>
      <c r="N37" s="90"/>
      <c r="O37" s="171"/>
      <c r="P37" s="159"/>
      <c r="Q37" s="159"/>
    </row>
    <row r="40" spans="4:17">
      <c r="K40" s="25" t="s">
        <v>529</v>
      </c>
    </row>
  </sheetData>
  <mergeCells count="16">
    <mergeCell ref="E2:AP3"/>
    <mergeCell ref="AF18:AM26"/>
    <mergeCell ref="AN18:AQ26"/>
    <mergeCell ref="E27:AQ28"/>
    <mergeCell ref="E5:O13"/>
    <mergeCell ref="P5:Z13"/>
    <mergeCell ref="E14:Z15"/>
    <mergeCell ref="AA5:AM13"/>
    <mergeCell ref="E18:O26"/>
    <mergeCell ref="P18:Z26"/>
    <mergeCell ref="AA18:AB26"/>
    <mergeCell ref="AC24:AE26"/>
    <mergeCell ref="AC18:AE20"/>
    <mergeCell ref="AC21:AE23"/>
    <mergeCell ref="AA14:AQ15"/>
    <mergeCell ref="AN5:AQ13"/>
  </mergeCells>
  <pageMargins left="0.5" right="0" top="0.5" bottom="0.5" header="0.3" footer="0.3"/>
  <pageSetup paperSize="9" orientation="landscape" verticalDpi="0" r:id="rId1"/>
  <drawing r:id="rId2"/>
</worksheet>
</file>

<file path=xl/worksheets/sheet7.xml><?xml version="1.0" encoding="utf-8"?>
<worksheet xmlns="http://schemas.openxmlformats.org/spreadsheetml/2006/main" xmlns:r="http://schemas.openxmlformats.org/officeDocument/2006/relationships">
  <dimension ref="A1:O87"/>
  <sheetViews>
    <sheetView topLeftCell="G80" workbookViewId="0">
      <selection activeCell="Q91" sqref="Q91"/>
    </sheetView>
  </sheetViews>
  <sheetFormatPr defaultRowHeight="15.75"/>
  <cols>
    <col min="1" max="1" width="4.5703125" style="579" customWidth="1"/>
    <col min="2" max="2" width="21.42578125" style="214" customWidth="1"/>
    <col min="3" max="3" width="2.7109375" style="214" customWidth="1"/>
    <col min="4" max="4" width="2.42578125" style="214" customWidth="1"/>
    <col min="5" max="5" width="4" style="214" bestFit="1" customWidth="1"/>
    <col min="6" max="6" width="4.42578125" style="214" customWidth="1"/>
    <col min="7" max="7" width="15.5703125" style="213" customWidth="1"/>
    <col min="8" max="8" width="5.28515625" style="213" customWidth="1"/>
    <col min="9" max="9" width="2.28515625" style="214" customWidth="1"/>
    <col min="10" max="10" width="9.5703125" style="213" bestFit="1" customWidth="1"/>
    <col min="11" max="11" width="3" style="214" bestFit="1" customWidth="1"/>
    <col min="12" max="12" width="9.5703125" style="214" bestFit="1" customWidth="1"/>
    <col min="13" max="13" width="6.85546875" style="580" bestFit="1" customWidth="1"/>
    <col min="14" max="14" width="4.28515625" style="214" bestFit="1" customWidth="1"/>
    <col min="15" max="15" width="11.5703125" style="581" bestFit="1" customWidth="1"/>
    <col min="16" max="16384" width="9.140625" style="214"/>
  </cols>
  <sheetData>
    <row r="1" spans="1:15" ht="23.25" thickBot="1">
      <c r="A1" s="576" t="s">
        <v>521</v>
      </c>
      <c r="B1" s="576"/>
      <c r="C1" s="576"/>
      <c r="D1" s="576"/>
      <c r="E1" s="576"/>
      <c r="F1" s="576"/>
      <c r="G1" s="576"/>
      <c r="H1" s="576"/>
      <c r="I1" s="576"/>
      <c r="J1" s="576"/>
      <c r="K1" s="576"/>
      <c r="L1" s="576"/>
      <c r="M1" s="576"/>
      <c r="N1" s="576"/>
      <c r="O1" s="576"/>
    </row>
    <row r="2" spans="1:15" ht="61.5" customHeight="1" thickTop="1" thickBot="1">
      <c r="A2" s="577" t="s">
        <v>233</v>
      </c>
      <c r="B2" s="577"/>
      <c r="C2" s="577"/>
      <c r="D2" s="578" t="s">
        <v>387</v>
      </c>
      <c r="E2" s="578"/>
      <c r="F2" s="578"/>
      <c r="G2" s="578"/>
      <c r="H2" s="578"/>
      <c r="I2" s="578"/>
      <c r="J2" s="578"/>
      <c r="K2" s="578"/>
      <c r="L2" s="578"/>
      <c r="M2" s="578"/>
      <c r="N2" s="578"/>
      <c r="O2" s="578"/>
    </row>
    <row r="3" spans="1:15" ht="8.25" customHeight="1" thickTop="1" thickBot="1"/>
    <row r="4" spans="1:15" s="408" customFormat="1" ht="17.25" thickTop="1" thickBot="1">
      <c r="A4" s="582" t="s">
        <v>232</v>
      </c>
      <c r="B4" s="583" t="s">
        <v>5</v>
      </c>
      <c r="C4" s="583"/>
      <c r="D4" s="583"/>
      <c r="E4" s="583"/>
      <c r="F4" s="583"/>
      <c r="G4" s="584" t="s">
        <v>9</v>
      </c>
      <c r="H4" s="584"/>
      <c r="I4" s="584"/>
      <c r="J4" s="584"/>
      <c r="K4" s="583" t="s">
        <v>8</v>
      </c>
      <c r="L4" s="583"/>
      <c r="M4" s="585" t="s">
        <v>6</v>
      </c>
      <c r="N4" s="583" t="s">
        <v>7</v>
      </c>
      <c r="O4" s="583"/>
    </row>
    <row r="5" spans="1:15" s="408" customFormat="1" ht="34.5" customHeight="1" thickTop="1" thickBot="1">
      <c r="A5" s="586">
        <v>1</v>
      </c>
      <c r="B5" s="587" t="s">
        <v>257</v>
      </c>
      <c r="C5" s="587"/>
      <c r="D5" s="587"/>
      <c r="E5" s="587"/>
      <c r="F5" s="587"/>
      <c r="G5" s="587"/>
      <c r="H5" s="587"/>
      <c r="I5" s="471"/>
      <c r="J5" s="471"/>
      <c r="K5" s="471"/>
      <c r="L5" s="471"/>
      <c r="M5" s="471"/>
      <c r="N5" s="471"/>
      <c r="O5" s="588"/>
    </row>
    <row r="6" spans="1:15" s="408" customFormat="1" ht="16.5" thickBot="1">
      <c r="A6" s="589" t="s">
        <v>400</v>
      </c>
      <c r="B6" s="590" t="s">
        <v>401</v>
      </c>
      <c r="C6" s="591"/>
      <c r="D6" s="591"/>
      <c r="E6" s="591"/>
      <c r="F6" s="591"/>
      <c r="G6" s="591"/>
      <c r="H6" s="591"/>
      <c r="I6" s="412"/>
      <c r="J6" s="215">
        <v>191</v>
      </c>
      <c r="K6" s="216" t="s">
        <v>1</v>
      </c>
      <c r="L6" s="217">
        <v>12674.36</v>
      </c>
      <c r="M6" s="408" t="s">
        <v>227</v>
      </c>
      <c r="N6" s="218" t="s">
        <v>2</v>
      </c>
      <c r="O6" s="219">
        <f>J6*L6%</f>
        <v>24208.027600000001</v>
      </c>
    </row>
    <row r="7" spans="1:15" s="408" customFormat="1" ht="9.9499999999999993" customHeight="1" thickBot="1">
      <c r="A7" s="586"/>
      <c r="B7" s="591"/>
      <c r="C7" s="452"/>
      <c r="D7" s="452"/>
      <c r="E7" s="452"/>
      <c r="F7" s="452"/>
      <c r="G7" s="452"/>
      <c r="H7" s="213"/>
      <c r="I7" s="214"/>
      <c r="J7" s="412"/>
      <c r="K7" s="412"/>
      <c r="L7" s="412"/>
      <c r="M7" s="592"/>
      <c r="N7" s="412"/>
      <c r="O7" s="588"/>
    </row>
    <row r="8" spans="1:15" s="408" customFormat="1" ht="16.5" thickBot="1">
      <c r="A8" s="589" t="s">
        <v>410</v>
      </c>
      <c r="B8" s="590" t="s">
        <v>411</v>
      </c>
      <c r="C8" s="591"/>
      <c r="D8" s="591"/>
      <c r="E8" s="591"/>
      <c r="F8" s="591"/>
      <c r="G8" s="591"/>
      <c r="H8" s="591"/>
      <c r="I8" s="412"/>
      <c r="J8" s="215">
        <v>581</v>
      </c>
      <c r="K8" s="216" t="s">
        <v>1</v>
      </c>
      <c r="L8" s="217">
        <v>13112.99</v>
      </c>
      <c r="M8" s="408" t="s">
        <v>227</v>
      </c>
      <c r="N8" s="218" t="s">
        <v>2</v>
      </c>
      <c r="O8" s="219">
        <f>J8*L8%</f>
        <v>76186.47189999999</v>
      </c>
    </row>
    <row r="9" spans="1:15" s="408" customFormat="1" ht="9.9499999999999993" customHeight="1">
      <c r="A9" s="586"/>
      <c r="B9" s="591"/>
      <c r="C9" s="411"/>
      <c r="D9" s="411"/>
      <c r="E9" s="411"/>
      <c r="F9" s="411"/>
      <c r="G9" s="411"/>
      <c r="H9" s="213"/>
      <c r="I9" s="214"/>
      <c r="J9" s="301"/>
      <c r="K9" s="216"/>
      <c r="L9" s="217"/>
      <c r="N9" s="218"/>
      <c r="O9" s="219"/>
    </row>
    <row r="10" spans="1:15" s="408" customFormat="1" ht="66.75" customHeight="1" thickBot="1">
      <c r="A10" s="593">
        <v>2</v>
      </c>
      <c r="B10" s="587" t="s">
        <v>36</v>
      </c>
      <c r="C10" s="587"/>
      <c r="D10" s="587"/>
      <c r="E10" s="587"/>
      <c r="F10" s="587"/>
      <c r="G10" s="587"/>
      <c r="H10" s="587"/>
      <c r="I10" s="587"/>
      <c r="J10" s="587"/>
      <c r="K10" s="587"/>
      <c r="L10" s="587"/>
      <c r="M10" s="587"/>
      <c r="N10" s="587"/>
      <c r="O10" s="594"/>
    </row>
    <row r="11" spans="1:15" s="408" customFormat="1" ht="16.5" thickBot="1">
      <c r="A11" s="589" t="s">
        <v>400</v>
      </c>
      <c r="B11" s="590" t="s">
        <v>401</v>
      </c>
      <c r="C11" s="591"/>
      <c r="D11" s="591"/>
      <c r="E11" s="591"/>
      <c r="F11" s="591"/>
      <c r="G11" s="591"/>
      <c r="H11" s="591"/>
      <c r="I11" s="591"/>
      <c r="J11" s="215">
        <v>18.12</v>
      </c>
      <c r="K11" s="216" t="s">
        <v>1</v>
      </c>
      <c r="L11" s="217">
        <v>337</v>
      </c>
      <c r="M11" s="408" t="s">
        <v>477</v>
      </c>
      <c r="N11" s="218" t="s">
        <v>2</v>
      </c>
      <c r="O11" s="219">
        <f>J11*L11</f>
        <v>6106.4400000000005</v>
      </c>
    </row>
    <row r="12" spans="1:15" s="408" customFormat="1" ht="9.9499999999999993" customHeight="1">
      <c r="A12" s="586"/>
      <c r="B12" s="214"/>
      <c r="C12" s="579"/>
      <c r="D12" s="579"/>
      <c r="E12" s="579"/>
      <c r="F12" s="579"/>
      <c r="G12" s="579"/>
      <c r="H12" s="595"/>
      <c r="I12" s="595"/>
      <c r="J12" s="596"/>
      <c r="K12" s="216"/>
      <c r="L12" s="217"/>
      <c r="N12" s="218"/>
      <c r="O12" s="219"/>
    </row>
    <row r="13" spans="1:15" s="408" customFormat="1">
      <c r="A13" s="589" t="s">
        <v>410</v>
      </c>
      <c r="B13" s="590" t="s">
        <v>411</v>
      </c>
      <c r="C13" s="597"/>
      <c r="D13" s="597"/>
      <c r="E13" s="597"/>
      <c r="F13" s="597"/>
      <c r="G13" s="597"/>
      <c r="H13" s="595"/>
      <c r="I13" s="595"/>
      <c r="J13" s="246">
        <v>555.33000000000004</v>
      </c>
      <c r="K13" s="216" t="s">
        <v>1</v>
      </c>
      <c r="L13" s="217">
        <v>349.1</v>
      </c>
      <c r="M13" s="408" t="s">
        <v>11</v>
      </c>
      <c r="N13" s="218" t="s">
        <v>2</v>
      </c>
      <c r="O13" s="219">
        <f>J13*L13</f>
        <v>193865.70300000004</v>
      </c>
    </row>
    <row r="14" spans="1:15" s="408" customFormat="1" ht="9.9499999999999993" customHeight="1">
      <c r="A14" s="586"/>
      <c r="B14" s="214"/>
      <c r="C14" s="579"/>
      <c r="D14" s="579"/>
      <c r="E14" s="579"/>
      <c r="F14" s="579"/>
      <c r="G14" s="579"/>
      <c r="H14" s="595"/>
      <c r="I14" s="595"/>
    </row>
    <row r="15" spans="1:15" s="408" customFormat="1" ht="34.5" customHeight="1">
      <c r="A15" s="593">
        <v>3</v>
      </c>
      <c r="B15" s="587" t="s">
        <v>40</v>
      </c>
      <c r="C15" s="587"/>
      <c r="D15" s="587"/>
      <c r="E15" s="587"/>
      <c r="F15" s="587"/>
      <c r="G15" s="587"/>
      <c r="H15" s="587"/>
      <c r="I15" s="587"/>
      <c r="J15" s="587"/>
      <c r="K15" s="587"/>
      <c r="L15" s="587"/>
      <c r="M15" s="587"/>
      <c r="N15" s="587"/>
      <c r="O15" s="594"/>
    </row>
    <row r="16" spans="1:15" s="408" customFormat="1">
      <c r="A16" s="598"/>
      <c r="B16" s="216"/>
      <c r="C16" s="599"/>
      <c r="D16" s="599"/>
      <c r="E16" s="599"/>
      <c r="F16" s="599"/>
      <c r="G16" s="599"/>
      <c r="H16" s="216"/>
      <c r="I16" s="595"/>
      <c r="J16" s="246">
        <v>30.72</v>
      </c>
      <c r="K16" s="216" t="s">
        <v>1</v>
      </c>
      <c r="L16" s="218">
        <v>5001.7</v>
      </c>
      <c r="M16" s="408" t="s">
        <v>14</v>
      </c>
      <c r="N16" s="218" t="s">
        <v>2</v>
      </c>
      <c r="O16" s="219">
        <f>J16*L16</f>
        <v>153652.22399999999</v>
      </c>
    </row>
    <row r="17" spans="1:15" s="408" customFormat="1" ht="9.9499999999999993" customHeight="1">
      <c r="A17" s="586"/>
      <c r="B17" s="591"/>
      <c r="C17" s="411"/>
      <c r="D17" s="411"/>
      <c r="E17" s="411"/>
      <c r="F17" s="411"/>
      <c r="G17" s="411"/>
      <c r="H17" s="213"/>
      <c r="I17" s="214"/>
      <c r="J17" s="301"/>
      <c r="K17" s="216"/>
      <c r="L17" s="217"/>
      <c r="N17" s="218"/>
      <c r="O17" s="219"/>
    </row>
    <row r="18" spans="1:15" s="408" customFormat="1" ht="16.5" thickBot="1">
      <c r="A18" s="586">
        <v>4</v>
      </c>
      <c r="B18" s="587" t="s">
        <v>62</v>
      </c>
      <c r="C18" s="587"/>
      <c r="D18" s="587"/>
      <c r="E18" s="587"/>
      <c r="F18" s="587"/>
      <c r="G18" s="587"/>
      <c r="H18" s="587"/>
      <c r="I18" s="471"/>
      <c r="J18" s="471"/>
      <c r="K18" s="471"/>
      <c r="L18" s="471"/>
      <c r="M18" s="471"/>
      <c r="N18" s="471"/>
      <c r="O18" s="588"/>
    </row>
    <row r="19" spans="1:15" s="408" customFormat="1" ht="16.5" thickBot="1">
      <c r="A19" s="589" t="s">
        <v>400</v>
      </c>
      <c r="B19" s="590" t="s">
        <v>401</v>
      </c>
      <c r="C19" s="591"/>
      <c r="D19" s="591"/>
      <c r="E19" s="591"/>
      <c r="F19" s="591"/>
      <c r="G19" s="591"/>
      <c r="H19" s="591"/>
      <c r="I19" s="412"/>
      <c r="J19" s="215">
        <v>1171</v>
      </c>
      <c r="K19" s="216" t="s">
        <v>1</v>
      </c>
      <c r="L19" s="217">
        <v>2206.6</v>
      </c>
      <c r="M19" s="408" t="s">
        <v>3</v>
      </c>
      <c r="N19" s="218" t="s">
        <v>2</v>
      </c>
      <c r="O19" s="219">
        <f>J19*L19%</f>
        <v>25839.286</v>
      </c>
    </row>
    <row r="20" spans="1:15" s="408" customFormat="1" ht="9.9499999999999993" customHeight="1" thickBot="1">
      <c r="A20" s="225"/>
      <c r="B20" s="212"/>
      <c r="C20" s="600"/>
      <c r="D20" s="600"/>
      <c r="E20" s="600"/>
      <c r="F20" s="600"/>
      <c r="G20" s="600"/>
      <c r="H20" s="213"/>
      <c r="I20" s="214"/>
      <c r="J20" s="412"/>
      <c r="K20" s="412"/>
      <c r="L20" s="412"/>
      <c r="M20" s="592"/>
      <c r="N20" s="412"/>
      <c r="O20" s="588"/>
    </row>
    <row r="21" spans="1:15" s="408" customFormat="1" ht="16.5" thickBot="1">
      <c r="A21" s="589" t="s">
        <v>410</v>
      </c>
      <c r="B21" s="590" t="s">
        <v>411</v>
      </c>
      <c r="C21" s="591"/>
      <c r="D21" s="591"/>
      <c r="E21" s="591"/>
      <c r="F21" s="591"/>
      <c r="G21" s="591"/>
      <c r="H21" s="591"/>
      <c r="I21" s="412"/>
      <c r="J21" s="215">
        <v>2193</v>
      </c>
      <c r="K21" s="216" t="s">
        <v>1</v>
      </c>
      <c r="L21" s="217">
        <v>2346.6</v>
      </c>
      <c r="M21" s="408" t="s">
        <v>227</v>
      </c>
      <c r="N21" s="218" t="s">
        <v>2</v>
      </c>
      <c r="O21" s="219">
        <f>J21*L21%</f>
        <v>51460.937999999995</v>
      </c>
    </row>
    <row r="22" spans="1:15" s="408" customFormat="1" ht="9.9499999999999993" customHeight="1">
      <c r="A22" s="586"/>
      <c r="B22" s="591"/>
      <c r="C22" s="452"/>
      <c r="D22" s="452"/>
      <c r="E22" s="452"/>
      <c r="F22" s="452"/>
      <c r="G22" s="452"/>
      <c r="H22" s="213"/>
      <c r="I22" s="214"/>
    </row>
    <row r="23" spans="1:15" s="408" customFormat="1" ht="16.5" thickBot="1">
      <c r="A23" s="586">
        <v>5</v>
      </c>
      <c r="B23" s="587" t="s">
        <v>263</v>
      </c>
      <c r="C23" s="587"/>
      <c r="D23" s="587"/>
      <c r="E23" s="587"/>
      <c r="F23" s="587"/>
      <c r="G23" s="587"/>
      <c r="H23" s="587"/>
      <c r="I23" s="471"/>
      <c r="J23" s="471"/>
      <c r="K23" s="471"/>
      <c r="L23" s="471"/>
      <c r="M23" s="471"/>
      <c r="N23" s="471"/>
      <c r="O23" s="588"/>
    </row>
    <row r="24" spans="1:15" s="408" customFormat="1" ht="16.5" thickBot="1">
      <c r="A24" s="589" t="s">
        <v>400</v>
      </c>
      <c r="B24" s="590" t="s">
        <v>401</v>
      </c>
      <c r="C24" s="452"/>
      <c r="D24" s="452"/>
      <c r="E24" s="452"/>
      <c r="F24" s="452"/>
      <c r="G24" s="452"/>
      <c r="H24" s="213"/>
      <c r="I24" s="214"/>
      <c r="J24" s="215">
        <v>725</v>
      </c>
      <c r="K24" s="216" t="s">
        <v>1</v>
      </c>
      <c r="L24" s="217">
        <v>2197.52</v>
      </c>
      <c r="M24" s="408" t="s">
        <v>3</v>
      </c>
      <c r="N24" s="218" t="s">
        <v>2</v>
      </c>
      <c r="O24" s="219">
        <f>J24*L24%</f>
        <v>15932.02</v>
      </c>
    </row>
    <row r="25" spans="1:15" s="408" customFormat="1" ht="9.9499999999999993" customHeight="1" thickBot="1">
      <c r="A25" s="225"/>
      <c r="B25" s="212"/>
      <c r="C25" s="601"/>
      <c r="D25" s="601"/>
      <c r="E25" s="601"/>
      <c r="F25" s="601"/>
      <c r="G25" s="601"/>
      <c r="H25" s="213"/>
      <c r="I25" s="214"/>
      <c r="J25" s="602"/>
      <c r="K25" s="216"/>
      <c r="L25" s="217"/>
      <c r="N25" s="218"/>
      <c r="O25" s="219"/>
    </row>
    <row r="26" spans="1:15" s="408" customFormat="1" ht="16.5" thickBot="1">
      <c r="A26" s="589" t="s">
        <v>410</v>
      </c>
      <c r="B26" s="590" t="s">
        <v>411</v>
      </c>
      <c r="C26" s="452"/>
      <c r="D26" s="452"/>
      <c r="E26" s="452"/>
      <c r="F26" s="452"/>
      <c r="G26" s="452"/>
      <c r="H26" s="213"/>
      <c r="I26" s="214"/>
      <c r="J26" s="215">
        <v>2193</v>
      </c>
      <c r="K26" s="216" t="s">
        <v>1</v>
      </c>
      <c r="L26" s="217">
        <v>2337.5</v>
      </c>
      <c r="M26" s="408" t="s">
        <v>3</v>
      </c>
      <c r="N26" s="218" t="s">
        <v>2</v>
      </c>
      <c r="O26" s="219">
        <f>J26*L26%</f>
        <v>51261.375</v>
      </c>
    </row>
    <row r="27" spans="1:15" s="408" customFormat="1" ht="9.9499999999999993" customHeight="1">
      <c r="A27" s="586"/>
      <c r="B27" s="603"/>
      <c r="C27" s="604"/>
      <c r="D27" s="604"/>
      <c r="E27" s="604"/>
      <c r="F27" s="604"/>
      <c r="G27" s="604"/>
      <c r="H27" s="596"/>
      <c r="I27" s="603"/>
      <c r="J27" s="596"/>
      <c r="K27" s="591"/>
      <c r="L27" s="591"/>
      <c r="M27" s="605"/>
      <c r="N27" s="591"/>
      <c r="O27" s="588"/>
    </row>
    <row r="28" spans="1:15" s="408" customFormat="1" ht="33.75" customHeight="1" thickBot="1">
      <c r="A28" s="586">
        <v>6</v>
      </c>
      <c r="B28" s="587" t="s">
        <v>57</v>
      </c>
      <c r="C28" s="587"/>
      <c r="D28" s="587"/>
      <c r="E28" s="587"/>
      <c r="F28" s="587"/>
      <c r="G28" s="587"/>
      <c r="H28" s="587"/>
      <c r="I28" s="471"/>
      <c r="J28" s="471"/>
      <c r="K28" s="471"/>
      <c r="L28" s="471"/>
      <c r="M28" s="471"/>
      <c r="N28" s="471"/>
      <c r="O28" s="588"/>
    </row>
    <row r="29" spans="1:15" s="408" customFormat="1" ht="16.5" thickBot="1">
      <c r="A29" s="586"/>
      <c r="B29" s="214"/>
      <c r="C29" s="597"/>
      <c r="D29" s="597"/>
      <c r="E29" s="597"/>
      <c r="F29" s="597"/>
      <c r="G29" s="597"/>
      <c r="H29" s="213"/>
      <c r="I29" s="214"/>
      <c r="J29" s="215">
        <v>140</v>
      </c>
      <c r="K29" s="216" t="s">
        <v>1</v>
      </c>
      <c r="L29" s="217">
        <v>12595</v>
      </c>
      <c r="M29" s="408" t="s">
        <v>227</v>
      </c>
      <c r="N29" s="218" t="s">
        <v>2</v>
      </c>
      <c r="O29" s="219">
        <f>J29*L29%</f>
        <v>17633</v>
      </c>
    </row>
    <row r="30" spans="1:15" s="408" customFormat="1">
      <c r="A30" s="586"/>
      <c r="B30" s="606"/>
      <c r="C30" s="225"/>
      <c r="D30" s="225"/>
      <c r="E30" s="225"/>
      <c r="F30" s="225"/>
      <c r="G30" s="225"/>
      <c r="H30" s="596"/>
      <c r="I30" s="603"/>
      <c r="J30" s="596"/>
      <c r="K30" s="591"/>
      <c r="L30" s="591"/>
      <c r="M30" s="605"/>
      <c r="N30" s="591"/>
      <c r="O30" s="588"/>
    </row>
    <row r="31" spans="1:15" s="408" customFormat="1" ht="66.75" customHeight="1" thickBot="1">
      <c r="A31" s="586">
        <v>7</v>
      </c>
      <c r="B31" s="587" t="s">
        <v>267</v>
      </c>
      <c r="C31" s="587"/>
      <c r="D31" s="587"/>
      <c r="E31" s="587"/>
      <c r="F31" s="587"/>
      <c r="G31" s="587"/>
      <c r="H31" s="587"/>
      <c r="I31" s="587"/>
      <c r="J31" s="587"/>
      <c r="K31" s="587"/>
      <c r="L31" s="587"/>
      <c r="M31" s="587"/>
      <c r="N31" s="214"/>
      <c r="O31" s="214"/>
    </row>
    <row r="32" spans="1:15" s="408" customFormat="1" ht="16.5" thickBot="1">
      <c r="A32" s="607" t="s">
        <v>304</v>
      </c>
      <c r="B32" s="608" t="s">
        <v>305</v>
      </c>
      <c r="C32" s="591"/>
      <c r="D32" s="591"/>
      <c r="E32" s="591"/>
      <c r="F32" s="591"/>
      <c r="G32" s="591"/>
      <c r="H32" s="591"/>
      <c r="I32" s="591"/>
      <c r="J32" s="215">
        <v>70</v>
      </c>
      <c r="K32" s="216" t="s">
        <v>1</v>
      </c>
      <c r="L32" s="217">
        <v>228.9</v>
      </c>
      <c r="M32" s="408" t="s">
        <v>13</v>
      </c>
      <c r="N32" s="218" t="s">
        <v>2</v>
      </c>
      <c r="O32" s="219">
        <f>J32*L32</f>
        <v>16023</v>
      </c>
    </row>
    <row r="33" spans="1:15" s="408" customFormat="1" ht="9.9499999999999993" customHeight="1" thickBot="1">
      <c r="A33" s="609"/>
      <c r="B33" s="216"/>
      <c r="C33" s="216"/>
      <c r="D33" s="216"/>
      <c r="E33" s="216"/>
      <c r="F33" s="216"/>
      <c r="G33" s="411"/>
      <c r="H33" s="218"/>
      <c r="I33" s="216"/>
    </row>
    <row r="34" spans="1:15" s="408" customFormat="1" ht="16.5" thickBot="1">
      <c r="A34" s="607" t="s">
        <v>339</v>
      </c>
      <c r="B34" s="608" t="s">
        <v>340</v>
      </c>
      <c r="C34" s="591"/>
      <c r="D34" s="591"/>
      <c r="E34" s="591"/>
      <c r="F34" s="591"/>
      <c r="G34" s="591"/>
      <c r="H34" s="591"/>
      <c r="I34" s="591"/>
      <c r="J34" s="215">
        <v>77</v>
      </c>
      <c r="K34" s="216" t="s">
        <v>1</v>
      </c>
      <c r="L34" s="217">
        <v>240.5</v>
      </c>
      <c r="M34" s="408" t="s">
        <v>13</v>
      </c>
      <c r="N34" s="218" t="s">
        <v>2</v>
      </c>
      <c r="O34" s="219">
        <f>J34*L34</f>
        <v>18518.5</v>
      </c>
    </row>
    <row r="35" spans="1:15" s="408" customFormat="1" ht="9.9499999999999993" customHeight="1">
      <c r="A35" s="609"/>
      <c r="B35" s="216"/>
      <c r="C35" s="216"/>
      <c r="D35" s="216"/>
      <c r="E35" s="216"/>
      <c r="F35" s="216"/>
      <c r="G35" s="411"/>
      <c r="H35" s="218"/>
      <c r="I35" s="216"/>
    </row>
    <row r="36" spans="1:15" s="408" customFormat="1" ht="50.25" customHeight="1" thickBot="1">
      <c r="A36" s="609">
        <v>8</v>
      </c>
      <c r="B36" s="587" t="s">
        <v>68</v>
      </c>
      <c r="C36" s="587"/>
      <c r="D36" s="587"/>
      <c r="E36" s="587"/>
      <c r="F36" s="587"/>
      <c r="G36" s="587"/>
      <c r="H36" s="587"/>
      <c r="I36" s="587"/>
      <c r="J36" s="587"/>
      <c r="K36" s="587"/>
      <c r="L36" s="587"/>
      <c r="M36" s="587"/>
      <c r="N36" s="214"/>
      <c r="O36" s="581"/>
    </row>
    <row r="37" spans="1:15" s="408" customFormat="1" ht="16.5" thickBot="1">
      <c r="A37" s="579"/>
      <c r="B37" s="610" t="s">
        <v>237</v>
      </c>
      <c r="C37" s="214"/>
      <c r="D37" s="214"/>
      <c r="E37" s="214"/>
      <c r="F37" s="214"/>
      <c r="G37" s="213"/>
      <c r="H37" s="213"/>
      <c r="I37" s="214"/>
      <c r="J37" s="215">
        <v>116</v>
      </c>
      <c r="K37" s="216" t="s">
        <v>1</v>
      </c>
      <c r="L37" s="217">
        <v>902.93</v>
      </c>
      <c r="M37" s="408" t="s">
        <v>10</v>
      </c>
      <c r="N37" s="218" t="s">
        <v>2</v>
      </c>
      <c r="O37" s="219">
        <f>J37*L37</f>
        <v>104739.87999999999</v>
      </c>
    </row>
    <row r="38" spans="1:15" s="408" customFormat="1" ht="9.9499999999999993" customHeight="1">
      <c r="A38" s="579"/>
      <c r="B38" s="216"/>
      <c r="C38" s="216"/>
      <c r="D38" s="216"/>
      <c r="E38" s="216"/>
      <c r="F38" s="216"/>
      <c r="G38" s="411"/>
      <c r="H38" s="218"/>
      <c r="I38" s="216"/>
    </row>
    <row r="39" spans="1:15" s="408" customFormat="1" ht="52.5" customHeight="1" thickBot="1">
      <c r="A39" s="609">
        <v>9</v>
      </c>
      <c r="B39" s="587" t="s">
        <v>509</v>
      </c>
      <c r="C39" s="587"/>
      <c r="D39" s="587"/>
      <c r="E39" s="587"/>
      <c r="F39" s="587"/>
      <c r="G39" s="587"/>
      <c r="H39" s="587"/>
      <c r="I39" s="587"/>
      <c r="J39" s="587"/>
      <c r="K39" s="587"/>
      <c r="L39" s="587"/>
      <c r="M39" s="587"/>
      <c r="N39" s="214"/>
      <c r="O39" s="581"/>
    </row>
    <row r="40" spans="1:15" s="408" customFormat="1" ht="16.5" thickBot="1">
      <c r="A40" s="579"/>
      <c r="B40" s="216"/>
      <c r="C40" s="216"/>
      <c r="D40" s="216"/>
      <c r="E40" s="216"/>
      <c r="F40" s="216"/>
      <c r="G40" s="411"/>
      <c r="H40" s="218"/>
      <c r="I40" s="216"/>
      <c r="J40" s="215">
        <v>90</v>
      </c>
      <c r="K40" s="216" t="s">
        <v>1</v>
      </c>
      <c r="L40" s="217">
        <v>190.72</v>
      </c>
      <c r="M40" s="408" t="s">
        <v>10</v>
      </c>
      <c r="N40" s="218" t="s">
        <v>2</v>
      </c>
      <c r="O40" s="219">
        <f>J40*L40</f>
        <v>17164.8</v>
      </c>
    </row>
    <row r="41" spans="1:15" s="408" customFormat="1" ht="9.9499999999999993" customHeight="1">
      <c r="A41" s="579"/>
      <c r="B41" s="216"/>
      <c r="C41" s="216"/>
      <c r="D41" s="216"/>
      <c r="E41" s="216"/>
      <c r="F41" s="216"/>
      <c r="G41" s="411"/>
      <c r="H41" s="218"/>
      <c r="I41" s="216"/>
      <c r="J41" s="301"/>
      <c r="K41" s="216"/>
      <c r="L41" s="217"/>
      <c r="N41" s="218"/>
      <c r="O41" s="219"/>
    </row>
    <row r="42" spans="1:15" s="408" customFormat="1" ht="19.5" customHeight="1" thickBot="1">
      <c r="A42" s="586">
        <v>10</v>
      </c>
      <c r="B42" s="587" t="s">
        <v>72</v>
      </c>
      <c r="C42" s="587"/>
      <c r="D42" s="587"/>
      <c r="E42" s="587"/>
      <c r="F42" s="587"/>
      <c r="G42" s="587"/>
      <c r="H42" s="587"/>
      <c r="I42" s="471"/>
      <c r="J42" s="471"/>
      <c r="K42" s="471"/>
      <c r="L42" s="471"/>
      <c r="M42" s="471"/>
      <c r="N42" s="471"/>
      <c r="O42" s="219"/>
    </row>
    <row r="43" spans="1:15" s="408" customFormat="1" ht="16.5" thickBot="1">
      <c r="A43" s="579"/>
      <c r="B43" s="214"/>
      <c r="C43" s="452"/>
      <c r="D43" s="452"/>
      <c r="E43" s="452"/>
      <c r="F43" s="452"/>
      <c r="G43" s="452"/>
      <c r="H43" s="213"/>
      <c r="I43" s="214"/>
      <c r="J43" s="215">
        <v>90</v>
      </c>
      <c r="K43" s="216" t="s">
        <v>1</v>
      </c>
      <c r="L43" s="217">
        <v>296.05</v>
      </c>
      <c r="M43" s="408" t="s">
        <v>10</v>
      </c>
      <c r="N43" s="218" t="s">
        <v>2</v>
      </c>
      <c r="O43" s="219">
        <f>J43*L43</f>
        <v>26644.5</v>
      </c>
    </row>
    <row r="44" spans="1:15" s="408" customFormat="1" ht="9.9499999999999993" customHeight="1">
      <c r="A44" s="579"/>
      <c r="B44" s="216"/>
      <c r="C44" s="216"/>
      <c r="D44" s="216"/>
      <c r="E44" s="216"/>
      <c r="F44" s="216"/>
      <c r="G44" s="411"/>
      <c r="H44" s="218"/>
      <c r="I44" s="216"/>
      <c r="J44" s="301"/>
      <c r="K44" s="216"/>
      <c r="L44" s="217"/>
      <c r="N44" s="218"/>
      <c r="O44" s="219"/>
    </row>
    <row r="45" spans="1:15" s="408" customFormat="1" ht="36" customHeight="1" thickBot="1">
      <c r="A45" s="586">
        <v>11</v>
      </c>
      <c r="B45" s="587" t="s">
        <v>80</v>
      </c>
      <c r="C45" s="587"/>
      <c r="D45" s="587"/>
      <c r="E45" s="587"/>
      <c r="F45" s="587"/>
      <c r="G45" s="587"/>
      <c r="H45" s="587"/>
      <c r="I45" s="471"/>
      <c r="J45" s="471"/>
      <c r="K45" s="471"/>
      <c r="L45" s="471"/>
      <c r="M45" s="471"/>
      <c r="N45" s="471"/>
      <c r="O45" s="588"/>
    </row>
    <row r="46" spans="1:15" s="408" customFormat="1" ht="16.5" thickBot="1">
      <c r="A46" s="225"/>
      <c r="B46" s="212"/>
      <c r="C46" s="611"/>
      <c r="D46" s="611"/>
      <c r="E46" s="611"/>
      <c r="F46" s="611"/>
      <c r="G46" s="611"/>
      <c r="H46" s="213"/>
      <c r="I46" s="214"/>
      <c r="J46" s="215">
        <v>142</v>
      </c>
      <c r="K46" s="216" t="s">
        <v>1</v>
      </c>
      <c r="L46" s="217">
        <v>180.5</v>
      </c>
      <c r="M46" s="408" t="s">
        <v>10</v>
      </c>
      <c r="N46" s="218" t="s">
        <v>2</v>
      </c>
      <c r="O46" s="219">
        <f>J46*L46</f>
        <v>25631</v>
      </c>
    </row>
    <row r="47" spans="1:15" s="408" customFormat="1" ht="9.9499999999999993" customHeight="1">
      <c r="A47" s="579"/>
      <c r="B47" s="216"/>
      <c r="C47" s="216"/>
      <c r="D47" s="216"/>
      <c r="E47" s="216"/>
      <c r="F47" s="216"/>
      <c r="G47" s="411"/>
      <c r="H47" s="218"/>
      <c r="I47" s="216"/>
      <c r="J47" s="301"/>
      <c r="K47" s="216"/>
      <c r="L47" s="217"/>
      <c r="N47" s="218"/>
      <c r="O47" s="219"/>
    </row>
    <row r="48" spans="1:15" s="408" customFormat="1" ht="51" customHeight="1" thickBot="1">
      <c r="A48" s="586">
        <v>12</v>
      </c>
      <c r="B48" s="587" t="s">
        <v>94</v>
      </c>
      <c r="C48" s="587"/>
      <c r="D48" s="587"/>
      <c r="E48" s="587"/>
      <c r="F48" s="587"/>
      <c r="G48" s="587"/>
      <c r="H48" s="587"/>
      <c r="I48" s="471"/>
      <c r="J48" s="471"/>
      <c r="K48" s="471"/>
      <c r="L48" s="471"/>
      <c r="M48" s="471"/>
      <c r="N48" s="471"/>
      <c r="O48" s="588"/>
    </row>
    <row r="49" spans="1:15" s="408" customFormat="1" ht="16.5" thickBot="1">
      <c r="A49" s="225"/>
      <c r="B49" s="214"/>
      <c r="C49" s="597"/>
      <c r="D49" s="597"/>
      <c r="E49" s="597"/>
      <c r="F49" s="597"/>
      <c r="G49" s="597"/>
      <c r="H49" s="213"/>
      <c r="I49" s="214"/>
      <c r="J49" s="215">
        <v>72</v>
      </c>
      <c r="K49" s="216" t="s">
        <v>1</v>
      </c>
      <c r="L49" s="217">
        <v>186.04</v>
      </c>
      <c r="M49" s="408" t="s">
        <v>10</v>
      </c>
      <c r="N49" s="218" t="s">
        <v>2</v>
      </c>
      <c r="O49" s="219">
        <f>J49*L49</f>
        <v>13394.88</v>
      </c>
    </row>
    <row r="50" spans="1:15" s="408" customFormat="1" ht="9.9499999999999993" customHeight="1">
      <c r="A50" s="225"/>
      <c r="B50" s="214"/>
      <c r="C50" s="579"/>
      <c r="D50" s="579"/>
      <c r="E50" s="579"/>
      <c r="F50" s="579"/>
      <c r="G50" s="579"/>
      <c r="H50" s="213"/>
      <c r="I50" s="214"/>
      <c r="J50" s="301"/>
      <c r="K50" s="216"/>
      <c r="L50" s="217"/>
      <c r="N50" s="218"/>
      <c r="O50" s="219"/>
    </row>
    <row r="51" spans="1:15" s="408" customFormat="1" ht="35.25" customHeight="1" thickBot="1">
      <c r="A51" s="586">
        <v>13</v>
      </c>
      <c r="B51" s="587" t="s">
        <v>83</v>
      </c>
      <c r="C51" s="587"/>
      <c r="D51" s="587"/>
      <c r="E51" s="587"/>
      <c r="F51" s="587"/>
      <c r="G51" s="587"/>
      <c r="H51" s="587"/>
      <c r="I51" s="471"/>
      <c r="J51" s="471"/>
      <c r="K51" s="471"/>
      <c r="L51" s="471"/>
      <c r="M51" s="471"/>
      <c r="N51" s="471"/>
      <c r="O51" s="219"/>
    </row>
    <row r="52" spans="1:15" s="408" customFormat="1" ht="16.5" thickBot="1">
      <c r="A52" s="225"/>
      <c r="B52" s="214"/>
      <c r="C52" s="597"/>
      <c r="D52" s="597"/>
      <c r="E52" s="597"/>
      <c r="F52" s="597"/>
      <c r="G52" s="597"/>
      <c r="H52" s="213"/>
      <c r="I52" s="214"/>
      <c r="J52" s="215">
        <v>165</v>
      </c>
      <c r="K52" s="216" t="s">
        <v>1</v>
      </c>
      <c r="L52" s="217">
        <v>27678.86</v>
      </c>
      <c r="M52" s="408" t="s">
        <v>488</v>
      </c>
      <c r="N52" s="218" t="s">
        <v>2</v>
      </c>
      <c r="O52" s="219">
        <f>J52*L52%</f>
        <v>45670.119000000006</v>
      </c>
    </row>
    <row r="53" spans="1:15" s="408" customFormat="1" ht="9.9499999999999993" customHeight="1">
      <c r="A53" s="225"/>
      <c r="B53" s="214"/>
      <c r="C53" s="579"/>
      <c r="D53" s="579"/>
      <c r="E53" s="579"/>
      <c r="F53" s="579"/>
      <c r="G53" s="579"/>
      <c r="H53" s="213"/>
      <c r="I53" s="214"/>
      <c r="J53" s="301"/>
      <c r="K53" s="216"/>
      <c r="L53" s="217"/>
      <c r="N53" s="218"/>
      <c r="O53" s="219"/>
    </row>
    <row r="54" spans="1:15" s="408" customFormat="1" ht="35.25" customHeight="1" thickBot="1">
      <c r="A54" s="586">
        <v>14</v>
      </c>
      <c r="B54" s="587" t="s">
        <v>82</v>
      </c>
      <c r="C54" s="587"/>
      <c r="D54" s="587"/>
      <c r="E54" s="587"/>
      <c r="F54" s="587"/>
      <c r="G54" s="587"/>
      <c r="H54" s="587"/>
      <c r="I54" s="471"/>
      <c r="J54" s="471"/>
      <c r="K54" s="471"/>
      <c r="L54" s="471"/>
      <c r="M54" s="471"/>
      <c r="N54" s="471"/>
      <c r="O54" s="219"/>
    </row>
    <row r="55" spans="1:15" s="408" customFormat="1" ht="16.5" thickBot="1">
      <c r="A55" s="225"/>
      <c r="B55" s="212"/>
      <c r="C55" s="600"/>
      <c r="D55" s="600"/>
      <c r="E55" s="600"/>
      <c r="F55" s="600"/>
      <c r="G55" s="600"/>
      <c r="H55" s="213"/>
      <c r="I55" s="214"/>
      <c r="J55" s="215">
        <v>386</v>
      </c>
      <c r="K55" s="216" t="s">
        <v>1</v>
      </c>
      <c r="L55" s="217">
        <v>28253.61</v>
      </c>
      <c r="M55" s="408" t="s">
        <v>488</v>
      </c>
      <c r="N55" s="218" t="s">
        <v>2</v>
      </c>
      <c r="O55" s="219">
        <f>J55*L55%</f>
        <v>109058.93460000001</v>
      </c>
    </row>
    <row r="56" spans="1:15" s="408" customFormat="1" ht="9.9499999999999993" customHeight="1">
      <c r="A56" s="225"/>
      <c r="B56" s="212"/>
      <c r="C56" s="601"/>
      <c r="D56" s="601"/>
      <c r="E56" s="601"/>
      <c r="F56" s="601"/>
      <c r="G56" s="601"/>
      <c r="H56" s="213"/>
      <c r="I56" s="214"/>
      <c r="J56" s="301"/>
      <c r="K56" s="216"/>
      <c r="L56" s="217"/>
      <c r="N56" s="218"/>
      <c r="O56" s="219"/>
    </row>
    <row r="57" spans="1:15" s="408" customFormat="1" ht="67.5" customHeight="1" thickBot="1">
      <c r="A57" s="586">
        <v>15</v>
      </c>
      <c r="B57" s="587" t="s">
        <v>97</v>
      </c>
      <c r="C57" s="587"/>
      <c r="D57" s="587"/>
      <c r="E57" s="587"/>
      <c r="F57" s="587"/>
      <c r="G57" s="587"/>
      <c r="H57" s="587"/>
      <c r="I57" s="471"/>
      <c r="J57" s="471"/>
      <c r="K57" s="471"/>
      <c r="L57" s="471"/>
      <c r="M57" s="471"/>
      <c r="N57" s="471"/>
      <c r="O57" s="219"/>
    </row>
    <row r="58" spans="1:15" s="408" customFormat="1" ht="16.5" thickBot="1">
      <c r="A58" s="225"/>
      <c r="B58" s="214"/>
      <c r="C58" s="597"/>
      <c r="D58" s="597"/>
      <c r="E58" s="597"/>
      <c r="F58" s="597"/>
      <c r="G58" s="597"/>
      <c r="H58" s="213"/>
      <c r="I58" s="214"/>
      <c r="J58" s="215">
        <v>193</v>
      </c>
      <c r="K58" s="216" t="s">
        <v>1</v>
      </c>
      <c r="L58" s="217">
        <v>34520.31</v>
      </c>
      <c r="M58" s="408" t="s">
        <v>488</v>
      </c>
      <c r="N58" s="218" t="s">
        <v>2</v>
      </c>
      <c r="O58" s="219">
        <f>J58*L58%</f>
        <v>66624.198299999989</v>
      </c>
    </row>
    <row r="59" spans="1:15" s="408" customFormat="1" ht="9.9499999999999993" customHeight="1">
      <c r="A59" s="225"/>
      <c r="B59" s="214"/>
      <c r="C59" s="579"/>
      <c r="D59" s="579"/>
      <c r="E59" s="579"/>
      <c r="F59" s="579"/>
      <c r="G59" s="579"/>
      <c r="H59" s="213"/>
      <c r="I59" s="214"/>
      <c r="J59" s="301"/>
      <c r="K59" s="216"/>
      <c r="L59" s="217"/>
      <c r="N59" s="218"/>
      <c r="O59" s="219"/>
    </row>
    <row r="60" spans="1:15" s="408" customFormat="1" ht="16.5" thickBot="1">
      <c r="A60" s="586">
        <v>16</v>
      </c>
      <c r="B60" s="587" t="s">
        <v>489</v>
      </c>
      <c r="C60" s="587"/>
      <c r="D60" s="587"/>
      <c r="E60" s="587"/>
      <c r="F60" s="587"/>
      <c r="G60" s="587"/>
      <c r="H60" s="587"/>
      <c r="I60" s="471"/>
      <c r="J60" s="471"/>
      <c r="K60" s="471"/>
      <c r="L60" s="471"/>
      <c r="M60" s="471"/>
      <c r="N60" s="471"/>
      <c r="O60" s="219"/>
    </row>
    <row r="61" spans="1:15" s="408" customFormat="1" ht="16.5" thickBot="1">
      <c r="A61" s="586"/>
      <c r="B61" s="214"/>
      <c r="C61" s="597"/>
      <c r="D61" s="597"/>
      <c r="E61" s="597"/>
      <c r="F61" s="597"/>
      <c r="G61" s="597"/>
      <c r="H61" s="213"/>
      <c r="I61" s="214"/>
      <c r="J61" s="215">
        <v>32</v>
      </c>
      <c r="K61" s="216" t="s">
        <v>1</v>
      </c>
      <c r="L61" s="217">
        <v>28253.61</v>
      </c>
      <c r="M61" s="408" t="s">
        <v>488</v>
      </c>
      <c r="N61" s="218" t="s">
        <v>2</v>
      </c>
      <c r="O61" s="219">
        <f>J61*L61%</f>
        <v>9041.1552000000011</v>
      </c>
    </row>
    <row r="62" spans="1:15" s="408" customFormat="1" ht="9.9499999999999993" customHeight="1">
      <c r="A62" s="586"/>
      <c r="B62" s="214"/>
      <c r="C62" s="597"/>
      <c r="D62" s="597"/>
      <c r="E62" s="597"/>
      <c r="F62" s="597"/>
      <c r="G62" s="597"/>
      <c r="H62" s="213"/>
      <c r="I62" s="214"/>
      <c r="J62" s="596"/>
      <c r="K62" s="412"/>
      <c r="L62" s="412"/>
      <c r="M62" s="592"/>
      <c r="N62" s="412"/>
      <c r="O62" s="219"/>
    </row>
    <row r="63" spans="1:15" s="408" customFormat="1" ht="16.5" thickBot="1">
      <c r="A63" s="586">
        <v>17</v>
      </c>
      <c r="B63" s="587" t="s">
        <v>90</v>
      </c>
      <c r="C63" s="587"/>
      <c r="D63" s="587"/>
      <c r="E63" s="587"/>
      <c r="F63" s="587"/>
      <c r="G63" s="587"/>
      <c r="H63" s="587"/>
      <c r="I63" s="471"/>
      <c r="J63" s="471"/>
      <c r="K63" s="471"/>
      <c r="L63" s="471"/>
      <c r="M63" s="471"/>
      <c r="N63" s="471"/>
      <c r="O63" s="588"/>
    </row>
    <row r="64" spans="1:15" s="408" customFormat="1" ht="16.5" thickBot="1">
      <c r="A64" s="586"/>
      <c r="B64" s="214"/>
      <c r="C64" s="597"/>
      <c r="D64" s="597"/>
      <c r="E64" s="597"/>
      <c r="F64" s="597"/>
      <c r="G64" s="597"/>
      <c r="H64" s="213"/>
      <c r="I64" s="214"/>
      <c r="J64" s="215">
        <v>40</v>
      </c>
      <c r="K64" s="216" t="s">
        <v>1</v>
      </c>
      <c r="L64" s="217">
        <v>58.11</v>
      </c>
      <c r="M64" s="408" t="s">
        <v>13</v>
      </c>
      <c r="N64" s="218" t="s">
        <v>2</v>
      </c>
      <c r="O64" s="219">
        <f>J64*L64</f>
        <v>2324.4</v>
      </c>
    </row>
    <row r="65" spans="1:15" s="408" customFormat="1" ht="9.9499999999999993" customHeight="1">
      <c r="A65" s="586"/>
      <c r="B65" s="214"/>
      <c r="C65" s="597"/>
      <c r="D65" s="597"/>
      <c r="E65" s="597"/>
      <c r="F65" s="597"/>
      <c r="G65" s="597"/>
      <c r="H65" s="213"/>
      <c r="I65" s="214"/>
      <c r="J65" s="596"/>
      <c r="K65" s="412"/>
      <c r="L65" s="412"/>
      <c r="M65" s="592"/>
      <c r="N65" s="412"/>
      <c r="O65" s="588"/>
    </row>
    <row r="66" spans="1:15" s="408" customFormat="1" ht="33.75" customHeight="1" thickBot="1">
      <c r="A66" s="586">
        <v>18</v>
      </c>
      <c r="B66" s="587" t="s">
        <v>492</v>
      </c>
      <c r="C66" s="587"/>
      <c r="D66" s="587"/>
      <c r="E66" s="587"/>
      <c r="F66" s="587"/>
      <c r="G66" s="587"/>
      <c r="H66" s="587"/>
      <c r="I66" s="471"/>
      <c r="J66" s="471"/>
      <c r="K66" s="471"/>
      <c r="L66" s="471"/>
      <c r="M66" s="471"/>
      <c r="N66" s="471"/>
      <c r="O66" s="588"/>
    </row>
    <row r="67" spans="1:15" s="408" customFormat="1" ht="16.5" thickBot="1">
      <c r="A67" s="586"/>
      <c r="B67" s="214"/>
      <c r="C67" s="597"/>
      <c r="D67" s="597"/>
      <c r="E67" s="597"/>
      <c r="F67" s="597"/>
      <c r="G67" s="597"/>
      <c r="H67" s="213"/>
      <c r="I67" s="214"/>
      <c r="J67" s="215">
        <v>870</v>
      </c>
      <c r="K67" s="216" t="s">
        <v>1</v>
      </c>
      <c r="L67" s="217">
        <v>3502.38</v>
      </c>
      <c r="M67" s="408" t="s">
        <v>3</v>
      </c>
      <c r="N67" s="218" t="s">
        <v>2</v>
      </c>
      <c r="O67" s="219">
        <f>J67*L67%</f>
        <v>30470.706000000002</v>
      </c>
    </row>
    <row r="68" spans="1:15" s="408" customFormat="1" ht="9.9499999999999993" customHeight="1">
      <c r="A68" s="586"/>
      <c r="B68" s="214"/>
      <c r="C68" s="579"/>
      <c r="D68" s="579"/>
      <c r="E68" s="579"/>
      <c r="F68" s="579"/>
      <c r="G68" s="579"/>
      <c r="H68" s="213"/>
      <c r="I68" s="214"/>
    </row>
    <row r="69" spans="1:15" s="408" customFormat="1" ht="35.25" customHeight="1" thickBot="1">
      <c r="A69" s="586">
        <v>19</v>
      </c>
      <c r="B69" s="587" t="s">
        <v>79</v>
      </c>
      <c r="C69" s="587"/>
      <c r="D69" s="587"/>
      <c r="E69" s="587"/>
      <c r="F69" s="587"/>
      <c r="G69" s="587"/>
      <c r="H69" s="587"/>
      <c r="I69" s="471"/>
      <c r="J69" s="471"/>
      <c r="K69" s="471"/>
      <c r="L69" s="471"/>
      <c r="M69" s="471"/>
      <c r="N69" s="471"/>
      <c r="O69" s="588"/>
    </row>
    <row r="70" spans="1:15" s="408" customFormat="1" ht="16.5" thickBot="1">
      <c r="A70" s="225"/>
      <c r="B70" s="214"/>
      <c r="C70" s="452"/>
      <c r="D70" s="452"/>
      <c r="E70" s="452"/>
      <c r="F70" s="452"/>
      <c r="G70" s="452"/>
      <c r="H70" s="213"/>
      <c r="I70" s="214"/>
      <c r="J70" s="215">
        <v>870</v>
      </c>
      <c r="K70" s="216" t="s">
        <v>1</v>
      </c>
      <c r="L70" s="217">
        <v>1887.4</v>
      </c>
      <c r="M70" s="408" t="s">
        <v>3</v>
      </c>
      <c r="N70" s="218" t="s">
        <v>2</v>
      </c>
      <c r="O70" s="219">
        <f>J70*L70%</f>
        <v>16420.38</v>
      </c>
    </row>
    <row r="71" spans="1:15" s="408" customFormat="1" ht="9.9499999999999993" customHeight="1">
      <c r="A71" s="579"/>
      <c r="B71" s="216"/>
      <c r="C71" s="216"/>
      <c r="D71" s="216"/>
      <c r="E71" s="216"/>
      <c r="F71" s="216"/>
      <c r="G71" s="411"/>
      <c r="H71" s="218"/>
      <c r="I71" s="216"/>
      <c r="J71" s="301"/>
      <c r="K71" s="216"/>
      <c r="L71" s="217"/>
      <c r="N71" s="218"/>
      <c r="O71" s="219"/>
    </row>
    <row r="72" spans="1:15" s="408" customFormat="1" ht="16.5" thickBot="1">
      <c r="A72" s="586">
        <v>20</v>
      </c>
      <c r="B72" s="587" t="s">
        <v>495</v>
      </c>
      <c r="C72" s="587"/>
      <c r="D72" s="587"/>
      <c r="E72" s="587"/>
      <c r="F72" s="587"/>
      <c r="G72" s="587"/>
      <c r="H72" s="587"/>
      <c r="I72" s="471"/>
      <c r="J72" s="471"/>
      <c r="K72" s="471"/>
      <c r="L72" s="471"/>
      <c r="M72" s="471"/>
      <c r="N72" s="471"/>
      <c r="O72" s="219"/>
    </row>
    <row r="73" spans="1:15" s="408" customFormat="1" ht="16.5" thickBot="1">
      <c r="A73" s="225"/>
      <c r="B73" s="214"/>
      <c r="C73" s="597"/>
      <c r="D73" s="597"/>
      <c r="E73" s="597"/>
      <c r="F73" s="597"/>
      <c r="G73" s="597"/>
      <c r="H73" s="213"/>
      <c r="I73" s="214"/>
      <c r="J73" s="215">
        <v>4984</v>
      </c>
      <c r="K73" s="216" t="s">
        <v>1</v>
      </c>
      <c r="L73" s="217">
        <v>442.75</v>
      </c>
      <c r="M73" s="408" t="s">
        <v>488</v>
      </c>
      <c r="N73" s="218" t="s">
        <v>2</v>
      </c>
      <c r="O73" s="219">
        <f>J73*L73%</f>
        <v>22066.66</v>
      </c>
    </row>
    <row r="74" spans="1:15" s="408" customFormat="1" ht="9.9499999999999993" customHeight="1">
      <c r="A74" s="579"/>
      <c r="B74" s="216"/>
      <c r="C74" s="216"/>
      <c r="D74" s="216"/>
      <c r="E74" s="216"/>
      <c r="F74" s="216"/>
      <c r="G74" s="411"/>
      <c r="H74" s="218"/>
      <c r="I74" s="216"/>
      <c r="J74" s="301"/>
      <c r="K74" s="216"/>
      <c r="L74" s="217"/>
      <c r="N74" s="218"/>
      <c r="O74" s="219"/>
    </row>
    <row r="75" spans="1:15" s="408" customFormat="1" ht="16.5" thickBot="1">
      <c r="A75" s="586">
        <v>21</v>
      </c>
      <c r="B75" s="587" t="s">
        <v>315</v>
      </c>
      <c r="C75" s="587"/>
      <c r="D75" s="587"/>
      <c r="E75" s="587"/>
      <c r="F75" s="587"/>
      <c r="G75" s="587"/>
      <c r="H75" s="587"/>
      <c r="I75" s="471"/>
      <c r="J75" s="471"/>
      <c r="K75" s="471"/>
      <c r="L75" s="471"/>
      <c r="M75" s="471"/>
      <c r="N75" s="471"/>
      <c r="O75" s="588"/>
    </row>
    <row r="76" spans="1:15" s="408" customFormat="1" ht="16.5" thickBot="1">
      <c r="A76" s="586"/>
      <c r="B76" s="214"/>
      <c r="C76" s="452"/>
      <c r="D76" s="452"/>
      <c r="E76" s="452"/>
      <c r="F76" s="452"/>
      <c r="G76" s="452"/>
      <c r="H76" s="213"/>
      <c r="I76" s="214"/>
      <c r="J76" s="215">
        <v>4507</v>
      </c>
      <c r="K76" s="216" t="s">
        <v>1</v>
      </c>
      <c r="L76" s="217">
        <v>1079.6500000000001</v>
      </c>
      <c r="M76" s="408" t="s">
        <v>3</v>
      </c>
      <c r="N76" s="218" t="s">
        <v>2</v>
      </c>
      <c r="O76" s="219">
        <f>J76*L76%</f>
        <v>48659.825500000006</v>
      </c>
    </row>
    <row r="77" spans="1:15" s="408" customFormat="1" ht="9.9499999999999993" customHeight="1">
      <c r="A77" s="586"/>
      <c r="B77" s="214"/>
      <c r="C77" s="597"/>
      <c r="D77" s="597"/>
      <c r="E77" s="597"/>
      <c r="F77" s="597"/>
      <c r="G77" s="597"/>
      <c r="H77" s="213"/>
      <c r="I77" s="214"/>
      <c r="J77" s="596"/>
      <c r="K77" s="412"/>
      <c r="L77" s="412"/>
      <c r="M77" s="592"/>
      <c r="N77" s="412"/>
      <c r="O77" s="588"/>
    </row>
    <row r="78" spans="1:15" s="408" customFormat="1" ht="16.5" thickBot="1">
      <c r="A78" s="609">
        <v>22</v>
      </c>
      <c r="B78" s="612" t="s">
        <v>111</v>
      </c>
      <c r="C78" s="612"/>
      <c r="D78" s="612"/>
      <c r="E78" s="612"/>
      <c r="F78" s="612"/>
      <c r="G78" s="612"/>
      <c r="H78" s="612"/>
      <c r="I78" s="612"/>
      <c r="J78" s="612"/>
      <c r="K78" s="612"/>
      <c r="L78" s="612"/>
      <c r="M78" s="612"/>
      <c r="N78" s="593"/>
      <c r="O78" s="593"/>
    </row>
    <row r="79" spans="1:15" s="408" customFormat="1" ht="16.5" thickBot="1">
      <c r="A79" s="609"/>
      <c r="B79" s="214"/>
      <c r="C79" s="597"/>
      <c r="D79" s="597"/>
      <c r="E79" s="597"/>
      <c r="F79" s="597"/>
      <c r="G79" s="597"/>
      <c r="H79" s="213"/>
      <c r="I79" s="214"/>
      <c r="J79" s="215">
        <v>275</v>
      </c>
      <c r="K79" s="216" t="s">
        <v>1</v>
      </c>
      <c r="L79" s="217">
        <v>2116.41</v>
      </c>
      <c r="M79" s="408" t="s">
        <v>30</v>
      </c>
      <c r="N79" s="218" t="s">
        <v>2</v>
      </c>
      <c r="O79" s="219">
        <f>J79*L79%</f>
        <v>5820.1274999999996</v>
      </c>
    </row>
    <row r="80" spans="1:15" s="408" customFormat="1" ht="9.9499999999999993" customHeight="1">
      <c r="A80" s="579"/>
      <c r="B80" s="216"/>
      <c r="C80" s="216"/>
      <c r="D80" s="216"/>
      <c r="E80" s="216"/>
      <c r="F80" s="216"/>
      <c r="G80" s="411"/>
      <c r="H80" s="218"/>
      <c r="I80" s="216"/>
      <c r="J80" s="301"/>
      <c r="K80" s="216"/>
      <c r="L80" s="217"/>
      <c r="N80" s="218"/>
      <c r="O80" s="219"/>
    </row>
    <row r="81" spans="1:15" s="408" customFormat="1" ht="79.5" customHeight="1">
      <c r="A81" s="593">
        <v>1</v>
      </c>
      <c r="B81" s="471" t="s">
        <v>518</v>
      </c>
      <c r="C81" s="471"/>
      <c r="D81" s="471"/>
      <c r="E81" s="471"/>
      <c r="F81" s="471"/>
      <c r="G81" s="471"/>
      <c r="H81" s="471"/>
      <c r="I81" s="471"/>
      <c r="J81" s="471"/>
      <c r="K81" s="471"/>
      <c r="L81" s="471"/>
      <c r="M81" s="471"/>
      <c r="N81" s="218"/>
      <c r="O81" s="219"/>
    </row>
    <row r="82" spans="1:15" s="408" customFormat="1" ht="15" customHeight="1">
      <c r="A82" s="580"/>
      <c r="B82" s="214"/>
      <c r="C82" s="214"/>
      <c r="D82" s="213"/>
      <c r="J82" s="613">
        <v>663</v>
      </c>
      <c r="K82" s="614" t="s">
        <v>1</v>
      </c>
      <c r="L82" s="615">
        <v>310.43</v>
      </c>
      <c r="M82" s="614" t="s">
        <v>10</v>
      </c>
      <c r="N82" s="616" t="s">
        <v>20</v>
      </c>
      <c r="O82" s="617">
        <f>J82*L82</f>
        <v>205815.09</v>
      </c>
    </row>
    <row r="83" spans="1:15" s="408" customFormat="1" ht="9.9499999999999993" customHeight="1" thickBot="1">
      <c r="A83" s="579"/>
      <c r="B83" s="216"/>
      <c r="C83" s="216"/>
      <c r="D83" s="216"/>
      <c r="E83" s="216"/>
      <c r="F83" s="216"/>
      <c r="G83" s="411"/>
      <c r="H83" s="218"/>
      <c r="I83" s="216"/>
      <c r="J83" s="301"/>
      <c r="K83" s="216"/>
      <c r="L83" s="217"/>
      <c r="N83" s="218"/>
      <c r="O83" s="219"/>
    </row>
    <row r="84" spans="1:15" s="408" customFormat="1" ht="16.5" thickBot="1">
      <c r="A84" s="579"/>
      <c r="B84" s="214"/>
      <c r="C84" s="214"/>
      <c r="D84" s="214"/>
      <c r="E84" s="214"/>
      <c r="F84" s="214"/>
      <c r="G84" s="213"/>
      <c r="H84" s="213"/>
      <c r="I84" s="214"/>
      <c r="J84" s="213"/>
      <c r="K84" s="214"/>
      <c r="L84" s="618" t="s">
        <v>231</v>
      </c>
      <c r="M84" s="619"/>
      <c r="N84" s="602" t="s">
        <v>2</v>
      </c>
      <c r="O84" s="620">
        <f>SUM(O6:O83)</f>
        <v>1400233.6416</v>
      </c>
    </row>
    <row r="85" spans="1:15" s="408" customFormat="1">
      <c r="A85" s="579"/>
      <c r="B85" s="214"/>
      <c r="C85" s="214"/>
      <c r="D85" s="214"/>
      <c r="E85" s="214"/>
      <c r="F85" s="214"/>
      <c r="G85" s="213"/>
      <c r="H85" s="213"/>
      <c r="I85" s="214"/>
      <c r="J85" s="213"/>
      <c r="K85" s="214"/>
      <c r="L85" s="214"/>
      <c r="M85" s="580"/>
      <c r="N85" s="214"/>
      <c r="O85" s="581"/>
    </row>
    <row r="86" spans="1:15" s="408" customFormat="1">
      <c r="A86" s="621"/>
      <c r="B86" s="622"/>
      <c r="C86" s="622"/>
      <c r="D86" s="622"/>
      <c r="E86" s="622"/>
      <c r="F86" s="622"/>
      <c r="G86" s="622"/>
      <c r="H86" s="622"/>
      <c r="I86" s="622"/>
      <c r="J86" s="622"/>
      <c r="K86" s="622"/>
      <c r="L86" s="623"/>
      <c r="M86" s="624"/>
      <c r="N86" s="624"/>
      <c r="O86" s="624"/>
    </row>
    <row r="87" spans="1:15" s="408" customFormat="1" ht="18.75">
      <c r="A87" s="625"/>
      <c r="B87" s="626"/>
      <c r="C87" s="626"/>
      <c r="D87" s="626"/>
      <c r="E87" s="626"/>
      <c r="F87" s="626"/>
      <c r="G87" s="626"/>
      <c r="H87" s="626"/>
      <c r="I87" s="626"/>
      <c r="J87" s="626"/>
      <c r="K87" s="626"/>
      <c r="L87" s="627"/>
      <c r="M87" s="624"/>
      <c r="N87" s="624"/>
      <c r="O87" s="624"/>
    </row>
  </sheetData>
  <mergeCells count="56">
    <mergeCell ref="B5:N5"/>
    <mergeCell ref="A1:O1"/>
    <mergeCell ref="A2:C2"/>
    <mergeCell ref="D2:O2"/>
    <mergeCell ref="B4:F4"/>
    <mergeCell ref="G4:J4"/>
    <mergeCell ref="K4:L4"/>
    <mergeCell ref="N4:O4"/>
    <mergeCell ref="B10:N10"/>
    <mergeCell ref="C7:G7"/>
    <mergeCell ref="C16:G16"/>
    <mergeCell ref="B18:N18"/>
    <mergeCell ref="C13:G13"/>
    <mergeCell ref="B15:N15"/>
    <mergeCell ref="C22:G22"/>
    <mergeCell ref="B23:N23"/>
    <mergeCell ref="C24:G24"/>
    <mergeCell ref="C20:G20"/>
    <mergeCell ref="B28:N28"/>
    <mergeCell ref="C29:G29"/>
    <mergeCell ref="C26:G26"/>
    <mergeCell ref="C27:G27"/>
    <mergeCell ref="B36:M36"/>
    <mergeCell ref="B31:M31"/>
    <mergeCell ref="B42:N42"/>
    <mergeCell ref="C43:G43"/>
    <mergeCell ref="B45:N45"/>
    <mergeCell ref="C46:G46"/>
    <mergeCell ref="B39:M39"/>
    <mergeCell ref="C52:G52"/>
    <mergeCell ref="B54:N54"/>
    <mergeCell ref="B48:N48"/>
    <mergeCell ref="C49:G49"/>
    <mergeCell ref="B51:N51"/>
    <mergeCell ref="C58:G58"/>
    <mergeCell ref="B60:N60"/>
    <mergeCell ref="C61:G61"/>
    <mergeCell ref="C62:G62"/>
    <mergeCell ref="B63:N63"/>
    <mergeCell ref="C55:G55"/>
    <mergeCell ref="B57:N57"/>
    <mergeCell ref="B72:N72"/>
    <mergeCell ref="C64:G64"/>
    <mergeCell ref="C65:G65"/>
    <mergeCell ref="B66:N66"/>
    <mergeCell ref="C67:G67"/>
    <mergeCell ref="B69:N69"/>
    <mergeCell ref="C70:G70"/>
    <mergeCell ref="C73:G73"/>
    <mergeCell ref="B75:N75"/>
    <mergeCell ref="C76:G76"/>
    <mergeCell ref="C77:G77"/>
    <mergeCell ref="B78:M78"/>
    <mergeCell ref="L84:M84"/>
    <mergeCell ref="C79:G79"/>
    <mergeCell ref="B81:M81"/>
  </mergeCells>
  <pageMargins left="0.5" right="0" top="0.5" bottom="0.25" header="0.3" footer="0.3"/>
  <pageSetup paperSize="9" scale="90" orientation="portrait" verticalDpi="0" r:id="rId1"/>
  <drawing r:id="rId2"/>
</worksheet>
</file>

<file path=xl/worksheets/sheet8.xml><?xml version="1.0" encoding="utf-8"?>
<worksheet xmlns="http://schemas.openxmlformats.org/spreadsheetml/2006/main" xmlns:r="http://schemas.openxmlformats.org/officeDocument/2006/relationships">
  <dimension ref="A1:M365"/>
  <sheetViews>
    <sheetView tabSelected="1" topLeftCell="A45" workbookViewId="0">
      <selection activeCell="C60" sqref="C60"/>
    </sheetView>
  </sheetViews>
  <sheetFormatPr defaultRowHeight="15.75"/>
  <cols>
    <col min="1" max="1" width="3.7109375" style="98" customWidth="1"/>
    <col min="2" max="2" width="24.7109375" style="95" customWidth="1"/>
    <col min="3" max="3" width="11.28515625" style="188" customWidth="1"/>
    <col min="4" max="4" width="5.5703125" style="108" bestFit="1" customWidth="1"/>
    <col min="5" max="5" width="3.140625" style="95" bestFit="1" customWidth="1"/>
    <col min="6" max="6" width="9.85546875" style="98" customWidth="1"/>
    <col min="7" max="7" width="9.7109375" style="95" bestFit="1" customWidth="1"/>
    <col min="8" max="8" width="4.42578125" style="95" bestFit="1" customWidth="1"/>
    <col min="9" max="9" width="9.85546875" style="204" bestFit="1" customWidth="1"/>
    <col min="10" max="16384" width="9.140625" style="95"/>
  </cols>
  <sheetData>
    <row r="1" spans="1:11" ht="30" customHeight="1">
      <c r="A1" s="468" t="s">
        <v>538</v>
      </c>
      <c r="B1" s="468"/>
      <c r="C1" s="468"/>
      <c r="D1" s="468"/>
      <c r="E1" s="468"/>
      <c r="F1" s="468"/>
      <c r="G1" s="468"/>
      <c r="H1" s="468"/>
      <c r="I1" s="397"/>
    </row>
    <row r="2" spans="1:11" ht="7.5" customHeight="1" thickBot="1">
      <c r="A2" s="398"/>
      <c r="B2" s="398"/>
      <c r="C2" s="398"/>
      <c r="D2" s="398"/>
      <c r="E2" s="398"/>
      <c r="F2" s="398"/>
      <c r="G2" s="398"/>
      <c r="H2" s="398"/>
      <c r="I2" s="397"/>
    </row>
    <row r="3" spans="1:11" ht="91.5" customHeight="1" thickTop="1" thickBot="1">
      <c r="A3" s="462" t="s">
        <v>16</v>
      </c>
      <c r="B3" s="462"/>
      <c r="C3" s="462" t="s">
        <v>387</v>
      </c>
      <c r="D3" s="462"/>
      <c r="E3" s="462"/>
      <c r="F3" s="462"/>
      <c r="G3" s="462"/>
      <c r="H3" s="462"/>
      <c r="I3" s="462"/>
    </row>
    <row r="4" spans="1:11" ht="9" customHeight="1" thickTop="1" thickBot="1">
      <c r="B4" s="103"/>
      <c r="C4" s="252"/>
      <c r="D4" s="103"/>
      <c r="E4" s="103"/>
      <c r="F4" s="253"/>
      <c r="G4" s="103"/>
      <c r="H4" s="103"/>
      <c r="I4" s="251"/>
    </row>
    <row r="5" spans="1:11" s="183" customFormat="1" ht="17.25" customHeight="1" thickTop="1" thickBot="1">
      <c r="A5" s="413" t="s">
        <v>232</v>
      </c>
      <c r="B5" s="413" t="s">
        <v>5</v>
      </c>
      <c r="C5" s="469" t="s">
        <v>9</v>
      </c>
      <c r="D5" s="469"/>
      <c r="E5" s="469" t="s">
        <v>8</v>
      </c>
      <c r="F5" s="469"/>
      <c r="G5" s="413" t="s">
        <v>6</v>
      </c>
      <c r="H5" s="469" t="s">
        <v>7</v>
      </c>
      <c r="I5" s="469"/>
    </row>
    <row r="6" spans="1:11" s="183" customFormat="1" ht="83.25" customHeight="1" thickTop="1">
      <c r="A6" s="180">
        <v>1</v>
      </c>
      <c r="B6" s="470" t="s">
        <v>357</v>
      </c>
      <c r="C6" s="470"/>
      <c r="D6" s="470"/>
      <c r="E6" s="470"/>
      <c r="F6" s="470"/>
      <c r="G6" s="470"/>
      <c r="H6" s="470"/>
      <c r="I6" s="181"/>
      <c r="K6" s="399"/>
    </row>
    <row r="7" spans="1:11" s="183" customFormat="1">
      <c r="A7" s="182"/>
      <c r="C7" s="184">
        <v>1</v>
      </c>
      <c r="D7" s="183" t="s">
        <v>217</v>
      </c>
      <c r="E7" s="183" t="s">
        <v>1</v>
      </c>
      <c r="F7" s="185">
        <v>5728.8</v>
      </c>
      <c r="G7" s="410" t="s">
        <v>27</v>
      </c>
      <c r="H7" s="186" t="s">
        <v>20</v>
      </c>
      <c r="I7" s="187">
        <v>5729</v>
      </c>
    </row>
    <row r="8" spans="1:11" s="183" customFormat="1">
      <c r="A8" s="182"/>
      <c r="C8" s="184"/>
      <c r="F8" s="185"/>
      <c r="G8" s="410"/>
      <c r="H8" s="186"/>
      <c r="I8" s="187"/>
    </row>
    <row r="9" spans="1:11" s="183" customFormat="1" ht="96" customHeight="1">
      <c r="A9" s="180">
        <v>2</v>
      </c>
      <c r="B9" s="450" t="s">
        <v>222</v>
      </c>
      <c r="C9" s="450"/>
      <c r="D9" s="450"/>
      <c r="E9" s="450"/>
      <c r="F9" s="450"/>
      <c r="G9" s="450"/>
      <c r="H9" s="450"/>
      <c r="I9" s="181"/>
    </row>
    <row r="10" spans="1:11" s="183" customFormat="1">
      <c r="A10" s="182"/>
      <c r="C10" s="184">
        <v>1</v>
      </c>
      <c r="D10" s="183" t="s">
        <v>217</v>
      </c>
      <c r="E10" s="183" t="s">
        <v>1</v>
      </c>
      <c r="F10" s="185">
        <v>4694.8</v>
      </c>
      <c r="G10" s="410" t="s">
        <v>27</v>
      </c>
      <c r="H10" s="186" t="s">
        <v>20</v>
      </c>
      <c r="I10" s="187">
        <v>4695</v>
      </c>
    </row>
    <row r="11" spans="1:11" s="183" customFormat="1">
      <c r="A11" s="182"/>
      <c r="C11" s="184"/>
      <c r="F11" s="185"/>
      <c r="G11" s="410"/>
      <c r="H11" s="186"/>
      <c r="I11" s="187"/>
    </row>
    <row r="12" spans="1:11" s="183" customFormat="1" ht="33" customHeight="1">
      <c r="A12" s="180">
        <v>3</v>
      </c>
      <c r="B12" s="471" t="s">
        <v>223</v>
      </c>
      <c r="C12" s="471"/>
      <c r="D12" s="471"/>
      <c r="E12" s="471"/>
      <c r="F12" s="471"/>
      <c r="G12" s="471"/>
      <c r="H12" s="471"/>
      <c r="I12" s="190"/>
    </row>
    <row r="13" spans="1:11" s="183" customFormat="1">
      <c r="A13" s="182"/>
      <c r="C13" s="184">
        <v>1</v>
      </c>
      <c r="D13" s="183" t="s">
        <v>217</v>
      </c>
      <c r="E13" s="183" t="s">
        <v>1</v>
      </c>
      <c r="F13" s="250">
        <v>983.47</v>
      </c>
      <c r="G13" s="410" t="s">
        <v>27</v>
      </c>
      <c r="H13" s="186" t="s">
        <v>20</v>
      </c>
      <c r="I13" s="187">
        <v>983</v>
      </c>
    </row>
    <row r="14" spans="1:11" s="183" customFormat="1">
      <c r="A14" s="182"/>
      <c r="C14" s="184"/>
      <c r="F14" s="250"/>
      <c r="G14" s="410"/>
      <c r="H14" s="186"/>
      <c r="I14" s="187"/>
    </row>
    <row r="15" spans="1:11" s="183" customFormat="1" ht="64.5" customHeight="1">
      <c r="A15" s="180">
        <v>4</v>
      </c>
      <c r="B15" s="431" t="s">
        <v>224</v>
      </c>
      <c r="C15" s="431"/>
      <c r="D15" s="431"/>
      <c r="E15" s="431"/>
      <c r="F15" s="431"/>
      <c r="G15" s="431"/>
      <c r="H15" s="431"/>
      <c r="I15" s="187"/>
    </row>
    <row r="16" spans="1:11" s="183" customFormat="1">
      <c r="A16" s="182"/>
      <c r="C16" s="184">
        <v>3</v>
      </c>
      <c r="D16" s="183" t="s">
        <v>217</v>
      </c>
      <c r="E16" s="183" t="s">
        <v>1</v>
      </c>
      <c r="F16" s="250">
        <v>2024.43</v>
      </c>
      <c r="G16" s="410" t="s">
        <v>27</v>
      </c>
      <c r="H16" s="186" t="s">
        <v>20</v>
      </c>
      <c r="I16" s="187">
        <v>6073</v>
      </c>
    </row>
    <row r="17" spans="1:9" s="183" customFormat="1">
      <c r="A17" s="182"/>
      <c r="C17" s="184"/>
      <c r="F17" s="185"/>
      <c r="G17" s="410"/>
      <c r="H17" s="186"/>
      <c r="I17" s="187"/>
    </row>
    <row r="18" spans="1:9" s="183" customFormat="1" ht="35.25" customHeight="1">
      <c r="A18" s="180">
        <v>5</v>
      </c>
      <c r="B18" s="433" t="s">
        <v>225</v>
      </c>
      <c r="C18" s="433"/>
      <c r="D18" s="433"/>
      <c r="E18" s="433"/>
      <c r="F18" s="433"/>
      <c r="G18" s="433"/>
      <c r="H18" s="433"/>
      <c r="I18" s="190"/>
    </row>
    <row r="19" spans="1:9" s="183" customFormat="1">
      <c r="A19" s="182"/>
      <c r="C19" s="184">
        <v>4</v>
      </c>
      <c r="D19" s="183" t="s">
        <v>217</v>
      </c>
      <c r="E19" s="183" t="s">
        <v>1</v>
      </c>
      <c r="F19" s="250">
        <v>447.15</v>
      </c>
      <c r="G19" s="410" t="s">
        <v>27</v>
      </c>
      <c r="H19" s="186" t="s">
        <v>20</v>
      </c>
      <c r="I19" s="187">
        <v>1789</v>
      </c>
    </row>
    <row r="20" spans="1:9" s="183" customFormat="1">
      <c r="A20" s="182"/>
      <c r="C20" s="184"/>
      <c r="F20" s="185"/>
      <c r="G20" s="410"/>
      <c r="H20" s="186"/>
      <c r="I20" s="187"/>
    </row>
    <row r="21" spans="1:9" s="183" customFormat="1" ht="81.75" customHeight="1">
      <c r="A21" s="180">
        <v>6</v>
      </c>
      <c r="B21" s="433" t="s">
        <v>364</v>
      </c>
      <c r="C21" s="433"/>
      <c r="D21" s="433"/>
      <c r="E21" s="433"/>
      <c r="F21" s="433"/>
      <c r="G21" s="433"/>
      <c r="H21" s="433"/>
      <c r="I21" s="190"/>
    </row>
    <row r="22" spans="1:9" s="183" customFormat="1">
      <c r="A22" s="410"/>
      <c r="B22" s="304" t="s">
        <v>362</v>
      </c>
      <c r="C22" s="305">
        <v>59</v>
      </c>
      <c r="D22" s="410" t="s">
        <v>12</v>
      </c>
      <c r="E22" s="410" t="s">
        <v>1</v>
      </c>
      <c r="F22" s="305">
        <v>73.209999999999994</v>
      </c>
      <c r="G22" s="410" t="s">
        <v>13</v>
      </c>
      <c r="H22" s="410" t="s">
        <v>20</v>
      </c>
      <c r="I22" s="187">
        <v>3660</v>
      </c>
    </row>
    <row r="23" spans="1:9" s="183" customFormat="1">
      <c r="A23" s="182"/>
      <c r="C23" s="184"/>
      <c r="F23" s="185"/>
      <c r="G23" s="410"/>
      <c r="H23" s="186"/>
      <c r="I23" s="187"/>
    </row>
    <row r="24" spans="1:9" s="183" customFormat="1" ht="82.5" customHeight="1">
      <c r="A24" s="180">
        <v>7</v>
      </c>
      <c r="B24" s="433" t="s">
        <v>358</v>
      </c>
      <c r="C24" s="433"/>
      <c r="D24" s="433"/>
      <c r="E24" s="433"/>
      <c r="F24" s="433"/>
      <c r="G24" s="433"/>
      <c r="H24" s="433"/>
      <c r="I24" s="190"/>
    </row>
    <row r="25" spans="1:9" s="183" customFormat="1">
      <c r="A25" s="410"/>
      <c r="B25" s="304" t="s">
        <v>360</v>
      </c>
      <c r="C25" s="305">
        <v>30</v>
      </c>
      <c r="D25" s="410" t="s">
        <v>12</v>
      </c>
      <c r="E25" s="410" t="s">
        <v>1</v>
      </c>
      <c r="F25" s="305">
        <v>199.25</v>
      </c>
      <c r="G25" s="410" t="s">
        <v>13</v>
      </c>
      <c r="H25" s="410" t="s">
        <v>20</v>
      </c>
      <c r="I25" s="187">
        <v>5978</v>
      </c>
    </row>
    <row r="26" spans="1:9" s="183" customFormat="1">
      <c r="A26" s="182"/>
      <c r="C26" s="184"/>
      <c r="F26" s="185"/>
      <c r="G26" s="410"/>
      <c r="H26" s="186"/>
      <c r="I26" s="187"/>
    </row>
    <row r="27" spans="1:9" s="183" customFormat="1">
      <c r="A27" s="180">
        <v>8</v>
      </c>
      <c r="B27" s="433" t="s">
        <v>361</v>
      </c>
      <c r="C27" s="433"/>
      <c r="D27" s="433"/>
      <c r="E27" s="433"/>
      <c r="F27" s="433"/>
      <c r="G27" s="433"/>
      <c r="H27" s="433"/>
      <c r="I27" s="190"/>
    </row>
    <row r="28" spans="1:9" s="183" customFormat="1">
      <c r="A28" s="186"/>
      <c r="B28" s="304" t="s">
        <v>362</v>
      </c>
      <c r="C28" s="192">
        <v>1</v>
      </c>
      <c r="D28" s="186" t="s">
        <v>217</v>
      </c>
      <c r="E28" s="186" t="s">
        <v>1</v>
      </c>
      <c r="F28" s="192">
        <v>200.42</v>
      </c>
      <c r="G28" s="186" t="s">
        <v>27</v>
      </c>
      <c r="H28" s="186" t="s">
        <v>20</v>
      </c>
      <c r="I28" s="193">
        <v>200</v>
      </c>
    </row>
    <row r="29" spans="1:9" s="183" customFormat="1">
      <c r="A29" s="186"/>
      <c r="B29" s="304"/>
      <c r="C29" s="192"/>
      <c r="D29" s="186"/>
      <c r="E29" s="186"/>
      <c r="F29" s="192"/>
      <c r="G29" s="186"/>
      <c r="H29" s="186"/>
      <c r="I29" s="193"/>
    </row>
    <row r="30" spans="1:9" s="183" customFormat="1">
      <c r="A30" s="180">
        <v>9</v>
      </c>
      <c r="B30" s="433" t="s">
        <v>390</v>
      </c>
      <c r="C30" s="433"/>
      <c r="D30" s="433"/>
      <c r="E30" s="433"/>
      <c r="F30" s="433"/>
      <c r="G30" s="433"/>
      <c r="H30" s="433"/>
      <c r="I30" s="190"/>
    </row>
    <row r="31" spans="1:9" s="183" customFormat="1">
      <c r="A31" s="186"/>
      <c r="B31" s="304"/>
      <c r="C31" s="192">
        <v>1</v>
      </c>
      <c r="D31" s="186" t="s">
        <v>368</v>
      </c>
      <c r="E31" s="186" t="s">
        <v>1</v>
      </c>
      <c r="F31" s="192">
        <v>5052.3</v>
      </c>
      <c r="G31" s="186" t="s">
        <v>27</v>
      </c>
      <c r="H31" s="186" t="s">
        <v>20</v>
      </c>
      <c r="I31" s="193">
        <v>5052</v>
      </c>
    </row>
    <row r="32" spans="1:9" s="183" customFormat="1">
      <c r="A32" s="186"/>
      <c r="B32" s="304"/>
      <c r="C32" s="192"/>
      <c r="D32" s="186"/>
      <c r="E32" s="186"/>
      <c r="F32" s="192"/>
      <c r="G32" s="186"/>
      <c r="H32" s="186"/>
      <c r="I32" s="193"/>
    </row>
    <row r="33" spans="1:9" s="183" customFormat="1">
      <c r="A33" s="180">
        <v>10</v>
      </c>
      <c r="B33" s="433" t="s">
        <v>388</v>
      </c>
      <c r="C33" s="433"/>
      <c r="D33" s="433"/>
      <c r="E33" s="433"/>
      <c r="F33" s="433"/>
      <c r="G33" s="433"/>
      <c r="H33" s="433"/>
      <c r="I33" s="190"/>
    </row>
    <row r="34" spans="1:9" s="183" customFormat="1">
      <c r="A34" s="186"/>
      <c r="B34" s="186"/>
      <c r="C34" s="192">
        <v>2</v>
      </c>
      <c r="D34" s="186" t="s">
        <v>217</v>
      </c>
      <c r="E34" s="186" t="s">
        <v>1</v>
      </c>
      <c r="F34" s="192">
        <v>1109.46</v>
      </c>
      <c r="G34" s="186" t="s">
        <v>27</v>
      </c>
      <c r="H34" s="186" t="s">
        <v>20</v>
      </c>
      <c r="I34" s="193">
        <v>2219</v>
      </c>
    </row>
    <row r="35" spans="1:9" s="183" customFormat="1">
      <c r="A35" s="182"/>
      <c r="C35" s="184"/>
      <c r="F35" s="185"/>
      <c r="G35" s="410"/>
      <c r="H35" s="186"/>
      <c r="I35" s="187"/>
    </row>
    <row r="36" spans="1:9" s="183" customFormat="1" ht="34.5" customHeight="1">
      <c r="A36" s="180">
        <v>11</v>
      </c>
      <c r="B36" s="433" t="s">
        <v>389</v>
      </c>
      <c r="C36" s="433"/>
      <c r="D36" s="433"/>
      <c r="E36" s="433"/>
      <c r="F36" s="433"/>
      <c r="G36" s="433"/>
      <c r="H36" s="433"/>
      <c r="I36" s="190"/>
    </row>
    <row r="37" spans="1:9" s="183" customFormat="1">
      <c r="A37" s="186"/>
      <c r="B37" s="186"/>
      <c r="C37" s="192">
        <v>1</v>
      </c>
      <c r="D37" s="186" t="s">
        <v>217</v>
      </c>
      <c r="E37" s="186" t="s">
        <v>1</v>
      </c>
      <c r="F37" s="192">
        <v>795</v>
      </c>
      <c r="G37" s="186" t="s">
        <v>27</v>
      </c>
      <c r="H37" s="186" t="s">
        <v>20</v>
      </c>
      <c r="I37" s="193">
        <v>795</v>
      </c>
    </row>
    <row r="38" spans="1:9" s="183" customFormat="1">
      <c r="A38" s="182"/>
      <c r="C38" s="184"/>
      <c r="F38" s="185"/>
      <c r="G38" s="410"/>
      <c r="H38" s="186"/>
      <c r="I38" s="187"/>
    </row>
    <row r="39" spans="1:9" s="183" customFormat="1" ht="97.5" customHeight="1">
      <c r="A39" s="180">
        <v>12</v>
      </c>
      <c r="B39" s="433" t="s">
        <v>363</v>
      </c>
      <c r="C39" s="433"/>
      <c r="D39" s="433"/>
      <c r="E39" s="433"/>
      <c r="F39" s="433"/>
      <c r="G39" s="433"/>
      <c r="H39" s="433"/>
      <c r="I39" s="190"/>
    </row>
    <row r="40" spans="1:9" s="183" customFormat="1">
      <c r="A40" s="182"/>
      <c r="C40" s="184">
        <v>2</v>
      </c>
      <c r="D40" s="183" t="s">
        <v>217</v>
      </c>
      <c r="E40" s="183" t="s">
        <v>1</v>
      </c>
      <c r="F40" s="185">
        <v>4905.67</v>
      </c>
      <c r="G40" s="410" t="s">
        <v>27</v>
      </c>
      <c r="H40" s="186" t="s">
        <v>20</v>
      </c>
      <c r="I40" s="187">
        <v>9811</v>
      </c>
    </row>
    <row r="41" spans="1:9" s="183" customFormat="1">
      <c r="A41" s="182"/>
      <c r="B41" s="99"/>
      <c r="C41" s="184"/>
      <c r="F41" s="185"/>
      <c r="G41" s="410"/>
      <c r="H41" s="186"/>
      <c r="I41" s="187"/>
    </row>
    <row r="42" spans="1:9" s="183" customFormat="1" ht="66" customHeight="1">
      <c r="A42" s="180">
        <v>13</v>
      </c>
      <c r="B42" s="467" t="s">
        <v>228</v>
      </c>
      <c r="C42" s="467"/>
      <c r="D42" s="467"/>
      <c r="E42" s="467"/>
      <c r="F42" s="467"/>
      <c r="G42" s="467"/>
      <c r="H42" s="467"/>
      <c r="I42" s="190"/>
    </row>
    <row r="43" spans="1:9" s="183" customFormat="1">
      <c r="A43" s="182"/>
      <c r="C43" s="184">
        <v>1</v>
      </c>
      <c r="D43" s="183" t="s">
        <v>217</v>
      </c>
      <c r="E43" s="183" t="s">
        <v>1</v>
      </c>
      <c r="F43" s="185">
        <v>21989.61</v>
      </c>
      <c r="G43" s="410" t="s">
        <v>27</v>
      </c>
      <c r="H43" s="186" t="s">
        <v>20</v>
      </c>
      <c r="I43" s="187">
        <v>21990</v>
      </c>
    </row>
    <row r="44" spans="1:9" s="183" customFormat="1">
      <c r="A44" s="182"/>
      <c r="C44" s="184"/>
      <c r="F44" s="185"/>
      <c r="G44" s="410"/>
      <c r="H44" s="186"/>
      <c r="I44" s="187"/>
    </row>
    <row r="45" spans="1:9" s="183" customFormat="1" ht="16.5" thickBot="1">
      <c r="A45" s="182"/>
      <c r="C45" s="184"/>
      <c r="F45" s="185"/>
      <c r="G45" s="410"/>
      <c r="H45" s="186"/>
      <c r="I45" s="187"/>
    </row>
    <row r="46" spans="1:9" s="183" customFormat="1" ht="16.5" thickBot="1">
      <c r="A46" s="182"/>
      <c r="C46" s="184"/>
      <c r="F46" s="185"/>
      <c r="G46" s="194" t="s">
        <v>231</v>
      </c>
      <c r="H46" s="195" t="s">
        <v>20</v>
      </c>
      <c r="I46" s="196">
        <f>SUM(I7:I45)</f>
        <v>68974</v>
      </c>
    </row>
    <row r="47" spans="1:9" s="183" customFormat="1">
      <c r="A47" s="182"/>
      <c r="B47" s="255" t="s">
        <v>253</v>
      </c>
      <c r="C47" s="184"/>
      <c r="F47" s="185"/>
      <c r="G47" s="205"/>
      <c r="H47" s="105"/>
      <c r="I47" s="206"/>
    </row>
    <row r="48" spans="1:9" s="183" customFormat="1" ht="53.25" customHeight="1">
      <c r="A48" s="180">
        <v>1</v>
      </c>
      <c r="B48" s="433" t="s">
        <v>251</v>
      </c>
      <c r="C48" s="433"/>
      <c r="D48" s="433"/>
      <c r="E48" s="433"/>
      <c r="F48" s="433"/>
      <c r="G48" s="433"/>
      <c r="H48" s="101"/>
      <c r="I48" s="190"/>
    </row>
    <row r="49" spans="1:9" s="183" customFormat="1">
      <c r="A49" s="182"/>
      <c r="C49" s="184">
        <v>1</v>
      </c>
      <c r="D49" s="183" t="s">
        <v>217</v>
      </c>
      <c r="E49" s="183" t="s">
        <v>1</v>
      </c>
      <c r="F49" s="185">
        <v>14417.7</v>
      </c>
      <c r="G49" s="410" t="s">
        <v>27</v>
      </c>
      <c r="H49" s="186" t="s">
        <v>20</v>
      </c>
      <c r="I49" s="187">
        <v>14417.7</v>
      </c>
    </row>
    <row r="50" spans="1:9" s="183" customFormat="1">
      <c r="A50" s="182"/>
      <c r="C50" s="184"/>
      <c r="F50" s="185"/>
      <c r="G50" s="410"/>
      <c r="H50" s="186"/>
      <c r="I50" s="187"/>
    </row>
    <row r="51" spans="1:9" s="183" customFormat="1" ht="53.25" customHeight="1">
      <c r="A51" s="180">
        <v>2</v>
      </c>
      <c r="B51" s="433" t="s">
        <v>369</v>
      </c>
      <c r="C51" s="433"/>
      <c r="D51" s="433"/>
      <c r="E51" s="433"/>
      <c r="F51" s="433"/>
      <c r="G51" s="433"/>
      <c r="H51" s="101"/>
      <c r="I51" s="190"/>
    </row>
    <row r="52" spans="1:9" s="183" customFormat="1">
      <c r="A52" s="182"/>
      <c r="B52" s="99" t="s">
        <v>273</v>
      </c>
      <c r="C52" s="184">
        <v>20</v>
      </c>
      <c r="D52" s="183" t="s">
        <v>12</v>
      </c>
      <c r="E52" s="183" t="s">
        <v>1</v>
      </c>
      <c r="F52" s="185">
        <v>129</v>
      </c>
      <c r="G52" s="410" t="s">
        <v>13</v>
      </c>
      <c r="H52" s="186" t="s">
        <v>20</v>
      </c>
      <c r="I52" s="142">
        <v>2580</v>
      </c>
    </row>
    <row r="53" spans="1:9" s="183" customFormat="1">
      <c r="A53" s="182"/>
      <c r="C53" s="184"/>
      <c r="F53" s="185"/>
      <c r="G53" s="410"/>
      <c r="H53" s="186"/>
      <c r="I53" s="187"/>
    </row>
    <row r="54" spans="1:9" s="183" customFormat="1" ht="35.25" customHeight="1">
      <c r="A54" s="180">
        <v>3</v>
      </c>
      <c r="B54" s="433" t="s">
        <v>370</v>
      </c>
      <c r="C54" s="433"/>
      <c r="D54" s="433"/>
      <c r="E54" s="433"/>
      <c r="F54" s="433"/>
      <c r="G54" s="433"/>
      <c r="H54" s="101"/>
      <c r="I54" s="190"/>
    </row>
    <row r="55" spans="1:9" s="183" customFormat="1">
      <c r="A55" s="182"/>
      <c r="B55" s="99" t="s">
        <v>273</v>
      </c>
      <c r="C55" s="184">
        <v>2</v>
      </c>
      <c r="D55" s="183" t="s">
        <v>217</v>
      </c>
      <c r="E55" s="183" t="s">
        <v>1</v>
      </c>
      <c r="F55" s="185">
        <v>432.3</v>
      </c>
      <c r="G55" s="410" t="s">
        <v>27</v>
      </c>
      <c r="H55" s="186" t="s">
        <v>20</v>
      </c>
      <c r="I55" s="187">
        <v>865</v>
      </c>
    </row>
    <row r="56" spans="1:9" s="183" customFormat="1">
      <c r="A56" s="182"/>
      <c r="B56" s="99"/>
      <c r="C56" s="184"/>
      <c r="F56" s="185"/>
      <c r="G56" s="410"/>
      <c r="H56" s="186"/>
      <c r="I56" s="187"/>
    </row>
    <row r="57" spans="1:9" s="183" customFormat="1" ht="33.75" customHeight="1">
      <c r="A57" s="180">
        <v>4</v>
      </c>
      <c r="B57" s="433" t="s">
        <v>371</v>
      </c>
      <c r="C57" s="433"/>
      <c r="D57" s="433"/>
      <c r="E57" s="433"/>
      <c r="F57" s="433"/>
      <c r="G57" s="433"/>
      <c r="H57" s="101"/>
      <c r="I57" s="190"/>
    </row>
    <row r="58" spans="1:9" s="183" customFormat="1">
      <c r="A58" s="182"/>
      <c r="C58" s="184">
        <v>2</v>
      </c>
      <c r="D58" s="183" t="s">
        <v>217</v>
      </c>
      <c r="E58" s="183" t="s">
        <v>1</v>
      </c>
      <c r="F58" s="185">
        <v>507.1</v>
      </c>
      <c r="G58" s="410" t="s">
        <v>27</v>
      </c>
      <c r="H58" s="186" t="s">
        <v>20</v>
      </c>
      <c r="I58" s="187">
        <v>1014</v>
      </c>
    </row>
    <row r="59" spans="1:9" s="183" customFormat="1" ht="16.5" thickBot="1">
      <c r="A59" s="182"/>
      <c r="B59" s="99"/>
      <c r="C59" s="184"/>
      <c r="F59" s="185"/>
      <c r="G59" s="410"/>
      <c r="H59" s="186"/>
      <c r="I59" s="187"/>
    </row>
    <row r="60" spans="1:9" s="183" customFormat="1" ht="16.5" thickBot="1">
      <c r="A60" s="182"/>
      <c r="B60" s="99"/>
      <c r="C60" s="184" t="s">
        <v>539</v>
      </c>
      <c r="F60" s="185"/>
      <c r="G60" s="194" t="s">
        <v>231</v>
      </c>
      <c r="H60" s="195" t="s">
        <v>20</v>
      </c>
      <c r="I60" s="196">
        <f>SUM(I49:I59)</f>
        <v>18876.7</v>
      </c>
    </row>
    <row r="61" spans="1:9" s="183" customFormat="1" ht="16.5" thickBot="1">
      <c r="A61" s="182"/>
      <c r="C61" s="184"/>
      <c r="F61" s="185"/>
      <c r="G61" s="205"/>
      <c r="H61" s="105"/>
      <c r="I61" s="206"/>
    </row>
    <row r="62" spans="1:9" s="183" customFormat="1" ht="16.5" thickBot="1">
      <c r="A62" s="182"/>
      <c r="C62" s="184"/>
      <c r="F62" s="185"/>
      <c r="G62" s="194" t="s">
        <v>252</v>
      </c>
      <c r="H62" s="195" t="s">
        <v>20</v>
      </c>
      <c r="I62" s="196">
        <v>87851</v>
      </c>
    </row>
    <row r="63" spans="1:9" s="183" customFormat="1">
      <c r="A63" s="182"/>
      <c r="C63" s="184"/>
      <c r="F63" s="185"/>
      <c r="G63" s="205"/>
      <c r="H63" s="105"/>
      <c r="I63" s="206"/>
    </row>
    <row r="64" spans="1:9" s="183" customFormat="1">
      <c r="A64" s="182"/>
      <c r="C64" s="184"/>
      <c r="F64" s="185"/>
      <c r="G64" s="205"/>
      <c r="H64" s="105"/>
      <c r="I64" s="206"/>
    </row>
    <row r="65" spans="1:9" s="183" customFormat="1">
      <c r="A65" s="250"/>
      <c r="B65" s="95"/>
      <c r="C65" s="95"/>
      <c r="D65" s="95"/>
      <c r="E65" s="95"/>
      <c r="F65" s="95"/>
      <c r="G65" s="95"/>
      <c r="H65" s="95"/>
      <c r="I65" s="95"/>
    </row>
    <row r="66" spans="1:9" s="183" customFormat="1">
      <c r="A66" s="118"/>
      <c r="B66" s="90"/>
      <c r="C66" s="90"/>
      <c r="D66" s="90"/>
      <c r="E66" s="90"/>
      <c r="F66" s="90"/>
      <c r="G66" s="90"/>
      <c r="H66" s="90"/>
      <c r="I66" s="90"/>
    </row>
    <row r="67" spans="1:9" s="183" customFormat="1">
      <c r="A67" s="118"/>
      <c r="B67" s="90"/>
      <c r="C67" s="90"/>
      <c r="D67" s="90"/>
      <c r="E67" s="90"/>
      <c r="F67" s="90"/>
      <c r="G67" s="90"/>
      <c r="H67" s="90"/>
      <c r="I67" s="90"/>
    </row>
    <row r="68" spans="1:9" s="183" customFormat="1">
      <c r="A68" s="118"/>
      <c r="B68" s="90"/>
      <c r="C68" s="90"/>
      <c r="D68" s="90"/>
      <c r="E68" s="90"/>
      <c r="F68" s="90"/>
      <c r="G68" s="90"/>
      <c r="H68" s="90"/>
      <c r="I68" s="90"/>
    </row>
    <row r="69" spans="1:9" s="183" customFormat="1">
      <c r="A69" s="118"/>
      <c r="B69" s="90"/>
      <c r="C69" s="90"/>
      <c r="D69" s="90"/>
      <c r="E69" s="90"/>
      <c r="F69" s="90"/>
      <c r="G69" s="90"/>
      <c r="H69" s="90"/>
      <c r="I69" s="90"/>
    </row>
    <row r="70" spans="1:9" s="183" customFormat="1">
      <c r="A70" s="118"/>
      <c r="B70" s="90"/>
      <c r="C70" s="90"/>
      <c r="D70" s="90"/>
      <c r="E70" s="90"/>
      <c r="F70" s="90"/>
      <c r="G70" s="90"/>
      <c r="H70" s="90"/>
      <c r="I70" s="90"/>
    </row>
    <row r="71" spans="1:9" s="183" customFormat="1">
      <c r="A71" s="303"/>
      <c r="B71" s="303"/>
      <c r="C71" s="303"/>
      <c r="D71" s="303"/>
      <c r="E71" s="303"/>
      <c r="F71" s="303"/>
      <c r="G71" s="303"/>
      <c r="H71" s="303"/>
      <c r="I71" s="303"/>
    </row>
    <row r="72" spans="1:9" s="183" customFormat="1">
      <c r="A72" s="303"/>
      <c r="B72" s="303"/>
      <c r="C72" s="303"/>
      <c r="D72" s="303"/>
      <c r="E72" s="303"/>
      <c r="F72" s="303"/>
      <c r="G72" s="303"/>
      <c r="H72" s="303"/>
      <c r="I72" s="303"/>
    </row>
    <row r="73" spans="1:9" s="183" customFormat="1">
      <c r="A73" s="303"/>
      <c r="B73" s="303"/>
      <c r="C73" s="303"/>
      <c r="D73" s="303"/>
      <c r="E73" s="303"/>
      <c r="F73" s="303"/>
      <c r="G73" s="303"/>
      <c r="H73" s="303"/>
      <c r="I73" s="303"/>
    </row>
    <row r="74" spans="1:9" s="183" customFormat="1">
      <c r="A74" s="182"/>
      <c r="C74" s="184"/>
      <c r="F74" s="185"/>
      <c r="G74" s="205"/>
      <c r="H74" s="105"/>
      <c r="I74" s="206"/>
    </row>
    <row r="75" spans="1:9" s="183" customFormat="1">
      <c r="A75" s="182"/>
      <c r="C75" s="184"/>
      <c r="F75" s="185"/>
      <c r="G75" s="205"/>
      <c r="H75" s="105"/>
      <c r="I75" s="206"/>
    </row>
    <row r="76" spans="1:9" s="183" customFormat="1">
      <c r="A76" s="182"/>
      <c r="C76" s="184"/>
      <c r="F76" s="185"/>
      <c r="G76" s="205"/>
      <c r="H76" s="105"/>
      <c r="I76" s="206"/>
    </row>
    <row r="77" spans="1:9" s="183" customFormat="1">
      <c r="A77" s="182"/>
      <c r="C77" s="184"/>
      <c r="F77" s="185"/>
      <c r="G77" s="205"/>
      <c r="H77" s="105"/>
      <c r="I77" s="206"/>
    </row>
    <row r="78" spans="1:9" s="183" customFormat="1">
      <c r="A78" s="182"/>
      <c r="C78" s="184"/>
      <c r="F78" s="185"/>
      <c r="G78" s="205"/>
      <c r="H78" s="105"/>
      <c r="I78" s="206"/>
    </row>
    <row r="79" spans="1:9" s="183" customFormat="1">
      <c r="A79" s="182"/>
      <c r="C79" s="184"/>
      <c r="F79" s="185"/>
      <c r="G79" s="205"/>
      <c r="H79" s="105"/>
      <c r="I79" s="206"/>
    </row>
    <row r="80" spans="1:9" s="183" customFormat="1">
      <c r="A80" s="182"/>
      <c r="C80" s="184"/>
      <c r="F80" s="185"/>
      <c r="G80" s="205"/>
      <c r="H80" s="105"/>
      <c r="I80" s="206"/>
    </row>
    <row r="81" spans="1:9" s="183" customFormat="1">
      <c r="A81" s="182"/>
      <c r="C81" s="184"/>
      <c r="F81" s="185"/>
      <c r="G81" s="205"/>
      <c r="H81" s="105"/>
      <c r="I81" s="206"/>
    </row>
    <row r="82" spans="1:9" s="183" customFormat="1">
      <c r="A82" s="182"/>
      <c r="C82" s="184"/>
      <c r="F82" s="185"/>
      <c r="G82" s="205"/>
      <c r="H82" s="105"/>
      <c r="I82" s="206"/>
    </row>
    <row r="83" spans="1:9" s="183" customFormat="1">
      <c r="A83" s="182"/>
      <c r="C83" s="184"/>
      <c r="F83" s="185"/>
      <c r="G83" s="205"/>
      <c r="H83" s="105"/>
      <c r="I83" s="206"/>
    </row>
    <row r="84" spans="1:9" s="183" customFormat="1">
      <c r="A84" s="182"/>
      <c r="C84" s="184"/>
      <c r="F84" s="185"/>
      <c r="G84" s="205"/>
      <c r="H84" s="105"/>
      <c r="I84" s="206"/>
    </row>
    <row r="85" spans="1:9" s="183" customFormat="1">
      <c r="A85" s="182"/>
      <c r="C85" s="184"/>
      <c r="F85" s="185"/>
      <c r="G85" s="205"/>
      <c r="H85" s="105"/>
      <c r="I85" s="206"/>
    </row>
    <row r="86" spans="1:9" s="183" customFormat="1">
      <c r="A86" s="182"/>
      <c r="C86" s="184"/>
      <c r="F86" s="185"/>
      <c r="G86" s="205"/>
      <c r="H86" s="105"/>
      <c r="I86" s="206"/>
    </row>
    <row r="87" spans="1:9" s="183" customFormat="1">
      <c r="A87" s="182"/>
      <c r="C87" s="184"/>
      <c r="F87" s="185"/>
      <c r="G87" s="205"/>
      <c r="H87" s="105"/>
      <c r="I87" s="206"/>
    </row>
    <row r="88" spans="1:9" s="183" customFormat="1">
      <c r="A88" s="182"/>
      <c r="C88" s="184"/>
      <c r="F88" s="185"/>
      <c r="G88" s="205"/>
      <c r="H88" s="105"/>
      <c r="I88" s="206"/>
    </row>
    <row r="89" spans="1:9" s="183" customFormat="1">
      <c r="A89" s="182"/>
      <c r="C89" s="184"/>
      <c r="F89" s="185"/>
      <c r="G89" s="205"/>
      <c r="H89" s="105"/>
      <c r="I89" s="206"/>
    </row>
    <row r="90" spans="1:9" s="183" customFormat="1">
      <c r="A90" s="182"/>
      <c r="C90" s="184"/>
      <c r="F90" s="185"/>
      <c r="G90" s="205"/>
      <c r="H90" s="105"/>
      <c r="I90" s="206"/>
    </row>
    <row r="91" spans="1:9" s="183" customFormat="1">
      <c r="A91" s="182"/>
      <c r="C91" s="184"/>
      <c r="F91" s="185"/>
      <c r="G91" s="205"/>
      <c r="H91" s="105"/>
      <c r="I91" s="206"/>
    </row>
    <row r="92" spans="1:9" s="183" customFormat="1">
      <c r="A92" s="182"/>
      <c r="C92" s="184"/>
      <c r="F92" s="185"/>
      <c r="G92" s="205"/>
      <c r="H92" s="105"/>
      <c r="I92" s="206"/>
    </row>
    <row r="93" spans="1:9" s="183" customFormat="1">
      <c r="A93" s="182"/>
      <c r="C93" s="184"/>
      <c r="F93" s="185"/>
      <c r="G93" s="205"/>
      <c r="H93" s="105"/>
      <c r="I93" s="206"/>
    </row>
    <row r="94" spans="1:9" s="183" customFormat="1">
      <c r="A94" s="182"/>
      <c r="C94" s="184"/>
      <c r="F94" s="185"/>
      <c r="G94" s="205"/>
      <c r="H94" s="105"/>
      <c r="I94" s="206"/>
    </row>
    <row r="95" spans="1:9" s="183" customFormat="1">
      <c r="A95" s="182"/>
      <c r="C95" s="184"/>
      <c r="F95" s="185"/>
      <c r="G95" s="205"/>
      <c r="H95" s="105"/>
      <c r="I95" s="206"/>
    </row>
    <row r="96" spans="1:9" s="183" customFormat="1">
      <c r="A96" s="182"/>
      <c r="C96" s="184"/>
      <c r="F96" s="185"/>
      <c r="G96" s="205"/>
      <c r="H96" s="105"/>
      <c r="I96" s="206"/>
    </row>
    <row r="97" spans="1:9" s="183" customFormat="1">
      <c r="A97" s="182"/>
      <c r="C97" s="184"/>
      <c r="F97" s="185"/>
      <c r="G97" s="205"/>
      <c r="H97" s="105"/>
      <c r="I97" s="206"/>
    </row>
    <row r="98" spans="1:9" s="183" customFormat="1">
      <c r="A98" s="182"/>
      <c r="C98" s="184"/>
      <c r="F98" s="185"/>
      <c r="G98" s="205"/>
      <c r="H98" s="105"/>
      <c r="I98" s="206"/>
    </row>
    <row r="99" spans="1:9" s="183" customFormat="1">
      <c r="A99" s="182"/>
      <c r="C99" s="184"/>
      <c r="F99" s="185"/>
      <c r="G99" s="205"/>
      <c r="H99" s="105"/>
      <c r="I99" s="206"/>
    </row>
    <row r="100" spans="1:9" s="183" customFormat="1">
      <c r="A100" s="182"/>
      <c r="C100" s="184"/>
      <c r="F100" s="185"/>
      <c r="G100" s="205"/>
      <c r="H100" s="105"/>
      <c r="I100" s="206"/>
    </row>
    <row r="101" spans="1:9" s="183" customFormat="1">
      <c r="A101" s="182"/>
      <c r="C101" s="184"/>
      <c r="F101" s="185"/>
      <c r="G101" s="205"/>
      <c r="H101" s="105"/>
      <c r="I101" s="206"/>
    </row>
    <row r="102" spans="1:9" s="183" customFormat="1">
      <c r="A102" s="182"/>
      <c r="C102" s="184"/>
      <c r="F102" s="185"/>
      <c r="G102" s="205"/>
      <c r="H102" s="105"/>
      <c r="I102" s="206"/>
    </row>
    <row r="103" spans="1:9" s="183" customFormat="1">
      <c r="A103" s="182"/>
      <c r="C103" s="184"/>
      <c r="F103" s="185"/>
      <c r="G103" s="205"/>
      <c r="H103" s="105"/>
      <c r="I103" s="206"/>
    </row>
    <row r="104" spans="1:9" s="183" customFormat="1">
      <c r="A104" s="182"/>
      <c r="C104" s="184"/>
      <c r="F104" s="185"/>
      <c r="G104" s="205"/>
      <c r="H104" s="105"/>
      <c r="I104" s="206"/>
    </row>
    <row r="105" spans="1:9" s="183" customFormat="1">
      <c r="A105" s="182"/>
      <c r="C105" s="184"/>
      <c r="F105" s="185"/>
      <c r="G105" s="205"/>
      <c r="H105" s="105"/>
      <c r="I105" s="206"/>
    </row>
    <row r="106" spans="1:9" s="183" customFormat="1">
      <c r="A106" s="182"/>
      <c r="C106" s="184"/>
      <c r="F106" s="185"/>
      <c r="G106" s="205"/>
      <c r="H106" s="105"/>
      <c r="I106" s="206"/>
    </row>
    <row r="107" spans="1:9" s="183" customFormat="1">
      <c r="A107" s="182"/>
      <c r="C107" s="184"/>
      <c r="F107" s="185"/>
      <c r="G107" s="205"/>
      <c r="H107" s="105"/>
      <c r="I107" s="206"/>
    </row>
    <row r="108" spans="1:9" s="183" customFormat="1">
      <c r="A108" s="182"/>
      <c r="C108" s="184"/>
      <c r="F108" s="185"/>
      <c r="G108" s="205"/>
      <c r="H108" s="105"/>
      <c r="I108" s="206"/>
    </row>
    <row r="109" spans="1:9" s="183" customFormat="1">
      <c r="A109" s="182"/>
      <c r="C109" s="184"/>
      <c r="F109" s="185"/>
      <c r="G109" s="205"/>
      <c r="H109" s="105"/>
      <c r="I109" s="206"/>
    </row>
    <row r="110" spans="1:9" s="183" customFormat="1">
      <c r="A110" s="182"/>
      <c r="C110" s="184"/>
      <c r="F110" s="185"/>
      <c r="G110" s="205"/>
      <c r="H110" s="105"/>
      <c r="I110" s="206"/>
    </row>
    <row r="111" spans="1:9" s="183" customFormat="1">
      <c r="A111" s="182"/>
      <c r="C111" s="184"/>
      <c r="F111" s="185"/>
      <c r="G111" s="205"/>
      <c r="H111" s="105"/>
      <c r="I111" s="206"/>
    </row>
    <row r="112" spans="1:9" s="183" customFormat="1">
      <c r="A112" s="182"/>
      <c r="C112" s="184"/>
      <c r="F112" s="185"/>
      <c r="G112" s="205"/>
      <c r="H112" s="105"/>
      <c r="I112" s="206"/>
    </row>
    <row r="113" spans="1:9" s="183" customFormat="1">
      <c r="A113" s="182"/>
      <c r="C113" s="184"/>
      <c r="F113" s="185"/>
      <c r="G113" s="205"/>
      <c r="H113" s="105"/>
      <c r="I113" s="206"/>
    </row>
    <row r="114" spans="1:9" s="183" customFormat="1">
      <c r="A114" s="182"/>
      <c r="C114" s="184"/>
      <c r="F114" s="185"/>
      <c r="G114" s="205"/>
      <c r="H114" s="105"/>
      <c r="I114" s="206"/>
    </row>
    <row r="115" spans="1:9" s="183" customFormat="1">
      <c r="A115" s="182"/>
      <c r="C115" s="184"/>
      <c r="F115" s="185"/>
      <c r="G115" s="205"/>
      <c r="H115" s="105"/>
      <c r="I115" s="206"/>
    </row>
    <row r="116" spans="1:9" s="183" customFormat="1">
      <c r="A116" s="182"/>
      <c r="C116" s="184"/>
      <c r="F116" s="185"/>
      <c r="G116" s="205"/>
      <c r="H116" s="105"/>
      <c r="I116" s="206"/>
    </row>
    <row r="117" spans="1:9" s="183" customFormat="1">
      <c r="A117" s="182"/>
      <c r="C117" s="184"/>
      <c r="F117" s="185"/>
      <c r="G117" s="205"/>
      <c r="H117" s="105"/>
      <c r="I117" s="206"/>
    </row>
    <row r="118" spans="1:9" s="183" customFormat="1">
      <c r="A118" s="182"/>
      <c r="C118" s="184"/>
      <c r="F118" s="185"/>
      <c r="G118" s="205"/>
      <c r="H118" s="105"/>
      <c r="I118" s="206"/>
    </row>
    <row r="119" spans="1:9" s="183" customFormat="1">
      <c r="A119" s="182"/>
      <c r="C119" s="184"/>
      <c r="F119" s="185"/>
      <c r="G119" s="205"/>
      <c r="H119" s="105"/>
      <c r="I119" s="206"/>
    </row>
    <row r="120" spans="1:9" s="183" customFormat="1">
      <c r="A120" s="182"/>
      <c r="C120" s="184"/>
      <c r="F120" s="185"/>
      <c r="G120" s="205"/>
      <c r="H120" s="105"/>
      <c r="I120" s="206"/>
    </row>
    <row r="121" spans="1:9" s="183" customFormat="1">
      <c r="A121" s="182"/>
      <c r="C121" s="184"/>
      <c r="F121" s="185"/>
      <c r="G121" s="205"/>
      <c r="H121" s="105"/>
      <c r="I121" s="206"/>
    </row>
    <row r="122" spans="1:9" s="183" customFormat="1">
      <c r="A122" s="182"/>
      <c r="C122" s="184"/>
      <c r="F122" s="185"/>
      <c r="G122" s="205"/>
      <c r="H122" s="105"/>
      <c r="I122" s="206"/>
    </row>
    <row r="123" spans="1:9" s="183" customFormat="1">
      <c r="A123" s="182"/>
      <c r="C123" s="184"/>
      <c r="F123" s="185"/>
      <c r="G123" s="205"/>
      <c r="H123" s="105"/>
      <c r="I123" s="206"/>
    </row>
    <row r="124" spans="1:9" s="183" customFormat="1">
      <c r="A124" s="182"/>
      <c r="C124" s="184"/>
      <c r="F124" s="185"/>
      <c r="G124" s="205"/>
      <c r="H124" s="105"/>
      <c r="I124" s="206"/>
    </row>
    <row r="125" spans="1:9" s="183" customFormat="1">
      <c r="A125" s="182"/>
      <c r="C125" s="184"/>
      <c r="F125" s="185"/>
      <c r="G125" s="205"/>
      <c r="H125" s="105"/>
      <c r="I125" s="206"/>
    </row>
    <row r="126" spans="1:9" s="183" customFormat="1">
      <c r="A126" s="182"/>
      <c r="C126" s="184"/>
      <c r="F126" s="185"/>
      <c r="G126" s="205"/>
      <c r="H126" s="105"/>
      <c r="I126" s="206"/>
    </row>
    <row r="127" spans="1:9" s="183" customFormat="1">
      <c r="A127" s="182"/>
      <c r="C127" s="184"/>
      <c r="F127" s="185"/>
      <c r="G127" s="205"/>
      <c r="H127" s="105"/>
      <c r="I127" s="206"/>
    </row>
    <row r="128" spans="1:9" s="183" customFormat="1">
      <c r="A128" s="182"/>
      <c r="C128" s="184"/>
      <c r="F128" s="185"/>
      <c r="G128" s="410"/>
      <c r="H128" s="186"/>
      <c r="I128" s="187"/>
    </row>
    <row r="129" spans="1:9" s="183" customFormat="1">
      <c r="A129" s="182"/>
      <c r="C129" s="184"/>
      <c r="F129" s="185"/>
      <c r="G129" s="410"/>
      <c r="H129" s="186"/>
      <c r="I129" s="187"/>
    </row>
    <row r="130" spans="1:9" s="183" customFormat="1">
      <c r="A130" s="182"/>
      <c r="C130" s="184"/>
      <c r="F130" s="185"/>
      <c r="G130" s="410"/>
      <c r="H130" s="186"/>
      <c r="I130" s="187"/>
    </row>
    <row r="131" spans="1:9" s="183" customFormat="1">
      <c r="A131" s="182"/>
      <c r="C131" s="184"/>
      <c r="F131" s="185"/>
      <c r="G131" s="410"/>
      <c r="H131" s="186"/>
      <c r="I131" s="187"/>
    </row>
    <row r="132" spans="1:9" s="183" customFormat="1">
      <c r="A132" s="180">
        <v>2</v>
      </c>
      <c r="B132" s="466" t="s">
        <v>367</v>
      </c>
      <c r="C132" s="466"/>
      <c r="D132" s="466"/>
      <c r="E132" s="466"/>
      <c r="F132" s="466"/>
      <c r="G132" s="466"/>
      <c r="H132" s="466"/>
      <c r="I132" s="306"/>
    </row>
    <row r="133" spans="1:9" s="183" customFormat="1">
      <c r="A133" s="182"/>
      <c r="B133" s="99"/>
      <c r="C133" s="184">
        <v>2</v>
      </c>
      <c r="D133" s="183" t="s">
        <v>368</v>
      </c>
      <c r="E133" s="183" t="s">
        <v>1</v>
      </c>
      <c r="F133" s="185">
        <v>1400</v>
      </c>
      <c r="G133" s="410" t="s">
        <v>13</v>
      </c>
      <c r="H133" s="186" t="s">
        <v>20</v>
      </c>
      <c r="I133" s="306">
        <v>2800</v>
      </c>
    </row>
    <row r="134" spans="1:9" s="183" customFormat="1">
      <c r="A134" s="180"/>
      <c r="B134" s="95"/>
      <c r="C134" s="188"/>
      <c r="D134" s="95"/>
      <c r="E134" s="95"/>
      <c r="F134" s="189"/>
      <c r="G134" s="409"/>
      <c r="H134" s="101"/>
      <c r="I134" s="190"/>
    </row>
    <row r="135" spans="1:9" s="183" customFormat="1"/>
    <row r="136" spans="1:9" s="183" customFormat="1"/>
    <row r="137" spans="1:9" s="183" customFormat="1">
      <c r="A137" s="182"/>
      <c r="C137" s="184"/>
      <c r="F137" s="250"/>
      <c r="G137" s="410"/>
      <c r="H137" s="186"/>
      <c r="I137" s="187"/>
    </row>
    <row r="138" spans="1:9" s="183" customFormat="1"/>
    <row r="139" spans="1:9" s="183" customFormat="1"/>
    <row r="140" spans="1:9" s="183" customFormat="1"/>
    <row r="141" spans="1:9" s="183" customFormat="1"/>
    <row r="142" spans="1:9" s="183" customFormat="1">
      <c r="A142" s="182"/>
      <c r="C142" s="184"/>
      <c r="F142" s="185"/>
      <c r="G142" s="410"/>
      <c r="H142" s="186"/>
      <c r="I142" s="187"/>
    </row>
    <row r="143" spans="1:9" s="183" customFormat="1">
      <c r="A143" s="180">
        <v>5</v>
      </c>
      <c r="B143" s="433" t="s">
        <v>358</v>
      </c>
      <c r="C143" s="433"/>
      <c r="D143" s="433"/>
      <c r="E143" s="433"/>
      <c r="F143" s="433"/>
      <c r="G143" s="433"/>
      <c r="H143" s="433"/>
      <c r="I143" s="190"/>
    </row>
    <row r="144" spans="1:9" s="183" customFormat="1">
      <c r="A144" s="410" t="s">
        <v>359</v>
      </c>
      <c r="B144" s="304" t="s">
        <v>360</v>
      </c>
      <c r="C144" s="305">
        <v>100</v>
      </c>
      <c r="D144" s="410" t="s">
        <v>12</v>
      </c>
      <c r="E144" s="410" t="s">
        <v>1</v>
      </c>
      <c r="F144" s="305">
        <v>199.25</v>
      </c>
      <c r="G144" s="410" t="s">
        <v>13</v>
      </c>
      <c r="H144" s="410" t="s">
        <v>20</v>
      </c>
      <c r="I144" s="187">
        <v>19945</v>
      </c>
    </row>
    <row r="145" spans="1:9" s="183" customFormat="1">
      <c r="A145" s="182"/>
      <c r="C145" s="184"/>
      <c r="F145" s="185"/>
      <c r="G145" s="410"/>
      <c r="H145" s="186"/>
      <c r="I145" s="187"/>
    </row>
    <row r="146" spans="1:9" s="183" customFormat="1">
      <c r="A146" s="180">
        <v>6</v>
      </c>
      <c r="B146" s="433" t="s">
        <v>361</v>
      </c>
      <c r="C146" s="433"/>
      <c r="D146" s="433"/>
      <c r="E146" s="433"/>
      <c r="F146" s="433"/>
      <c r="G146" s="433"/>
      <c r="H146" s="433"/>
      <c r="I146" s="190"/>
    </row>
    <row r="147" spans="1:9" s="183" customFormat="1">
      <c r="A147" s="186"/>
      <c r="B147" s="304" t="s">
        <v>362</v>
      </c>
      <c r="C147" s="192">
        <v>2</v>
      </c>
      <c r="D147" s="186" t="s">
        <v>217</v>
      </c>
      <c r="E147" s="186" t="s">
        <v>1</v>
      </c>
      <c r="F147" s="192">
        <v>200.42</v>
      </c>
      <c r="G147" s="186" t="s">
        <v>27</v>
      </c>
      <c r="H147" s="186" t="s">
        <v>20</v>
      </c>
      <c r="I147" s="193">
        <v>401</v>
      </c>
    </row>
    <row r="148" spans="1:9" s="183" customFormat="1">
      <c r="A148" s="182"/>
      <c r="C148" s="184"/>
      <c r="F148" s="185"/>
      <c r="G148" s="410"/>
      <c r="H148" s="186"/>
      <c r="I148" s="187"/>
    </row>
    <row r="149" spans="1:9" s="183" customFormat="1">
      <c r="A149" s="180">
        <v>7</v>
      </c>
      <c r="B149" s="433" t="s">
        <v>245</v>
      </c>
      <c r="C149" s="433"/>
      <c r="D149" s="433"/>
      <c r="E149" s="433"/>
      <c r="F149" s="433"/>
      <c r="G149" s="433"/>
      <c r="H149" s="433"/>
      <c r="I149" s="433"/>
    </row>
    <row r="150" spans="1:9" s="183" customFormat="1">
      <c r="A150" s="182"/>
      <c r="B150" s="99" t="s">
        <v>365</v>
      </c>
      <c r="C150" s="184">
        <v>30</v>
      </c>
      <c r="D150" s="183" t="s">
        <v>12</v>
      </c>
      <c r="E150" s="183" t="s">
        <v>1</v>
      </c>
      <c r="F150" s="185">
        <v>174</v>
      </c>
      <c r="G150" s="410" t="s">
        <v>13</v>
      </c>
      <c r="H150" s="186" t="s">
        <v>20</v>
      </c>
      <c r="I150" s="142">
        <v>5220</v>
      </c>
    </row>
    <row r="151" spans="1:9" s="183" customFormat="1">
      <c r="A151" s="182"/>
      <c r="C151" s="184"/>
      <c r="F151" s="185"/>
      <c r="G151" s="410"/>
      <c r="H151" s="186"/>
      <c r="I151" s="187"/>
    </row>
    <row r="152" spans="1:9" s="183" customFormat="1"/>
    <row r="153" spans="1:9" s="183" customFormat="1"/>
    <row r="154" spans="1:9" s="183" customFormat="1">
      <c r="A154" s="186"/>
      <c r="B154" s="186"/>
      <c r="C154" s="192"/>
      <c r="D154" s="186"/>
      <c r="E154" s="186"/>
      <c r="F154" s="192"/>
      <c r="G154" s="186"/>
      <c r="H154" s="186"/>
      <c r="I154" s="193"/>
    </row>
    <row r="155" spans="1:9" s="183" customFormat="1">
      <c r="A155" s="180">
        <v>9</v>
      </c>
      <c r="B155" s="433" t="s">
        <v>366</v>
      </c>
      <c r="C155" s="433"/>
      <c r="D155" s="433"/>
      <c r="E155" s="433"/>
      <c r="F155" s="433"/>
      <c r="G155" s="433"/>
      <c r="H155" s="433"/>
      <c r="I155" s="190"/>
    </row>
    <row r="156" spans="1:9" s="183" customFormat="1">
      <c r="A156" s="186"/>
      <c r="B156" s="186"/>
      <c r="C156" s="192">
        <v>2</v>
      </c>
      <c r="D156" s="186" t="s">
        <v>217</v>
      </c>
      <c r="E156" s="186" t="s">
        <v>1</v>
      </c>
      <c r="F156" s="192">
        <v>150.91999999999999</v>
      </c>
      <c r="G156" s="186" t="s">
        <v>27</v>
      </c>
      <c r="H156" s="186" t="s">
        <v>20</v>
      </c>
      <c r="I156" s="193">
        <v>302</v>
      </c>
    </row>
    <row r="157" spans="1:9" s="183" customFormat="1">
      <c r="A157" s="186"/>
      <c r="B157" s="186"/>
      <c r="C157" s="192"/>
      <c r="D157" s="186"/>
      <c r="E157" s="186"/>
      <c r="F157" s="192"/>
      <c r="G157" s="186"/>
      <c r="H157" s="186"/>
      <c r="I157" s="193"/>
    </row>
    <row r="158" spans="1:9" s="183" customFormat="1">
      <c r="A158" s="186"/>
      <c r="B158" s="186"/>
      <c r="C158" s="192"/>
      <c r="D158" s="186"/>
      <c r="E158" s="186"/>
      <c r="F158" s="192"/>
      <c r="G158" s="186"/>
      <c r="H158" s="186"/>
      <c r="I158" s="193"/>
    </row>
    <row r="159" spans="1:9" s="183" customFormat="1"/>
    <row r="160" spans="1:9" s="183" customFormat="1"/>
    <row r="161" spans="1:9" s="183" customFormat="1"/>
    <row r="162" spans="1:9" s="183" customFormat="1"/>
    <row r="163" spans="1:9" s="183" customFormat="1"/>
    <row r="164" spans="1:9" s="183" customFormat="1">
      <c r="A164" s="182"/>
      <c r="B164" s="255" t="s">
        <v>253</v>
      </c>
      <c r="C164" s="184"/>
      <c r="F164" s="185"/>
      <c r="G164" s="205"/>
      <c r="H164" s="105"/>
      <c r="I164" s="206"/>
    </row>
    <row r="165" spans="1:9" s="183" customFormat="1">
      <c r="A165" s="180">
        <v>1</v>
      </c>
      <c r="B165" s="433" t="s">
        <v>251</v>
      </c>
      <c r="C165" s="433"/>
      <c r="D165" s="433"/>
      <c r="E165" s="433"/>
      <c r="F165" s="433"/>
      <c r="G165" s="433"/>
      <c r="H165" s="101"/>
      <c r="I165" s="190"/>
    </row>
    <row r="166" spans="1:9" s="183" customFormat="1">
      <c r="A166" s="182"/>
      <c r="C166" s="184">
        <v>1</v>
      </c>
      <c r="D166" s="183" t="s">
        <v>217</v>
      </c>
      <c r="E166" s="183" t="s">
        <v>1</v>
      </c>
      <c r="F166" s="185">
        <v>14417.7</v>
      </c>
      <c r="G166" s="410" t="s">
        <v>27</v>
      </c>
      <c r="H166" s="186" t="s">
        <v>20</v>
      </c>
      <c r="I166" s="187">
        <v>14417.7</v>
      </c>
    </row>
    <row r="167" spans="1:9" s="183" customFormat="1">
      <c r="A167" s="182"/>
      <c r="C167" s="184"/>
      <c r="F167" s="185"/>
      <c r="G167" s="410"/>
      <c r="H167" s="186"/>
      <c r="I167" s="187"/>
    </row>
    <row r="168" spans="1:9" s="183" customFormat="1">
      <c r="A168" s="180">
        <v>2</v>
      </c>
      <c r="B168" s="433" t="s">
        <v>369</v>
      </c>
      <c r="C168" s="433"/>
      <c r="D168" s="433"/>
      <c r="E168" s="433"/>
      <c r="F168" s="433"/>
      <c r="G168" s="433"/>
      <c r="H168" s="101"/>
      <c r="I168" s="190"/>
    </row>
    <row r="169" spans="1:9" s="183" customFormat="1">
      <c r="A169" s="182"/>
      <c r="B169" s="99" t="s">
        <v>273</v>
      </c>
      <c r="C169" s="184">
        <v>20</v>
      </c>
      <c r="D169" s="183" t="s">
        <v>12</v>
      </c>
      <c r="E169" s="183" t="s">
        <v>1</v>
      </c>
      <c r="F169" s="185">
        <v>129</v>
      </c>
      <c r="G169" s="410" t="s">
        <v>13</v>
      </c>
      <c r="H169" s="186" t="s">
        <v>20</v>
      </c>
      <c r="I169" s="142">
        <v>2580</v>
      </c>
    </row>
    <row r="170" spans="1:9" s="183" customFormat="1">
      <c r="A170" s="182"/>
      <c r="C170" s="184"/>
      <c r="F170" s="185"/>
      <c r="G170" s="410"/>
      <c r="H170" s="186"/>
      <c r="I170" s="187"/>
    </row>
    <row r="171" spans="1:9" s="183" customFormat="1">
      <c r="A171" s="180">
        <v>3</v>
      </c>
      <c r="B171" s="433" t="s">
        <v>370</v>
      </c>
      <c r="C171" s="433"/>
      <c r="D171" s="433"/>
      <c r="E171" s="433"/>
      <c r="F171" s="433"/>
      <c r="G171" s="433"/>
      <c r="H171" s="101"/>
      <c r="I171" s="190"/>
    </row>
    <row r="172" spans="1:9" s="183" customFormat="1">
      <c r="A172" s="182"/>
      <c r="B172" s="99" t="s">
        <v>273</v>
      </c>
      <c r="C172" s="184">
        <v>2</v>
      </c>
      <c r="D172" s="183" t="s">
        <v>217</v>
      </c>
      <c r="E172" s="183" t="s">
        <v>1</v>
      </c>
      <c r="F172" s="185">
        <v>432.3</v>
      </c>
      <c r="G172" s="410" t="s">
        <v>27</v>
      </c>
      <c r="H172" s="186" t="s">
        <v>20</v>
      </c>
      <c r="I172" s="187">
        <v>865</v>
      </c>
    </row>
    <row r="173" spans="1:9" s="183" customFormat="1">
      <c r="A173" s="182"/>
      <c r="C173" s="184"/>
      <c r="F173" s="185"/>
      <c r="G173" s="410"/>
      <c r="H173" s="186"/>
      <c r="I173" s="187"/>
    </row>
    <row r="174" spans="1:9" s="183" customFormat="1">
      <c r="A174" s="180">
        <v>4</v>
      </c>
      <c r="B174" s="433" t="s">
        <v>371</v>
      </c>
      <c r="C174" s="433"/>
      <c r="D174" s="433"/>
      <c r="E174" s="433"/>
      <c r="F174" s="433"/>
      <c r="G174" s="433"/>
      <c r="H174" s="101"/>
      <c r="I174" s="190"/>
    </row>
    <row r="175" spans="1:9" s="183" customFormat="1">
      <c r="A175" s="182"/>
      <c r="C175" s="184">
        <v>2</v>
      </c>
      <c r="D175" s="183" t="s">
        <v>217</v>
      </c>
      <c r="E175" s="183" t="s">
        <v>1</v>
      </c>
      <c r="F175" s="185">
        <v>507.1</v>
      </c>
      <c r="G175" s="410" t="s">
        <v>27</v>
      </c>
      <c r="H175" s="186" t="s">
        <v>20</v>
      </c>
      <c r="I175" s="187">
        <v>1014</v>
      </c>
    </row>
    <row r="176" spans="1:9" s="183" customFormat="1" ht="16.5" thickBot="1">
      <c r="A176" s="182"/>
      <c r="B176" s="99"/>
      <c r="C176" s="184"/>
      <c r="F176" s="185"/>
      <c r="G176" s="410"/>
      <c r="H176" s="186"/>
      <c r="I176" s="187"/>
    </row>
    <row r="177" spans="1:9" s="183" customFormat="1" ht="16.5" thickBot="1">
      <c r="A177" s="182"/>
      <c r="B177" s="99"/>
      <c r="C177" s="184"/>
      <c r="F177" s="185"/>
      <c r="G177" s="194" t="s">
        <v>252</v>
      </c>
      <c r="H177" s="195" t="s">
        <v>20</v>
      </c>
      <c r="I177" s="196">
        <f>SUM(I166:I176)</f>
        <v>18876.7</v>
      </c>
    </row>
    <row r="178" spans="1:9" s="183" customFormat="1">
      <c r="A178" s="182"/>
      <c r="B178" s="99"/>
      <c r="C178" s="184"/>
      <c r="F178" s="185"/>
      <c r="G178" s="205"/>
      <c r="H178" s="105"/>
      <c r="I178" s="206"/>
    </row>
    <row r="179" spans="1:9" s="183" customFormat="1">
      <c r="A179" s="182"/>
      <c r="B179" s="99"/>
      <c r="C179" s="184"/>
      <c r="F179" s="185"/>
      <c r="G179" s="205"/>
      <c r="H179" s="105"/>
      <c r="I179" s="206"/>
    </row>
    <row r="180" spans="1:9" s="183" customFormat="1">
      <c r="A180" s="250"/>
      <c r="B180" s="95"/>
      <c r="C180" s="95"/>
      <c r="D180" s="95"/>
      <c r="E180" s="95"/>
      <c r="F180" s="95"/>
      <c r="G180" s="95"/>
      <c r="H180" s="95"/>
      <c r="I180" s="95"/>
    </row>
    <row r="181" spans="1:9" s="183" customFormat="1">
      <c r="A181" s="118"/>
      <c r="B181" s="90"/>
      <c r="C181" s="90"/>
      <c r="D181" s="90"/>
      <c r="E181" s="90"/>
      <c r="F181" s="90"/>
      <c r="G181" s="90"/>
      <c r="H181" s="90"/>
      <c r="I181" s="90"/>
    </row>
    <row r="182" spans="1:9" s="183" customFormat="1">
      <c r="A182" s="118"/>
      <c r="B182" s="90"/>
      <c r="C182" s="90"/>
      <c r="D182" s="90"/>
      <c r="E182" s="90"/>
      <c r="F182" s="90"/>
      <c r="G182" s="90"/>
      <c r="H182" s="90"/>
      <c r="I182" s="90"/>
    </row>
    <row r="183" spans="1:9" s="183" customFormat="1">
      <c r="A183" s="118"/>
      <c r="B183" s="90"/>
      <c r="C183" s="90"/>
      <c r="D183" s="90"/>
      <c r="E183" s="90"/>
      <c r="F183" s="90"/>
      <c r="G183" s="90"/>
      <c r="H183" s="90"/>
      <c r="I183" s="90"/>
    </row>
    <row r="184" spans="1:9" s="183" customFormat="1">
      <c r="A184" s="118"/>
      <c r="B184" s="90"/>
      <c r="C184" s="90"/>
      <c r="D184" s="90"/>
      <c r="E184" s="90"/>
      <c r="F184" s="90"/>
      <c r="G184" s="90"/>
      <c r="H184" s="90"/>
      <c r="I184" s="90"/>
    </row>
    <row r="185" spans="1:9" s="183" customFormat="1">
      <c r="A185" s="118"/>
      <c r="B185" s="90"/>
      <c r="C185" s="90"/>
      <c r="D185" s="90"/>
      <c r="E185" s="90"/>
      <c r="F185" s="90"/>
      <c r="G185" s="90"/>
      <c r="H185" s="90"/>
      <c r="I185" s="90"/>
    </row>
    <row r="186" spans="1:9" s="183" customFormat="1">
      <c r="A186" s="303"/>
      <c r="B186" s="303"/>
      <c r="C186" s="303"/>
      <c r="D186" s="303"/>
      <c r="E186" s="303"/>
      <c r="F186" s="303"/>
      <c r="G186" s="303"/>
      <c r="H186" s="303"/>
      <c r="I186" s="303"/>
    </row>
    <row r="187" spans="1:9" s="183" customFormat="1">
      <c r="A187" s="303"/>
      <c r="B187" s="303"/>
      <c r="C187" s="303"/>
      <c r="D187" s="303"/>
      <c r="E187" s="303"/>
      <c r="F187" s="303"/>
      <c r="G187" s="303"/>
      <c r="H187" s="303"/>
      <c r="I187" s="303"/>
    </row>
    <row r="188" spans="1:9" s="183" customFormat="1">
      <c r="A188" s="303"/>
      <c r="B188" s="303"/>
      <c r="C188" s="303"/>
      <c r="D188" s="303"/>
      <c r="E188" s="303"/>
      <c r="F188" s="303"/>
      <c r="G188" s="303"/>
      <c r="H188" s="303"/>
      <c r="I188" s="303"/>
    </row>
    <row r="189" spans="1:9" s="183" customFormat="1">
      <c r="A189" s="303"/>
      <c r="B189" s="303"/>
      <c r="C189" s="303"/>
      <c r="D189" s="303"/>
      <c r="E189" s="303"/>
      <c r="F189" s="303"/>
      <c r="G189" s="303"/>
      <c r="H189" s="303"/>
      <c r="I189" s="303"/>
    </row>
    <row r="190" spans="1:9" s="183" customFormat="1">
      <c r="A190" s="303"/>
      <c r="B190" s="303"/>
      <c r="C190" s="303"/>
      <c r="D190" s="303"/>
      <c r="E190" s="303"/>
      <c r="F190" s="303"/>
      <c r="G190" s="303"/>
      <c r="H190" s="303"/>
      <c r="I190" s="303"/>
    </row>
    <row r="191" spans="1:9" s="183" customFormat="1">
      <c r="A191" s="303"/>
      <c r="B191" s="303"/>
      <c r="C191" s="303"/>
      <c r="D191" s="303"/>
      <c r="E191" s="303"/>
      <c r="F191" s="303"/>
      <c r="G191" s="303"/>
      <c r="H191" s="303"/>
      <c r="I191" s="303"/>
    </row>
    <row r="192" spans="1:9" s="183" customFormat="1">
      <c r="A192" s="303"/>
      <c r="B192" s="303"/>
      <c r="C192" s="303"/>
      <c r="D192" s="303"/>
      <c r="E192" s="303"/>
      <c r="F192" s="303"/>
      <c r="G192" s="303"/>
      <c r="H192" s="303"/>
      <c r="I192" s="303"/>
    </row>
    <row r="193" spans="1:9" s="183" customFormat="1">
      <c r="A193" s="303"/>
      <c r="B193" s="303"/>
      <c r="C193" s="303"/>
      <c r="D193" s="303"/>
      <c r="E193" s="303"/>
      <c r="F193" s="303"/>
      <c r="G193" s="303"/>
      <c r="H193" s="303"/>
      <c r="I193" s="303"/>
    </row>
    <row r="194" spans="1:9" s="183" customFormat="1">
      <c r="A194" s="303"/>
      <c r="B194" s="303"/>
      <c r="C194" s="303"/>
      <c r="D194" s="303"/>
      <c r="E194" s="303"/>
      <c r="F194" s="303"/>
      <c r="G194" s="303"/>
      <c r="H194" s="303"/>
      <c r="I194" s="303"/>
    </row>
    <row r="195" spans="1:9" s="183" customFormat="1">
      <c r="A195" s="303"/>
      <c r="B195" s="303"/>
      <c r="C195" s="303"/>
      <c r="D195" s="303"/>
      <c r="E195" s="303"/>
      <c r="F195" s="303"/>
      <c r="G195" s="303"/>
      <c r="H195" s="303"/>
      <c r="I195" s="303"/>
    </row>
    <row r="196" spans="1:9" s="183" customFormat="1">
      <c r="A196" s="303"/>
      <c r="B196" s="303"/>
      <c r="C196" s="303"/>
      <c r="D196" s="303"/>
      <c r="E196" s="303"/>
      <c r="F196" s="303"/>
      <c r="G196" s="303"/>
      <c r="H196" s="303"/>
      <c r="I196" s="303"/>
    </row>
    <row r="197" spans="1:9" s="183" customFormat="1">
      <c r="A197" s="303"/>
      <c r="B197" s="303"/>
      <c r="C197" s="303"/>
      <c r="D197" s="303"/>
      <c r="E197" s="303"/>
      <c r="F197" s="303"/>
      <c r="G197" s="303"/>
      <c r="H197" s="303"/>
      <c r="I197" s="303"/>
    </row>
    <row r="198" spans="1:9" s="183" customFormat="1">
      <c r="A198" s="303"/>
      <c r="B198" s="303"/>
      <c r="C198" s="303"/>
      <c r="D198" s="303"/>
      <c r="E198" s="303"/>
      <c r="F198" s="303"/>
      <c r="G198" s="303"/>
      <c r="H198" s="303"/>
      <c r="I198" s="303"/>
    </row>
    <row r="199" spans="1:9" s="183" customFormat="1">
      <c r="A199" s="303"/>
      <c r="B199" s="303"/>
      <c r="C199" s="303"/>
      <c r="D199" s="303"/>
      <c r="E199" s="303"/>
      <c r="F199" s="303"/>
      <c r="G199" s="303"/>
      <c r="H199" s="303"/>
      <c r="I199" s="303"/>
    </row>
    <row r="200" spans="1:9" s="183" customFormat="1">
      <c r="A200" s="303"/>
      <c r="B200" s="303"/>
      <c r="C200" s="303"/>
      <c r="D200" s="303"/>
      <c r="E200" s="303"/>
      <c r="F200" s="303"/>
      <c r="G200" s="303"/>
      <c r="H200" s="303"/>
      <c r="I200" s="303"/>
    </row>
    <row r="201" spans="1:9" s="183" customFormat="1">
      <c r="A201" s="303"/>
      <c r="B201" s="303"/>
      <c r="C201" s="303"/>
      <c r="D201" s="303"/>
      <c r="E201" s="303"/>
      <c r="F201" s="303"/>
      <c r="G201" s="303"/>
      <c r="H201" s="303"/>
      <c r="I201" s="303"/>
    </row>
    <row r="202" spans="1:9" s="183" customFormat="1">
      <c r="A202" s="303"/>
      <c r="B202" s="303"/>
      <c r="C202" s="303"/>
      <c r="D202" s="303"/>
      <c r="E202" s="303"/>
      <c r="F202" s="303"/>
      <c r="G202" s="303"/>
      <c r="H202" s="303"/>
      <c r="I202" s="303"/>
    </row>
    <row r="203" spans="1:9" s="183" customFormat="1">
      <c r="A203" s="303"/>
      <c r="B203" s="303"/>
      <c r="C203" s="303"/>
      <c r="D203" s="303"/>
      <c r="E203" s="303"/>
      <c r="F203" s="303"/>
      <c r="G203" s="303"/>
      <c r="H203" s="303"/>
      <c r="I203" s="303"/>
    </row>
    <row r="204" spans="1:9" s="183" customFormat="1">
      <c r="A204" s="303"/>
      <c r="B204" s="303"/>
      <c r="C204" s="303"/>
      <c r="D204" s="303"/>
      <c r="E204" s="303"/>
      <c r="F204" s="303"/>
      <c r="G204" s="303"/>
      <c r="H204" s="303"/>
      <c r="I204" s="303"/>
    </row>
    <row r="205" spans="1:9" s="183" customFormat="1">
      <c r="A205" s="303"/>
      <c r="B205" s="303"/>
      <c r="C205" s="303"/>
      <c r="D205" s="303"/>
      <c r="E205" s="303"/>
      <c r="F205" s="303"/>
      <c r="G205" s="303"/>
      <c r="H205" s="303"/>
      <c r="I205" s="303"/>
    </row>
    <row r="206" spans="1:9" s="183" customFormat="1">
      <c r="A206" s="303"/>
      <c r="B206" s="303"/>
      <c r="C206" s="303"/>
      <c r="D206" s="303"/>
      <c r="E206" s="303"/>
      <c r="F206" s="303"/>
      <c r="G206" s="303"/>
      <c r="H206" s="303"/>
      <c r="I206" s="303"/>
    </row>
    <row r="207" spans="1:9" s="183" customFormat="1">
      <c r="A207" s="303"/>
      <c r="B207" s="303"/>
      <c r="C207" s="303"/>
      <c r="D207" s="303"/>
      <c r="E207" s="303"/>
      <c r="F207" s="303"/>
      <c r="G207" s="303"/>
      <c r="H207" s="303"/>
      <c r="I207" s="303"/>
    </row>
    <row r="208" spans="1:9" s="183" customFormat="1">
      <c r="A208" s="303"/>
      <c r="B208" s="303"/>
      <c r="C208" s="303"/>
      <c r="D208" s="303"/>
      <c r="E208" s="303"/>
      <c r="F208" s="303"/>
      <c r="G208" s="303"/>
      <c r="H208" s="303"/>
      <c r="I208" s="303"/>
    </row>
    <row r="209" spans="1:9" s="183" customFormat="1">
      <c r="A209" s="303"/>
      <c r="B209" s="303"/>
      <c r="C209" s="303"/>
      <c r="D209" s="303"/>
      <c r="E209" s="303"/>
      <c r="F209" s="303"/>
      <c r="G209" s="303"/>
      <c r="H209" s="303"/>
      <c r="I209" s="303"/>
    </row>
    <row r="210" spans="1:9">
      <c r="A210" s="180">
        <v>1</v>
      </c>
      <c r="B210" s="450" t="s">
        <v>338</v>
      </c>
      <c r="C210" s="450"/>
      <c r="D210" s="450"/>
      <c r="E210" s="450"/>
      <c r="F210" s="450"/>
      <c r="G210" s="450"/>
      <c r="H210" s="450"/>
      <c r="I210" s="181"/>
    </row>
    <row r="211" spans="1:9" s="183" customFormat="1">
      <c r="A211" s="182"/>
      <c r="C211" s="184">
        <v>3</v>
      </c>
      <c r="D211" s="183" t="s">
        <v>217</v>
      </c>
      <c r="E211" s="183" t="s">
        <v>1</v>
      </c>
      <c r="F211" s="185">
        <v>1000</v>
      </c>
      <c r="G211" s="410" t="s">
        <v>27</v>
      </c>
      <c r="H211" s="186" t="s">
        <v>20</v>
      </c>
      <c r="I211" s="187">
        <v>3000</v>
      </c>
    </row>
    <row r="212" spans="1:9">
      <c r="A212" s="180"/>
      <c r="D212" s="95"/>
      <c r="F212" s="189"/>
      <c r="G212" s="409"/>
      <c r="H212" s="101"/>
      <c r="I212" s="190"/>
    </row>
    <row r="213" spans="1:9">
      <c r="A213" s="180">
        <v>2</v>
      </c>
      <c r="B213" s="433" t="s">
        <v>318</v>
      </c>
      <c r="C213" s="433"/>
      <c r="D213" s="433"/>
      <c r="E213" s="433"/>
      <c r="F213" s="433"/>
      <c r="G213" s="433"/>
      <c r="H213" s="433"/>
      <c r="I213" s="190"/>
    </row>
    <row r="214" spans="1:9">
      <c r="A214" s="186"/>
      <c r="B214" s="186"/>
      <c r="C214" s="192">
        <v>3</v>
      </c>
      <c r="D214" s="186" t="s">
        <v>217</v>
      </c>
      <c r="E214" s="186" t="s">
        <v>1</v>
      </c>
      <c r="F214" s="192">
        <v>145.41999999999999</v>
      </c>
      <c r="G214" s="186" t="s">
        <v>27</v>
      </c>
      <c r="H214" s="186" t="s">
        <v>20</v>
      </c>
      <c r="I214" s="193">
        <v>436</v>
      </c>
    </row>
    <row r="215" spans="1:9">
      <c r="A215" s="180"/>
      <c r="D215" s="95"/>
      <c r="F215" s="189"/>
      <c r="G215" s="409"/>
      <c r="H215" s="101"/>
      <c r="I215" s="190"/>
    </row>
    <row r="216" spans="1:9" s="183" customFormat="1">
      <c r="A216" s="180">
        <v>3</v>
      </c>
      <c r="B216" s="433" t="s">
        <v>225</v>
      </c>
      <c r="C216" s="433"/>
      <c r="D216" s="433"/>
      <c r="E216" s="433"/>
      <c r="F216" s="433"/>
      <c r="G216" s="433"/>
      <c r="H216" s="433"/>
      <c r="I216" s="190"/>
    </row>
    <row r="217" spans="1:9" s="183" customFormat="1">
      <c r="A217" s="182"/>
      <c r="C217" s="184">
        <v>3</v>
      </c>
      <c r="D217" s="183" t="s">
        <v>217</v>
      </c>
      <c r="E217" s="183" t="s">
        <v>1</v>
      </c>
      <c r="F217" s="250">
        <v>447.15</v>
      </c>
      <c r="G217" s="410" t="s">
        <v>27</v>
      </c>
      <c r="H217" s="186" t="s">
        <v>20</v>
      </c>
      <c r="I217" s="187">
        <v>1341</v>
      </c>
    </row>
    <row r="218" spans="1:9" s="183" customFormat="1">
      <c r="A218" s="182"/>
      <c r="C218" s="184"/>
      <c r="F218" s="250"/>
      <c r="G218" s="410"/>
      <c r="H218" s="186"/>
      <c r="I218" s="187"/>
    </row>
    <row r="219" spans="1:9" ht="16.5" thickBot="1">
      <c r="A219" s="182"/>
      <c r="B219" s="99"/>
      <c r="C219" s="184"/>
      <c r="D219" s="183"/>
      <c r="E219" s="183"/>
      <c r="F219" s="185"/>
      <c r="G219" s="410"/>
      <c r="H219" s="186"/>
      <c r="I219" s="187"/>
    </row>
    <row r="220" spans="1:9" ht="16.5" thickBot="1">
      <c r="A220" s="182"/>
      <c r="B220" s="99"/>
      <c r="C220" s="184"/>
      <c r="D220" s="183"/>
      <c r="E220" s="183"/>
      <c r="F220" s="185"/>
      <c r="G220" s="194" t="s">
        <v>231</v>
      </c>
      <c r="H220" s="195" t="s">
        <v>20</v>
      </c>
      <c r="I220" s="196">
        <f>SUM(I211:I219)</f>
        <v>4777</v>
      </c>
    </row>
    <row r="221" spans="1:9">
      <c r="A221" s="182"/>
      <c r="B221" s="99"/>
      <c r="C221" s="184"/>
      <c r="D221" s="183"/>
      <c r="E221" s="183"/>
      <c r="F221" s="185"/>
      <c r="G221" s="205"/>
      <c r="H221" s="105"/>
      <c r="I221" s="206"/>
    </row>
    <row r="222" spans="1:9">
      <c r="A222" s="182"/>
      <c r="B222" s="255" t="s">
        <v>253</v>
      </c>
      <c r="C222" s="184"/>
      <c r="D222" s="183"/>
      <c r="E222" s="183"/>
      <c r="F222" s="185"/>
      <c r="G222" s="205"/>
      <c r="H222" s="105"/>
      <c r="I222" s="206"/>
    </row>
    <row r="223" spans="1:9">
      <c r="A223" s="180">
        <v>1</v>
      </c>
      <c r="B223" s="433" t="s">
        <v>251</v>
      </c>
      <c r="C223" s="433"/>
      <c r="D223" s="433"/>
      <c r="E223" s="433"/>
      <c r="F223" s="433"/>
      <c r="G223" s="433"/>
      <c r="H223" s="101"/>
      <c r="I223" s="190"/>
    </row>
    <row r="224" spans="1:9">
      <c r="A224" s="182"/>
      <c r="B224" s="183"/>
      <c r="C224" s="184">
        <v>1</v>
      </c>
      <c r="D224" s="183" t="s">
        <v>217</v>
      </c>
      <c r="E224" s="183" t="s">
        <v>1</v>
      </c>
      <c r="F224" s="185">
        <v>14417.7</v>
      </c>
      <c r="G224" s="410" t="s">
        <v>27</v>
      </c>
      <c r="H224" s="186" t="s">
        <v>20</v>
      </c>
      <c r="I224" s="187">
        <v>14417.7</v>
      </c>
    </row>
    <row r="225" spans="1:9" ht="16.5" thickBot="1">
      <c r="A225" s="182"/>
      <c r="B225" s="99"/>
      <c r="C225" s="184"/>
      <c r="D225" s="183"/>
      <c r="E225" s="183"/>
      <c r="F225" s="185"/>
      <c r="G225" s="410"/>
      <c r="H225" s="186"/>
      <c r="I225" s="187"/>
    </row>
    <row r="226" spans="1:9" ht="16.5" thickBot="1">
      <c r="A226" s="182"/>
      <c r="B226" s="99"/>
      <c r="C226" s="184"/>
      <c r="D226" s="183"/>
      <c r="E226" s="183"/>
      <c r="F226" s="185"/>
      <c r="G226" s="194" t="s">
        <v>252</v>
      </c>
      <c r="H226" s="195" t="s">
        <v>20</v>
      </c>
      <c r="I226" s="196">
        <v>14418</v>
      </c>
    </row>
    <row r="227" spans="1:9">
      <c r="A227" s="182"/>
      <c r="B227" s="99"/>
      <c r="C227" s="184"/>
      <c r="D227" s="183"/>
      <c r="E227" s="183"/>
      <c r="F227" s="185"/>
      <c r="G227" s="410"/>
      <c r="H227" s="186"/>
      <c r="I227" s="187"/>
    </row>
    <row r="228" spans="1:9">
      <c r="A228" s="182"/>
      <c r="B228" s="99"/>
      <c r="C228" s="184"/>
      <c r="D228" s="183"/>
      <c r="E228" s="183"/>
      <c r="F228" s="185"/>
      <c r="G228" s="410"/>
      <c r="H228" s="186"/>
      <c r="I228" s="187"/>
    </row>
    <row r="229" spans="1:9">
      <c r="A229" s="250"/>
      <c r="C229" s="95"/>
      <c r="D229" s="95"/>
      <c r="F229" s="95"/>
      <c r="I229" s="95"/>
    </row>
    <row r="230" spans="1:9">
      <c r="A230" s="118"/>
      <c r="B230" s="90"/>
      <c r="C230" s="90"/>
      <c r="D230" s="90"/>
      <c r="E230" s="90"/>
      <c r="F230" s="90"/>
      <c r="G230" s="90"/>
      <c r="H230" s="90"/>
      <c r="I230" s="90"/>
    </row>
    <row r="231" spans="1:9">
      <c r="A231" s="118"/>
      <c r="B231" s="90"/>
      <c r="C231" s="90"/>
      <c r="D231" s="90"/>
      <c r="E231" s="90"/>
      <c r="F231" s="90"/>
      <c r="G231" s="90"/>
      <c r="H231" s="90"/>
      <c r="I231" s="90"/>
    </row>
    <row r="232" spans="1:9">
      <c r="A232" s="118"/>
      <c r="B232" s="90"/>
      <c r="C232" s="90"/>
      <c r="D232" s="90"/>
      <c r="E232" s="90"/>
      <c r="F232" s="90"/>
      <c r="G232" s="90"/>
      <c r="H232" s="90"/>
      <c r="I232" s="90"/>
    </row>
    <row r="233" spans="1:9">
      <c r="A233" s="118"/>
      <c r="B233" s="90"/>
      <c r="C233" s="90"/>
      <c r="D233" s="90"/>
      <c r="E233" s="90"/>
      <c r="F233" s="90"/>
      <c r="G233" s="90"/>
      <c r="H233" s="90"/>
      <c r="I233" s="90"/>
    </row>
    <row r="234" spans="1:9">
      <c r="A234" s="118"/>
      <c r="B234" s="90"/>
      <c r="C234" s="90"/>
      <c r="D234" s="90"/>
      <c r="E234" s="90"/>
      <c r="F234" s="90"/>
      <c r="G234" s="90"/>
      <c r="H234" s="90"/>
      <c r="I234" s="90"/>
    </row>
    <row r="235" spans="1:9">
      <c r="A235" s="179"/>
      <c r="B235" s="160"/>
      <c r="C235" s="160"/>
      <c r="D235" s="160"/>
      <c r="E235" s="160"/>
      <c r="F235" s="160"/>
      <c r="G235" s="160"/>
      <c r="H235" s="160"/>
      <c r="I235" s="160"/>
    </row>
    <row r="236" spans="1:9">
      <c r="A236" s="179"/>
      <c r="B236" s="160"/>
      <c r="C236" s="160"/>
      <c r="D236" s="160"/>
      <c r="E236" s="160"/>
      <c r="F236" s="160"/>
      <c r="G236" s="160"/>
      <c r="H236" s="160"/>
      <c r="I236" s="160"/>
    </row>
    <row r="237" spans="1:9">
      <c r="A237" s="182"/>
      <c r="B237" s="183"/>
      <c r="C237" s="184"/>
      <c r="D237" s="183"/>
      <c r="E237" s="183"/>
      <c r="F237" s="185"/>
      <c r="G237" s="410"/>
      <c r="H237" s="186"/>
      <c r="I237" s="187"/>
    </row>
    <row r="238" spans="1:9">
      <c r="A238" s="182"/>
      <c r="B238" s="99"/>
      <c r="C238" s="184"/>
      <c r="D238" s="183"/>
      <c r="E238" s="183"/>
      <c r="F238" s="185"/>
      <c r="G238" s="410"/>
      <c r="H238" s="186"/>
      <c r="I238" s="187"/>
    </row>
    <row r="239" spans="1:9">
      <c r="A239" s="182"/>
      <c r="B239" s="99"/>
      <c r="C239" s="184"/>
      <c r="D239" s="183"/>
      <c r="E239" s="183"/>
      <c r="F239" s="185"/>
      <c r="G239" s="410"/>
      <c r="H239" s="186"/>
      <c r="I239" s="187"/>
    </row>
    <row r="240" spans="1:9">
      <c r="A240" s="182"/>
      <c r="B240" s="99"/>
      <c r="C240" s="184"/>
      <c r="D240" s="183"/>
      <c r="E240" s="183"/>
      <c r="F240" s="185"/>
      <c r="G240" s="410"/>
      <c r="H240" s="186"/>
      <c r="I240" s="187"/>
    </row>
    <row r="241" spans="1:9">
      <c r="A241" s="182"/>
      <c r="B241" s="99"/>
      <c r="C241" s="184"/>
      <c r="D241" s="183"/>
      <c r="E241" s="183"/>
      <c r="F241" s="185"/>
      <c r="G241" s="410"/>
      <c r="H241" s="186"/>
      <c r="I241" s="187"/>
    </row>
    <row r="242" spans="1:9">
      <c r="A242" s="182"/>
      <c r="B242" s="99"/>
      <c r="C242" s="184"/>
      <c r="D242" s="183"/>
      <c r="E242" s="183"/>
      <c r="F242" s="185"/>
      <c r="G242" s="410"/>
      <c r="H242" s="186"/>
      <c r="I242" s="187"/>
    </row>
    <row r="243" spans="1:9">
      <c r="A243" s="182"/>
      <c r="B243" s="99"/>
      <c r="C243" s="184"/>
      <c r="D243" s="183"/>
      <c r="E243" s="183"/>
      <c r="F243" s="185"/>
      <c r="G243" s="410"/>
      <c r="H243" s="186"/>
      <c r="I243" s="187"/>
    </row>
    <row r="244" spans="1:9">
      <c r="A244" s="182"/>
      <c r="B244" s="99"/>
      <c r="C244" s="184"/>
      <c r="D244" s="183"/>
      <c r="E244" s="183"/>
      <c r="F244" s="185"/>
      <c r="G244" s="410"/>
      <c r="H244" s="186"/>
      <c r="I244" s="187"/>
    </row>
    <row r="245" spans="1:9">
      <c r="A245" s="182"/>
      <c r="B245" s="99"/>
      <c r="C245" s="184"/>
      <c r="D245" s="183"/>
      <c r="E245" s="183"/>
      <c r="F245" s="185"/>
      <c r="G245" s="410"/>
      <c r="H245" s="186"/>
      <c r="I245" s="187"/>
    </row>
    <row r="246" spans="1:9">
      <c r="A246" s="182"/>
      <c r="B246" s="99"/>
      <c r="C246" s="184"/>
      <c r="D246" s="183"/>
      <c r="E246" s="183"/>
      <c r="F246" s="185"/>
      <c r="G246" s="410"/>
      <c r="H246" s="186"/>
      <c r="I246" s="187"/>
    </row>
    <row r="247" spans="1:9">
      <c r="A247" s="182"/>
      <c r="B247" s="99"/>
      <c r="C247" s="184"/>
      <c r="D247" s="183"/>
      <c r="E247" s="183"/>
      <c r="F247" s="185"/>
      <c r="G247" s="410"/>
      <c r="H247" s="186"/>
      <c r="I247" s="187"/>
    </row>
    <row r="248" spans="1:9">
      <c r="A248" s="182"/>
      <c r="B248" s="99"/>
      <c r="C248" s="184"/>
      <c r="D248" s="183"/>
      <c r="E248" s="183"/>
      <c r="F248" s="185"/>
      <c r="G248" s="410"/>
      <c r="H248" s="186"/>
      <c r="I248" s="187"/>
    </row>
    <row r="249" spans="1:9">
      <c r="A249" s="182"/>
      <c r="B249" s="99"/>
      <c r="C249" s="184"/>
      <c r="D249" s="183"/>
      <c r="E249" s="183"/>
      <c r="F249" s="185"/>
      <c r="G249" s="410"/>
      <c r="H249" s="186"/>
      <c r="I249" s="187"/>
    </row>
    <row r="250" spans="1:9">
      <c r="A250" s="182"/>
      <c r="B250" s="99"/>
      <c r="C250" s="184"/>
      <c r="D250" s="183"/>
      <c r="E250" s="183"/>
      <c r="F250" s="185"/>
      <c r="G250" s="410"/>
      <c r="H250" s="186"/>
      <c r="I250" s="187"/>
    </row>
    <row r="251" spans="1:9">
      <c r="A251" s="182"/>
      <c r="B251" s="99"/>
      <c r="C251" s="184"/>
      <c r="D251" s="183"/>
      <c r="E251" s="183"/>
      <c r="F251" s="185"/>
      <c r="G251" s="410"/>
      <c r="H251" s="186"/>
      <c r="I251" s="187"/>
    </row>
    <row r="252" spans="1:9">
      <c r="A252" s="182"/>
      <c r="B252" s="99"/>
      <c r="C252" s="184"/>
      <c r="D252" s="183"/>
      <c r="E252" s="183"/>
      <c r="F252" s="185"/>
      <c r="G252" s="410"/>
      <c r="H252" s="186"/>
      <c r="I252" s="187"/>
    </row>
    <row r="253" spans="1:9">
      <c r="A253" s="182"/>
      <c r="B253" s="99"/>
      <c r="C253" s="184"/>
      <c r="D253" s="183"/>
      <c r="E253" s="183"/>
      <c r="F253" s="185"/>
      <c r="G253" s="410"/>
      <c r="H253" s="186"/>
      <c r="I253" s="187"/>
    </row>
    <row r="254" spans="1:9">
      <c r="A254" s="182"/>
      <c r="B254" s="99"/>
      <c r="C254" s="184"/>
      <c r="D254" s="183"/>
      <c r="E254" s="183"/>
      <c r="F254" s="185"/>
      <c r="G254" s="410"/>
      <c r="H254" s="186"/>
      <c r="I254" s="187"/>
    </row>
    <row r="255" spans="1:9">
      <c r="A255" s="182"/>
      <c r="B255" s="99"/>
      <c r="C255" s="184"/>
      <c r="D255" s="183"/>
      <c r="E255" s="183"/>
      <c r="F255" s="185"/>
      <c r="G255" s="410"/>
      <c r="H255" s="186"/>
      <c r="I255" s="187"/>
    </row>
    <row r="256" spans="1:9">
      <c r="A256" s="182"/>
      <c r="B256" s="99"/>
      <c r="C256" s="184"/>
      <c r="D256" s="183"/>
      <c r="E256" s="183"/>
      <c r="F256" s="185"/>
      <c r="G256" s="410"/>
      <c r="H256" s="186"/>
      <c r="I256" s="187"/>
    </row>
    <row r="257" spans="1:9">
      <c r="A257" s="182"/>
      <c r="B257" s="99"/>
      <c r="C257" s="184"/>
      <c r="D257" s="183"/>
      <c r="E257" s="183"/>
      <c r="F257" s="185"/>
      <c r="G257" s="410"/>
      <c r="H257" s="186"/>
      <c r="I257" s="187"/>
    </row>
    <row r="258" spans="1:9">
      <c r="A258" s="182"/>
      <c r="B258" s="99"/>
      <c r="C258" s="184"/>
      <c r="D258" s="183"/>
      <c r="E258" s="183"/>
      <c r="F258" s="185"/>
      <c r="G258" s="410"/>
      <c r="H258" s="186"/>
      <c r="I258" s="187"/>
    </row>
    <row r="259" spans="1:9">
      <c r="A259" s="182"/>
      <c r="B259" s="99"/>
      <c r="C259" s="184"/>
      <c r="D259" s="183"/>
      <c r="E259" s="183"/>
      <c r="F259" s="185"/>
      <c r="G259" s="410"/>
      <c r="H259" s="186"/>
      <c r="I259" s="187"/>
    </row>
    <row r="260" spans="1:9">
      <c r="A260" s="182"/>
      <c r="B260" s="99"/>
      <c r="C260" s="184"/>
      <c r="D260" s="183"/>
      <c r="E260" s="183"/>
      <c r="F260" s="185"/>
      <c r="G260" s="410"/>
      <c r="H260" s="186"/>
      <c r="I260" s="187"/>
    </row>
    <row r="261" spans="1:9">
      <c r="A261" s="182"/>
      <c r="B261" s="99"/>
      <c r="C261" s="184"/>
      <c r="D261" s="183"/>
      <c r="E261" s="183"/>
      <c r="F261" s="185"/>
      <c r="G261" s="410"/>
      <c r="H261" s="186"/>
      <c r="I261" s="187"/>
    </row>
    <row r="262" spans="1:9">
      <c r="A262" s="182"/>
      <c r="B262" s="99"/>
      <c r="C262" s="184"/>
      <c r="D262" s="183"/>
      <c r="E262" s="183"/>
      <c r="F262" s="185"/>
      <c r="G262" s="410"/>
      <c r="H262" s="186"/>
      <c r="I262" s="187"/>
    </row>
    <row r="263" spans="1:9">
      <c r="A263" s="182"/>
      <c r="B263" s="99"/>
      <c r="C263" s="184"/>
      <c r="D263" s="183"/>
      <c r="E263" s="183"/>
      <c r="F263" s="185"/>
      <c r="G263" s="410"/>
      <c r="H263" s="186"/>
      <c r="I263" s="187"/>
    </row>
    <row r="264" spans="1:9">
      <c r="A264" s="182"/>
      <c r="B264" s="99"/>
      <c r="C264" s="184"/>
      <c r="D264" s="183"/>
      <c r="E264" s="183"/>
      <c r="F264" s="185"/>
      <c r="G264" s="410"/>
      <c r="H264" s="186"/>
      <c r="I264" s="187"/>
    </row>
    <row r="265" spans="1:9">
      <c r="A265" s="182"/>
      <c r="B265" s="99"/>
      <c r="C265" s="184"/>
      <c r="D265" s="183"/>
      <c r="E265" s="183"/>
      <c r="F265" s="185"/>
      <c r="G265" s="410"/>
      <c r="H265" s="186"/>
      <c r="I265" s="187"/>
    </row>
    <row r="266" spans="1:9">
      <c r="A266" s="182"/>
      <c r="B266" s="99"/>
      <c r="C266" s="184"/>
      <c r="D266" s="183"/>
      <c r="E266" s="183"/>
      <c r="F266" s="185"/>
      <c r="G266" s="410"/>
      <c r="H266" s="186"/>
      <c r="I266" s="187"/>
    </row>
    <row r="267" spans="1:9">
      <c r="A267" s="182"/>
      <c r="B267" s="99"/>
      <c r="C267" s="184"/>
      <c r="D267" s="183"/>
      <c r="E267" s="183"/>
      <c r="F267" s="185"/>
      <c r="G267" s="410"/>
      <c r="H267" s="186"/>
      <c r="I267" s="187"/>
    </row>
    <row r="268" spans="1:9">
      <c r="A268" s="182"/>
      <c r="B268" s="99"/>
      <c r="C268" s="184"/>
      <c r="D268" s="183"/>
      <c r="E268" s="183"/>
      <c r="F268" s="185"/>
      <c r="G268" s="410"/>
      <c r="H268" s="186"/>
      <c r="I268" s="187"/>
    </row>
    <row r="269" spans="1:9">
      <c r="A269" s="182"/>
      <c r="B269" s="99"/>
      <c r="C269" s="184"/>
      <c r="D269" s="183"/>
      <c r="E269" s="183"/>
      <c r="F269" s="185"/>
      <c r="G269" s="410"/>
      <c r="H269" s="186"/>
      <c r="I269" s="187"/>
    </row>
    <row r="270" spans="1:9">
      <c r="A270" s="182"/>
      <c r="B270" s="99"/>
      <c r="C270" s="184"/>
      <c r="D270" s="183"/>
      <c r="E270" s="183"/>
      <c r="F270" s="185"/>
      <c r="G270" s="410"/>
      <c r="H270" s="186"/>
      <c r="I270" s="187"/>
    </row>
    <row r="271" spans="1:9">
      <c r="A271" s="182"/>
      <c r="B271" s="99"/>
      <c r="C271" s="184"/>
      <c r="D271" s="183"/>
      <c r="E271" s="183"/>
      <c r="F271" s="185"/>
      <c r="G271" s="410"/>
      <c r="H271" s="186"/>
      <c r="I271" s="187"/>
    </row>
    <row r="274" spans="1:9">
      <c r="A274" s="182"/>
      <c r="B274" s="99"/>
      <c r="C274" s="184"/>
      <c r="D274" s="183"/>
      <c r="E274" s="183"/>
      <c r="F274" s="185"/>
      <c r="G274" s="410"/>
      <c r="H274" s="186"/>
      <c r="I274" s="187"/>
    </row>
    <row r="275" spans="1:9">
      <c r="A275" s="180">
        <v>7</v>
      </c>
      <c r="B275" s="433" t="s">
        <v>250</v>
      </c>
      <c r="C275" s="433"/>
      <c r="D275" s="433"/>
      <c r="E275" s="433"/>
      <c r="F275" s="433"/>
      <c r="G275" s="433"/>
      <c r="H275" s="433"/>
      <c r="I275" s="190"/>
    </row>
    <row r="276" spans="1:9">
      <c r="A276" s="186"/>
      <c r="B276" s="186"/>
      <c r="C276" s="192">
        <v>8</v>
      </c>
      <c r="D276" s="186" t="s">
        <v>217</v>
      </c>
      <c r="E276" s="186" t="s">
        <v>1</v>
      </c>
      <c r="F276" s="192">
        <v>478.25</v>
      </c>
      <c r="G276" s="186" t="s">
        <v>27</v>
      </c>
      <c r="H276" s="186" t="s">
        <v>20</v>
      </c>
      <c r="I276" s="193">
        <v>3826</v>
      </c>
    </row>
    <row r="277" spans="1:9">
      <c r="A277" s="182"/>
      <c r="B277" s="99"/>
      <c r="C277" s="184"/>
      <c r="D277" s="183"/>
      <c r="E277" s="183"/>
      <c r="F277" s="185"/>
      <c r="G277" s="410"/>
      <c r="H277" s="186"/>
      <c r="I277" s="187"/>
    </row>
    <row r="278" spans="1:9">
      <c r="A278" s="180">
        <v>2</v>
      </c>
      <c r="B278" s="472" t="s">
        <v>222</v>
      </c>
      <c r="C278" s="472"/>
      <c r="D278" s="472"/>
      <c r="E278" s="472"/>
      <c r="F278" s="472"/>
      <c r="G278" s="472"/>
      <c r="H278" s="472"/>
      <c r="I278" s="181"/>
    </row>
    <row r="279" spans="1:9">
      <c r="A279" s="182"/>
      <c r="B279" s="183"/>
      <c r="C279" s="184">
        <v>1</v>
      </c>
      <c r="D279" s="183" t="s">
        <v>217</v>
      </c>
      <c r="E279" s="183" t="s">
        <v>1</v>
      </c>
      <c r="F279" s="185">
        <v>4694.8</v>
      </c>
      <c r="G279" s="410" t="s">
        <v>27</v>
      </c>
      <c r="H279" s="186" t="s">
        <v>20</v>
      </c>
      <c r="I279" s="187">
        <v>4695</v>
      </c>
    </row>
    <row r="280" spans="1:9">
      <c r="A280" s="180"/>
      <c r="D280" s="95"/>
      <c r="G280" s="409"/>
      <c r="I280" s="190"/>
    </row>
    <row r="281" spans="1:9">
      <c r="A281" s="180">
        <v>3</v>
      </c>
      <c r="B281" s="472" t="s">
        <v>223</v>
      </c>
      <c r="C281" s="472"/>
      <c r="D281" s="472"/>
      <c r="E281" s="472"/>
      <c r="F281" s="472"/>
      <c r="G281" s="472"/>
      <c r="H281" s="472"/>
      <c r="I281" s="190"/>
    </row>
    <row r="282" spans="1:9">
      <c r="A282" s="182"/>
      <c r="B282" s="183"/>
      <c r="C282" s="184">
        <v>1</v>
      </c>
      <c r="D282" s="183" t="s">
        <v>217</v>
      </c>
      <c r="E282" s="183" t="s">
        <v>1</v>
      </c>
      <c r="F282" s="250">
        <v>938.47</v>
      </c>
      <c r="G282" s="410" t="s">
        <v>27</v>
      </c>
      <c r="H282" s="186" t="s">
        <v>20</v>
      </c>
      <c r="I282" s="187">
        <v>938</v>
      </c>
    </row>
    <row r="285" spans="1:9">
      <c r="A285" s="182"/>
      <c r="B285" s="183"/>
      <c r="C285" s="184"/>
      <c r="D285" s="183"/>
      <c r="E285" s="183"/>
      <c r="F285" s="185"/>
      <c r="G285" s="410"/>
      <c r="H285" s="186"/>
      <c r="I285" s="187"/>
    </row>
    <row r="286" spans="1:9">
      <c r="A286" s="180">
        <v>10</v>
      </c>
      <c r="B286" s="433" t="s">
        <v>245</v>
      </c>
      <c r="C286" s="433"/>
      <c r="D286" s="433"/>
      <c r="E286" s="433"/>
      <c r="F286" s="433"/>
      <c r="G286" s="433"/>
      <c r="H286" s="433"/>
      <c r="I286" s="191"/>
    </row>
    <row r="287" spans="1:9">
      <c r="A287" s="182"/>
      <c r="B287" s="99" t="s">
        <v>246</v>
      </c>
      <c r="C287" s="184">
        <v>80</v>
      </c>
      <c r="D287" s="183" t="s">
        <v>12</v>
      </c>
      <c r="E287" s="183" t="s">
        <v>1</v>
      </c>
      <c r="F287" s="185">
        <v>370</v>
      </c>
      <c r="G287" s="410" t="s">
        <v>13</v>
      </c>
      <c r="H287" s="186" t="s">
        <v>20</v>
      </c>
      <c r="I287" s="142">
        <v>29600</v>
      </c>
    </row>
    <row r="288" spans="1:9" ht="16.5" thickBot="1">
      <c r="A288" s="182"/>
      <c r="B288" s="183"/>
      <c r="C288" s="184"/>
      <c r="D288" s="183"/>
      <c r="E288" s="183"/>
      <c r="F288" s="185"/>
      <c r="G288" s="410"/>
      <c r="H288" s="186"/>
      <c r="I288" s="187"/>
    </row>
    <row r="289" spans="1:9" ht="16.5" thickBot="1">
      <c r="A289" s="182"/>
      <c r="B289" s="183"/>
      <c r="C289" s="184"/>
      <c r="D289" s="183"/>
      <c r="E289" s="183"/>
      <c r="F289" s="185"/>
      <c r="G289" s="194" t="s">
        <v>231</v>
      </c>
      <c r="H289" s="195" t="s">
        <v>20</v>
      </c>
      <c r="I289" s="196">
        <f>SUM(I211:I288)</f>
        <v>77448.7</v>
      </c>
    </row>
    <row r="290" spans="1:9">
      <c r="A290" s="182"/>
      <c r="B290" s="183"/>
      <c r="C290" s="184"/>
      <c r="D290" s="183"/>
      <c r="E290" s="183"/>
      <c r="F290" s="185"/>
      <c r="G290" s="205"/>
      <c r="H290" s="105"/>
      <c r="I290" s="206"/>
    </row>
    <row r="294" spans="1:9">
      <c r="A294" s="182"/>
      <c r="B294" s="183"/>
      <c r="C294" s="184"/>
      <c r="D294" s="183"/>
      <c r="E294" s="183"/>
      <c r="F294" s="185"/>
      <c r="G294" s="410"/>
      <c r="H294" s="186"/>
      <c r="I294" s="187"/>
    </row>
    <row r="295" spans="1:9">
      <c r="A295" s="180">
        <v>2</v>
      </c>
      <c r="B295" s="433" t="s">
        <v>272</v>
      </c>
      <c r="C295" s="433"/>
      <c r="D295" s="433"/>
      <c r="E295" s="433"/>
      <c r="F295" s="433"/>
      <c r="G295" s="433"/>
      <c r="H295" s="101"/>
      <c r="I295" s="190"/>
    </row>
    <row r="296" spans="1:9">
      <c r="A296" s="182"/>
      <c r="B296" s="99" t="s">
        <v>273</v>
      </c>
      <c r="C296" s="184">
        <v>80</v>
      </c>
      <c r="D296" s="183" t="s">
        <v>12</v>
      </c>
      <c r="E296" s="183" t="s">
        <v>1</v>
      </c>
      <c r="F296" s="185">
        <v>105.93</v>
      </c>
      <c r="G296" s="410" t="s">
        <v>13</v>
      </c>
      <c r="H296" s="186" t="s">
        <v>20</v>
      </c>
      <c r="I296" s="142">
        <v>8474</v>
      </c>
    </row>
    <row r="297" spans="1:9">
      <c r="A297" s="182"/>
      <c r="B297" s="183"/>
      <c r="C297" s="184"/>
      <c r="D297" s="183"/>
      <c r="E297" s="183"/>
      <c r="F297" s="185"/>
      <c r="G297" s="410"/>
      <c r="H297" s="186"/>
      <c r="I297" s="187"/>
    </row>
    <row r="298" spans="1:9">
      <c r="A298" s="180">
        <v>4</v>
      </c>
      <c r="B298" s="433" t="s">
        <v>274</v>
      </c>
      <c r="C298" s="433"/>
      <c r="D298" s="433"/>
      <c r="E298" s="433"/>
      <c r="F298" s="433"/>
      <c r="G298" s="433"/>
      <c r="H298" s="101"/>
      <c r="I298" s="190"/>
    </row>
    <row r="299" spans="1:9">
      <c r="A299" s="182"/>
      <c r="B299" s="183"/>
      <c r="C299" s="184">
        <v>6</v>
      </c>
      <c r="D299" s="183" t="s">
        <v>217</v>
      </c>
      <c r="E299" s="183" t="s">
        <v>1</v>
      </c>
      <c r="F299" s="185">
        <v>388.74</v>
      </c>
      <c r="G299" s="410" t="s">
        <v>27</v>
      </c>
      <c r="H299" s="186" t="s">
        <v>20</v>
      </c>
      <c r="I299" s="187">
        <v>2332</v>
      </c>
    </row>
    <row r="300" spans="1:9">
      <c r="A300" s="182"/>
      <c r="B300" s="183"/>
      <c r="C300" s="184"/>
      <c r="D300" s="183"/>
      <c r="E300" s="183"/>
      <c r="F300" s="185"/>
      <c r="G300" s="410"/>
      <c r="H300" s="186"/>
      <c r="I300" s="187"/>
    </row>
    <row r="301" spans="1:9">
      <c r="A301" s="180">
        <v>0</v>
      </c>
      <c r="B301" s="433" t="s">
        <v>275</v>
      </c>
      <c r="C301" s="433"/>
      <c r="D301" s="433"/>
      <c r="E301" s="433"/>
      <c r="F301" s="433"/>
      <c r="G301" s="433"/>
      <c r="H301" s="101"/>
      <c r="I301" s="190"/>
    </row>
    <row r="302" spans="1:9" ht="15" customHeight="1">
      <c r="A302" s="182"/>
      <c r="B302" s="183"/>
      <c r="C302" s="184">
        <v>5</v>
      </c>
      <c r="D302" s="183" t="s">
        <v>217</v>
      </c>
      <c r="E302" s="183" t="s">
        <v>1</v>
      </c>
      <c r="F302" s="185">
        <v>479.82</v>
      </c>
      <c r="G302" s="410" t="s">
        <v>27</v>
      </c>
      <c r="H302" s="186" t="s">
        <v>20</v>
      </c>
      <c r="I302" s="187">
        <v>2399</v>
      </c>
    </row>
    <row r="303" spans="1:9" ht="15" customHeight="1" thickBot="1">
      <c r="A303" s="182"/>
      <c r="B303" s="183"/>
      <c r="C303" s="184"/>
      <c r="D303" s="183"/>
      <c r="E303" s="183"/>
      <c r="F303" s="185"/>
      <c r="G303" s="410"/>
      <c r="H303" s="186"/>
      <c r="I303" s="187"/>
    </row>
    <row r="304" spans="1:9" ht="15" customHeight="1" thickBot="1">
      <c r="A304" s="182"/>
      <c r="B304" s="183"/>
      <c r="C304" s="184"/>
      <c r="D304" s="183"/>
      <c r="E304" s="183"/>
      <c r="F304" s="185"/>
      <c r="G304" s="194" t="s">
        <v>231</v>
      </c>
      <c r="H304" s="195" t="s">
        <v>20</v>
      </c>
      <c r="I304" s="196">
        <f>SUM(I224:I303)</f>
        <v>158548.4</v>
      </c>
    </row>
    <row r="305" spans="1:13" ht="16.5" thickBot="1">
      <c r="A305" s="182"/>
      <c r="B305" s="183"/>
      <c r="C305" s="184"/>
      <c r="D305" s="183"/>
      <c r="E305" s="183"/>
      <c r="F305" s="185"/>
      <c r="G305" s="410"/>
      <c r="H305" s="186"/>
      <c r="I305" s="187"/>
    </row>
    <row r="306" spans="1:13" ht="16.5" thickBot="1">
      <c r="A306" s="182"/>
      <c r="B306" s="183"/>
      <c r="C306" s="184"/>
      <c r="D306" s="183"/>
      <c r="E306" s="183"/>
      <c r="F306" s="185"/>
      <c r="G306" s="194" t="s">
        <v>252</v>
      </c>
      <c r="H306" s="195" t="s">
        <v>20</v>
      </c>
      <c r="I306" s="196">
        <v>144571</v>
      </c>
    </row>
    <row r="307" spans="1:13">
      <c r="A307" s="182"/>
      <c r="B307" s="183"/>
      <c r="C307" s="184"/>
      <c r="D307" s="183"/>
      <c r="E307" s="183"/>
      <c r="F307" s="185"/>
      <c r="G307" s="410"/>
      <c r="H307" s="186"/>
      <c r="I307" s="187"/>
    </row>
    <row r="308" spans="1:13">
      <c r="A308" s="182"/>
      <c r="B308" s="183"/>
      <c r="C308" s="184"/>
      <c r="D308" s="183"/>
      <c r="E308" s="183"/>
      <c r="F308" s="185"/>
      <c r="G308" s="410"/>
      <c r="H308" s="186"/>
      <c r="I308" s="187"/>
    </row>
    <row r="309" spans="1:13">
      <c r="A309" s="250"/>
      <c r="C309" s="95"/>
      <c r="D309" s="95"/>
      <c r="F309" s="95"/>
      <c r="I309" s="95"/>
      <c r="L309" s="204"/>
      <c r="M309" s="159"/>
    </row>
    <row r="310" spans="1:13" ht="18.75">
      <c r="A310" s="118"/>
      <c r="B310" s="90"/>
      <c r="C310" s="90"/>
      <c r="D310" s="90"/>
      <c r="E310" s="90"/>
      <c r="F310" s="90"/>
      <c r="G310" s="90"/>
      <c r="H310" s="90"/>
      <c r="I310" s="90"/>
      <c r="J310" s="90"/>
      <c r="K310" s="90"/>
      <c r="L310" s="171"/>
      <c r="M310" s="159"/>
    </row>
    <row r="311" spans="1:13" ht="18.75">
      <c r="A311" s="118"/>
      <c r="B311" s="90"/>
      <c r="C311" s="90"/>
      <c r="D311" s="90"/>
      <c r="E311" s="90"/>
      <c r="F311" s="90"/>
      <c r="G311" s="90"/>
      <c r="H311" s="90"/>
      <c r="I311" s="90"/>
      <c r="J311" s="90"/>
      <c r="K311" s="90"/>
      <c r="L311" s="171"/>
      <c r="M311" s="159"/>
    </row>
    <row r="312" spans="1:13" ht="18.75">
      <c r="A312" s="118"/>
      <c r="B312" s="90"/>
      <c r="C312" s="90"/>
      <c r="D312" s="90"/>
      <c r="E312" s="90"/>
      <c r="F312" s="90"/>
      <c r="G312" s="90"/>
      <c r="H312" s="90"/>
      <c r="I312" s="90"/>
      <c r="J312" s="90"/>
      <c r="K312" s="90"/>
      <c r="L312" s="171"/>
      <c r="M312" s="159"/>
    </row>
    <row r="313" spans="1:13" ht="18.75">
      <c r="A313" s="118"/>
      <c r="B313" s="90"/>
      <c r="C313" s="90"/>
      <c r="D313" s="90"/>
      <c r="E313" s="90"/>
      <c r="F313" s="90"/>
      <c r="G313" s="90"/>
      <c r="H313" s="90"/>
      <c r="I313" s="90"/>
      <c r="J313" s="90"/>
      <c r="K313" s="90"/>
      <c r="L313" s="171"/>
      <c r="M313" s="159"/>
    </row>
    <row r="314" spans="1:13" ht="18.75">
      <c r="A314" s="118"/>
      <c r="B314" s="90"/>
      <c r="C314" s="90"/>
      <c r="D314" s="90"/>
      <c r="E314" s="90"/>
      <c r="F314" s="90"/>
      <c r="G314" s="90"/>
      <c r="H314" s="90"/>
      <c r="I314" s="90"/>
      <c r="J314" s="90"/>
      <c r="K314" s="90"/>
      <c r="L314" s="171"/>
      <c r="M314" s="159"/>
    </row>
    <row r="315" spans="1:13" ht="18">
      <c r="A315" s="179"/>
      <c r="B315" s="160"/>
      <c r="C315" s="160"/>
      <c r="D315" s="160"/>
      <c r="E315" s="160"/>
      <c r="F315" s="160"/>
      <c r="G315" s="160"/>
      <c r="H315" s="160"/>
      <c r="I315" s="160"/>
      <c r="J315" s="160"/>
      <c r="K315" s="160"/>
      <c r="L315" s="172"/>
      <c r="M315" s="159"/>
    </row>
    <row r="316" spans="1:13" ht="18">
      <c r="A316" s="179"/>
      <c r="B316" s="160"/>
      <c r="C316" s="160"/>
      <c r="D316" s="160"/>
      <c r="E316" s="160"/>
      <c r="F316" s="160"/>
      <c r="G316" s="160"/>
      <c r="H316" s="160"/>
      <c r="I316" s="160"/>
      <c r="J316" s="160"/>
      <c r="K316" s="160"/>
      <c r="L316" s="172"/>
      <c r="M316" s="159"/>
    </row>
    <row r="317" spans="1:13">
      <c r="A317" s="182"/>
      <c r="B317" s="183"/>
      <c r="C317" s="184"/>
      <c r="D317" s="183"/>
      <c r="E317" s="183"/>
      <c r="F317" s="185"/>
      <c r="G317" s="410"/>
      <c r="H317" s="186"/>
      <c r="I317" s="187"/>
    </row>
    <row r="318" spans="1:13">
      <c r="A318" s="182"/>
      <c r="B318" s="183"/>
      <c r="C318" s="184"/>
      <c r="D318" s="183"/>
      <c r="E318" s="183"/>
      <c r="F318" s="185"/>
      <c r="G318" s="410"/>
      <c r="H318" s="186"/>
      <c r="I318" s="187"/>
    </row>
    <row r="319" spans="1:13">
      <c r="A319" s="182"/>
      <c r="B319" s="183"/>
      <c r="C319" s="184"/>
      <c r="D319" s="183"/>
      <c r="E319" s="183"/>
      <c r="F319" s="185"/>
      <c r="G319" s="410"/>
      <c r="H319" s="186"/>
      <c r="I319" s="187"/>
    </row>
    <row r="320" spans="1:13">
      <c r="A320" s="182"/>
      <c r="B320" s="183"/>
      <c r="C320" s="184"/>
      <c r="D320" s="183"/>
      <c r="E320" s="183"/>
      <c r="F320" s="185"/>
      <c r="G320" s="410"/>
      <c r="H320" s="186"/>
      <c r="I320" s="187"/>
    </row>
    <row r="321" spans="1:9">
      <c r="A321" s="182"/>
      <c r="B321" s="183"/>
      <c r="C321" s="184"/>
      <c r="D321" s="183"/>
      <c r="E321" s="183"/>
      <c r="F321" s="185"/>
      <c r="G321" s="410"/>
      <c r="H321" s="186"/>
      <c r="I321" s="187"/>
    </row>
    <row r="322" spans="1:9">
      <c r="A322" s="182"/>
      <c r="B322" s="183"/>
      <c r="C322" s="184"/>
      <c r="D322" s="183"/>
      <c r="E322" s="183"/>
      <c r="F322" s="185"/>
      <c r="G322" s="410"/>
      <c r="H322" s="186"/>
      <c r="I322" s="187"/>
    </row>
    <row r="323" spans="1:9">
      <c r="A323" s="182"/>
      <c r="B323" s="183"/>
      <c r="C323" s="184"/>
      <c r="D323" s="183"/>
      <c r="E323" s="183"/>
      <c r="F323" s="185"/>
      <c r="G323" s="410"/>
      <c r="H323" s="186"/>
      <c r="I323" s="187"/>
    </row>
    <row r="324" spans="1:9">
      <c r="A324" s="182"/>
      <c r="B324" s="183"/>
      <c r="C324" s="184"/>
      <c r="D324" s="183"/>
      <c r="E324" s="183"/>
      <c r="F324" s="185"/>
      <c r="G324" s="410"/>
      <c r="H324" s="186"/>
      <c r="I324" s="187"/>
    </row>
    <row r="325" spans="1:9">
      <c r="A325" s="182"/>
      <c r="B325" s="183"/>
      <c r="C325" s="184"/>
      <c r="D325" s="183"/>
      <c r="E325" s="183"/>
      <c r="F325" s="185"/>
      <c r="G325" s="410"/>
      <c r="H325" s="186"/>
      <c r="I325" s="187"/>
    </row>
    <row r="326" spans="1:9">
      <c r="A326" s="182"/>
      <c r="B326" s="183"/>
      <c r="C326" s="184"/>
      <c r="D326" s="183"/>
      <c r="E326" s="183"/>
      <c r="F326" s="185"/>
      <c r="G326" s="410"/>
      <c r="H326" s="186"/>
      <c r="I326" s="187"/>
    </row>
    <row r="327" spans="1:9">
      <c r="A327" s="182"/>
      <c r="B327" s="183"/>
      <c r="C327" s="184"/>
      <c r="D327" s="183"/>
      <c r="E327" s="183"/>
      <c r="F327" s="185"/>
      <c r="G327" s="410"/>
      <c r="H327" s="186"/>
      <c r="I327" s="187"/>
    </row>
    <row r="328" spans="1:9">
      <c r="A328" s="182"/>
      <c r="B328" s="183"/>
      <c r="C328" s="184"/>
      <c r="D328" s="183"/>
      <c r="E328" s="183"/>
      <c r="F328" s="185"/>
      <c r="G328" s="410"/>
      <c r="H328" s="186"/>
      <c r="I328" s="187"/>
    </row>
    <row r="329" spans="1:9">
      <c r="A329" s="182"/>
      <c r="B329" s="183"/>
      <c r="C329" s="184"/>
      <c r="D329" s="183"/>
      <c r="E329" s="183"/>
      <c r="F329" s="185"/>
      <c r="G329" s="410"/>
      <c r="H329" s="186"/>
      <c r="I329" s="187"/>
    </row>
    <row r="330" spans="1:9">
      <c r="A330" s="182"/>
      <c r="B330" s="183"/>
      <c r="C330" s="184"/>
      <c r="D330" s="183"/>
      <c r="E330" s="183"/>
      <c r="F330" s="185"/>
      <c r="G330" s="410"/>
      <c r="H330" s="186"/>
      <c r="I330" s="187"/>
    </row>
    <row r="331" spans="1:9">
      <c r="A331" s="180"/>
      <c r="D331" s="95"/>
      <c r="F331" s="189"/>
      <c r="G331" s="409"/>
      <c r="H331" s="101"/>
      <c r="I331" s="190"/>
    </row>
    <row r="332" spans="1:9">
      <c r="A332" s="180">
        <v>4</v>
      </c>
      <c r="B332" s="431" t="s">
        <v>224</v>
      </c>
      <c r="C332" s="431"/>
      <c r="D332" s="431"/>
      <c r="E332" s="431"/>
      <c r="F332" s="431"/>
      <c r="G332" s="431"/>
      <c r="H332" s="431"/>
      <c r="I332" s="190"/>
    </row>
    <row r="333" spans="1:9" s="183" customFormat="1">
      <c r="A333" s="182"/>
      <c r="C333" s="184"/>
      <c r="D333" s="183" t="s">
        <v>217</v>
      </c>
      <c r="E333" s="183" t="s">
        <v>1</v>
      </c>
      <c r="F333" s="250">
        <v>2024.43</v>
      </c>
      <c r="G333" s="410" t="s">
        <v>27</v>
      </c>
      <c r="H333" s="186" t="s">
        <v>20</v>
      </c>
      <c r="I333" s="187"/>
    </row>
    <row r="334" spans="1:9">
      <c r="A334" s="180"/>
      <c r="D334" s="95"/>
      <c r="G334" s="409"/>
      <c r="H334" s="101"/>
      <c r="I334" s="190"/>
    </row>
    <row r="335" spans="1:9">
      <c r="A335" s="95"/>
      <c r="C335" s="95"/>
      <c r="D335" s="95"/>
      <c r="F335" s="95"/>
      <c r="I335" s="95"/>
    </row>
    <row r="336" spans="1:9" s="183" customFormat="1"/>
    <row r="337" spans="1:9">
      <c r="A337" s="180"/>
      <c r="D337" s="95"/>
      <c r="G337" s="409"/>
      <c r="H337" s="101"/>
      <c r="I337" s="190"/>
    </row>
    <row r="338" spans="1:9">
      <c r="A338" s="180">
        <v>7</v>
      </c>
      <c r="B338" s="431" t="s">
        <v>226</v>
      </c>
      <c r="C338" s="431"/>
      <c r="D338" s="431"/>
      <c r="E338" s="431"/>
      <c r="F338" s="431"/>
      <c r="G338" s="431"/>
      <c r="H338" s="431"/>
      <c r="I338" s="190"/>
    </row>
    <row r="339" spans="1:9" s="183" customFormat="1">
      <c r="A339" s="182"/>
      <c r="C339" s="184"/>
      <c r="D339" s="183" t="s">
        <v>217</v>
      </c>
      <c r="E339" s="183" t="s">
        <v>1</v>
      </c>
      <c r="F339" s="185">
        <v>599.6</v>
      </c>
      <c r="G339" s="410" t="s">
        <v>27</v>
      </c>
      <c r="H339" s="186" t="s">
        <v>20</v>
      </c>
      <c r="I339" s="187"/>
    </row>
    <row r="340" spans="1:9">
      <c r="A340" s="180"/>
      <c r="D340" s="95"/>
      <c r="E340" s="98"/>
      <c r="G340" s="409"/>
      <c r="H340" s="101"/>
      <c r="I340" s="190"/>
    </row>
    <row r="342" spans="1:9" s="183" customFormat="1"/>
    <row r="343" spans="1:9">
      <c r="A343" s="180"/>
      <c r="D343" s="95"/>
      <c r="E343" s="98"/>
      <c r="G343" s="409"/>
      <c r="H343" s="101"/>
      <c r="I343" s="190"/>
    </row>
    <row r="345" spans="1:9" s="183" customFormat="1"/>
    <row r="347" spans="1:9" s="183" customFormat="1"/>
    <row r="350" spans="1:9" s="183" customFormat="1"/>
    <row r="352" spans="1:9" s="183" customFormat="1"/>
    <row r="353" spans="1:9">
      <c r="A353" s="101"/>
      <c r="B353" s="101"/>
      <c r="C353" s="256"/>
      <c r="D353" s="101"/>
      <c r="E353" s="101"/>
      <c r="F353" s="256"/>
      <c r="G353" s="101"/>
      <c r="H353" s="101"/>
      <c r="I353" s="257"/>
    </row>
    <row r="355" spans="1:9" s="183" customFormat="1"/>
    <row r="356" spans="1:9">
      <c r="A356" s="180"/>
      <c r="D356" s="95"/>
      <c r="F356" s="189"/>
      <c r="G356" s="409"/>
      <c r="H356" s="101"/>
      <c r="I356" s="190"/>
    </row>
    <row r="358" spans="1:9" s="183" customFormat="1"/>
    <row r="359" spans="1:9">
      <c r="A359" s="180"/>
      <c r="D359" s="95"/>
      <c r="F359" s="189"/>
      <c r="G359" s="409"/>
      <c r="H359" s="101"/>
      <c r="I359" s="190"/>
    </row>
    <row r="361" spans="1:9" s="183" customFormat="1"/>
    <row r="362" spans="1:9" ht="16.5" thickBot="1">
      <c r="A362" s="258"/>
      <c r="C362" s="95"/>
      <c r="D362" s="95"/>
      <c r="F362" s="95"/>
      <c r="G362" s="409"/>
      <c r="H362" s="107"/>
      <c r="I362" s="259"/>
    </row>
    <row r="363" spans="1:9" ht="16.5" thickBot="1">
      <c r="A363" s="180"/>
      <c r="D363" s="95"/>
      <c r="F363" s="108"/>
      <c r="G363" s="194" t="s">
        <v>231</v>
      </c>
      <c r="H363" s="195" t="s">
        <v>20</v>
      </c>
      <c r="I363" s="196"/>
    </row>
    <row r="364" spans="1:9">
      <c r="A364" s="180"/>
      <c r="D364" s="95"/>
      <c r="H364" s="96"/>
      <c r="I364" s="190"/>
    </row>
    <row r="365" spans="1:9">
      <c r="A365" s="180"/>
      <c r="D365" s="95"/>
      <c r="I365" s="190"/>
    </row>
  </sheetData>
  <mergeCells count="45">
    <mergeCell ref="B301:G301"/>
    <mergeCell ref="B332:H332"/>
    <mergeCell ref="B338:H338"/>
    <mergeCell ref="B275:H275"/>
    <mergeCell ref="B278:H278"/>
    <mergeCell ref="B281:H281"/>
    <mergeCell ref="B286:H286"/>
    <mergeCell ref="B295:G295"/>
    <mergeCell ref="B298:G298"/>
    <mergeCell ref="B171:G171"/>
    <mergeCell ref="B174:G174"/>
    <mergeCell ref="B210:H210"/>
    <mergeCell ref="B213:H213"/>
    <mergeCell ref="B216:H216"/>
    <mergeCell ref="B223:G223"/>
    <mergeCell ref="B143:H143"/>
    <mergeCell ref="B146:H146"/>
    <mergeCell ref="B149:I149"/>
    <mergeCell ref="B155:H155"/>
    <mergeCell ref="B165:G165"/>
    <mergeCell ref="B168:G168"/>
    <mergeCell ref="B42:H42"/>
    <mergeCell ref="B48:G48"/>
    <mergeCell ref="B51:G51"/>
    <mergeCell ref="B54:G54"/>
    <mergeCell ref="B57:G57"/>
    <mergeCell ref="B132:H132"/>
    <mergeCell ref="B24:H24"/>
    <mergeCell ref="B27:H27"/>
    <mergeCell ref="B30:H30"/>
    <mergeCell ref="B33:H33"/>
    <mergeCell ref="B36:H36"/>
    <mergeCell ref="B39:H39"/>
    <mergeCell ref="B6:H6"/>
    <mergeCell ref="B9:H9"/>
    <mergeCell ref="B12:H12"/>
    <mergeCell ref="B15:H15"/>
    <mergeCell ref="B18:H18"/>
    <mergeCell ref="B21:H21"/>
    <mergeCell ref="A1:H1"/>
    <mergeCell ref="A3:B3"/>
    <mergeCell ref="C3:I3"/>
    <mergeCell ref="C5:D5"/>
    <mergeCell ref="E5:F5"/>
    <mergeCell ref="H5:I5"/>
  </mergeCells>
  <pageMargins left="0.5" right="0" top="0.5" bottom="0.25" header="0.3" footer="0.3"/>
  <pageSetup paperSize="9" scale="115" orientation="portrait" verticalDpi="0" r:id="rId1"/>
  <drawing r:id="rId2"/>
</worksheet>
</file>

<file path=xl/worksheets/sheet9.xml><?xml version="1.0" encoding="utf-8"?>
<worksheet xmlns="http://schemas.openxmlformats.org/spreadsheetml/2006/main" xmlns:r="http://schemas.openxmlformats.org/officeDocument/2006/relationships">
  <dimension ref="A1:O324"/>
  <sheetViews>
    <sheetView topLeftCell="A226" workbookViewId="0">
      <selection activeCell="B243" sqref="B243:G243"/>
    </sheetView>
  </sheetViews>
  <sheetFormatPr defaultRowHeight="15"/>
  <cols>
    <col min="1" max="1" width="3.28515625" style="1" customWidth="1"/>
    <col min="2" max="2" width="9.140625" style="2"/>
    <col min="3" max="3" width="9.140625" style="5"/>
    <col min="4" max="4" width="9.140625" style="2"/>
    <col min="5" max="5" width="9.140625" style="6"/>
    <col min="6" max="6" width="9.140625" style="7"/>
    <col min="7" max="7" width="9.140625" style="5"/>
    <col min="8" max="9" width="9.140625" style="8"/>
    <col min="10" max="10" width="10.7109375" style="8" customWidth="1"/>
    <col min="11" max="16384" width="9.140625" style="2"/>
  </cols>
  <sheetData>
    <row r="1" spans="1:15" ht="18.75">
      <c r="B1" s="531" t="s">
        <v>15</v>
      </c>
      <c r="C1" s="531"/>
      <c r="D1" s="531"/>
      <c r="E1" s="531"/>
      <c r="F1" s="531"/>
      <c r="G1" s="531"/>
      <c r="H1" s="531"/>
      <c r="I1" s="531"/>
      <c r="J1" s="531"/>
    </row>
    <row r="2" spans="1:15" ht="25.5">
      <c r="A2" s="3"/>
      <c r="B2" s="4" t="s">
        <v>16</v>
      </c>
      <c r="C2" s="532"/>
      <c r="D2" s="532"/>
      <c r="E2" s="532"/>
      <c r="F2" s="532"/>
      <c r="G2" s="532"/>
      <c r="H2" s="532"/>
      <c r="I2" s="532"/>
      <c r="J2" s="532"/>
    </row>
    <row r="4" spans="1:15" s="12" customFormat="1" ht="30">
      <c r="A4" s="9" t="s">
        <v>4</v>
      </c>
      <c r="B4" s="533" t="s">
        <v>5</v>
      </c>
      <c r="C4" s="534"/>
      <c r="D4" s="533" t="s">
        <v>9</v>
      </c>
      <c r="E4" s="534"/>
      <c r="F4" s="535"/>
      <c r="G4" s="10" t="s">
        <v>8</v>
      </c>
      <c r="H4" s="11" t="s">
        <v>6</v>
      </c>
      <c r="I4" s="533" t="s">
        <v>7</v>
      </c>
      <c r="J4" s="535"/>
    </row>
    <row r="5" spans="1:15">
      <c r="B5" s="13"/>
      <c r="C5" s="14"/>
      <c r="D5" s="13"/>
      <c r="E5" s="15"/>
      <c r="F5" s="16"/>
      <c r="G5" s="17"/>
      <c r="H5" s="12"/>
      <c r="I5" s="12"/>
      <c r="J5" s="12"/>
    </row>
    <row r="6" spans="1:15">
      <c r="B6" s="530" t="s">
        <v>17</v>
      </c>
      <c r="C6" s="530"/>
      <c r="D6" s="530"/>
      <c r="E6" s="530"/>
      <c r="F6" s="530"/>
      <c r="G6" s="530"/>
      <c r="H6" s="31"/>
      <c r="I6" s="32"/>
      <c r="J6" s="33"/>
      <c r="K6" s="34"/>
      <c r="L6" s="34"/>
      <c r="M6" s="34"/>
      <c r="N6" s="34"/>
      <c r="O6" s="34"/>
    </row>
    <row r="7" spans="1:15">
      <c r="B7" s="32"/>
      <c r="C7" s="35"/>
      <c r="D7" s="32"/>
      <c r="E7" s="36"/>
      <c r="F7" s="37"/>
      <c r="G7" s="35"/>
      <c r="H7" s="31"/>
      <c r="I7" s="35"/>
      <c r="J7" s="33"/>
      <c r="K7" s="34"/>
      <c r="L7" s="34"/>
      <c r="M7" s="34"/>
      <c r="N7" s="34"/>
      <c r="O7" s="34"/>
    </row>
    <row r="8" spans="1:15">
      <c r="B8" s="34"/>
      <c r="C8" s="38"/>
      <c r="D8" s="39"/>
      <c r="E8" s="40"/>
      <c r="F8" s="41"/>
      <c r="G8" s="30"/>
      <c r="H8" s="39"/>
      <c r="I8" s="42"/>
      <c r="J8" s="33"/>
      <c r="K8" s="34"/>
      <c r="L8" s="34"/>
      <c r="M8" s="34"/>
      <c r="N8" s="34"/>
      <c r="O8" s="34"/>
    </row>
    <row r="9" spans="1:15">
      <c r="B9" s="38"/>
      <c r="C9" s="38"/>
      <c r="D9" s="38"/>
      <c r="E9" s="43"/>
      <c r="F9" s="35" t="s">
        <v>1</v>
      </c>
      <c r="G9" s="44">
        <v>1285.6300000000001</v>
      </c>
      <c r="H9" s="38" t="s">
        <v>19</v>
      </c>
      <c r="I9" s="45" t="s">
        <v>20</v>
      </c>
      <c r="J9" s="46">
        <v>0</v>
      </c>
      <c r="K9" s="38"/>
      <c r="L9" s="38"/>
      <c r="M9" s="38"/>
      <c r="N9" s="38"/>
      <c r="O9" s="38"/>
    </row>
    <row r="10" spans="1:15">
      <c r="B10" s="35"/>
      <c r="C10" s="35"/>
      <c r="D10" s="35"/>
      <c r="E10" s="47"/>
      <c r="F10" s="35"/>
      <c r="G10" s="44"/>
      <c r="H10" s="35"/>
      <c r="I10" s="35"/>
      <c r="J10" s="48"/>
      <c r="K10" s="38"/>
      <c r="L10" s="38"/>
      <c r="M10" s="38"/>
      <c r="N10" s="38"/>
      <c r="O10" s="38"/>
    </row>
    <row r="11" spans="1:15">
      <c r="B11" s="530" t="s">
        <v>21</v>
      </c>
      <c r="C11" s="530"/>
      <c r="D11" s="530"/>
      <c r="E11" s="530"/>
      <c r="F11" s="530"/>
      <c r="G11" s="530"/>
      <c r="H11" s="530"/>
      <c r="I11" s="35"/>
      <c r="J11" s="48"/>
      <c r="K11" s="38"/>
      <c r="L11" s="38"/>
      <c r="M11" s="38"/>
      <c r="N11" s="38"/>
      <c r="O11" s="38"/>
    </row>
    <row r="12" spans="1:15">
      <c r="B12" s="35"/>
      <c r="C12" s="35"/>
      <c r="D12" s="35"/>
      <c r="E12" s="47"/>
      <c r="F12" s="35"/>
      <c r="G12" s="35"/>
      <c r="H12" s="35"/>
      <c r="I12" s="35"/>
      <c r="J12" s="48"/>
      <c r="K12" s="38"/>
      <c r="L12" s="38"/>
      <c r="M12" s="38"/>
      <c r="N12" s="38"/>
      <c r="O12" s="38"/>
    </row>
    <row r="13" spans="1:15">
      <c r="B13" s="38" t="s">
        <v>18</v>
      </c>
      <c r="C13" s="38" t="s">
        <v>22</v>
      </c>
      <c r="D13" s="38" t="s">
        <v>0</v>
      </c>
      <c r="E13" s="43">
        <v>2</v>
      </c>
      <c r="F13" s="38"/>
      <c r="G13" s="30"/>
      <c r="H13" s="38"/>
      <c r="I13" s="49"/>
      <c r="J13" s="45"/>
      <c r="K13" s="38"/>
      <c r="L13" s="38"/>
      <c r="M13" s="38"/>
      <c r="N13" s="38"/>
      <c r="O13" s="38"/>
    </row>
    <row r="14" spans="1:15">
      <c r="B14" s="38"/>
      <c r="C14" s="38"/>
      <c r="D14" s="38"/>
      <c r="E14" s="43"/>
      <c r="F14" s="38" t="s">
        <v>1</v>
      </c>
      <c r="G14" s="30">
        <v>3327.5</v>
      </c>
      <c r="H14" s="38" t="s">
        <v>19</v>
      </c>
      <c r="I14" s="38" t="s">
        <v>23</v>
      </c>
      <c r="J14" s="50">
        <v>0</v>
      </c>
      <c r="K14" s="38"/>
      <c r="L14" s="38"/>
      <c r="M14" s="38"/>
      <c r="N14" s="38"/>
      <c r="O14" s="38"/>
    </row>
    <row r="15" spans="1:15">
      <c r="B15" s="35"/>
      <c r="C15" s="35"/>
      <c r="D15" s="35"/>
      <c r="E15" s="47"/>
      <c r="F15" s="35"/>
      <c r="G15" s="35"/>
      <c r="H15" s="35"/>
      <c r="I15" s="35"/>
      <c r="J15" s="46"/>
      <c r="K15" s="38"/>
      <c r="L15" s="38"/>
      <c r="M15" s="38"/>
      <c r="N15" s="38"/>
      <c r="O15" s="38"/>
    </row>
    <row r="16" spans="1:15">
      <c r="B16" s="530" t="s">
        <v>24</v>
      </c>
      <c r="C16" s="530"/>
      <c r="D16" s="530"/>
      <c r="E16" s="530"/>
      <c r="F16" s="530"/>
      <c r="G16" s="530"/>
      <c r="H16" s="530"/>
      <c r="I16" s="35"/>
      <c r="J16" s="48"/>
      <c r="K16" s="38"/>
      <c r="L16" s="38"/>
      <c r="M16" s="38"/>
      <c r="N16" s="38"/>
      <c r="O16" s="38"/>
    </row>
    <row r="17" spans="2:15">
      <c r="B17" s="35"/>
      <c r="C17" s="35"/>
      <c r="D17" s="35"/>
      <c r="E17" s="47"/>
      <c r="F17" s="35"/>
      <c r="G17" s="35"/>
      <c r="H17" s="35"/>
      <c r="I17" s="35"/>
      <c r="J17" s="48"/>
      <c r="K17" s="38"/>
      <c r="L17" s="38"/>
      <c r="M17" s="38"/>
      <c r="N17" s="38"/>
      <c r="O17" s="38"/>
    </row>
    <row r="18" spans="2:15">
      <c r="B18" s="38" t="s">
        <v>18</v>
      </c>
      <c r="C18" s="38" t="s">
        <v>22</v>
      </c>
      <c r="D18" s="38" t="s">
        <v>0</v>
      </c>
      <c r="E18" s="43">
        <v>2</v>
      </c>
      <c r="F18" s="38"/>
      <c r="G18" s="30"/>
      <c r="H18" s="38"/>
      <c r="I18" s="49"/>
      <c r="J18" s="45"/>
      <c r="K18" s="38"/>
      <c r="L18" s="38"/>
      <c r="M18" s="38"/>
      <c r="N18" s="38"/>
      <c r="O18" s="38"/>
    </row>
    <row r="19" spans="2:15">
      <c r="B19" s="38"/>
      <c r="C19" s="38"/>
      <c r="D19" s="38"/>
      <c r="E19" s="43"/>
      <c r="F19" s="38" t="s">
        <v>1</v>
      </c>
      <c r="G19" s="30">
        <v>1306.8</v>
      </c>
      <c r="H19" s="38" t="s">
        <v>19</v>
      </c>
      <c r="I19" s="38" t="s">
        <v>23</v>
      </c>
      <c r="J19" s="50">
        <v>0</v>
      </c>
      <c r="K19" s="38"/>
      <c r="L19" s="38"/>
      <c r="M19" s="38"/>
      <c r="N19" s="38"/>
      <c r="O19" s="38"/>
    </row>
    <row r="20" spans="2:15">
      <c r="B20" s="35"/>
      <c r="C20" s="35"/>
      <c r="D20" s="35"/>
      <c r="E20" s="47"/>
      <c r="F20" s="35"/>
      <c r="G20" s="35"/>
      <c r="H20" s="35"/>
      <c r="I20" s="35"/>
      <c r="J20" s="46"/>
      <c r="K20" s="38"/>
      <c r="L20" s="38"/>
      <c r="M20" s="38"/>
      <c r="N20" s="38"/>
      <c r="O20" s="38"/>
    </row>
    <row r="21" spans="2:15" ht="33" customHeight="1">
      <c r="B21" s="536" t="s">
        <v>25</v>
      </c>
      <c r="C21" s="536"/>
      <c r="D21" s="536"/>
      <c r="E21" s="536"/>
      <c r="F21" s="536"/>
      <c r="G21" s="536"/>
      <c r="H21" s="536"/>
      <c r="I21" s="51"/>
      <c r="J21" s="50"/>
      <c r="K21" s="38"/>
      <c r="L21" s="38"/>
      <c r="M21" s="38"/>
      <c r="N21" s="38"/>
      <c r="O21" s="38"/>
    </row>
    <row r="22" spans="2:15">
      <c r="B22" s="35"/>
      <c r="C22" s="35"/>
      <c r="D22" s="35"/>
      <c r="E22" s="47"/>
      <c r="F22" s="35"/>
      <c r="G22" s="35"/>
      <c r="H22" s="51"/>
      <c r="I22" s="51"/>
      <c r="J22" s="50"/>
      <c r="K22" s="38"/>
      <c r="L22" s="38"/>
      <c r="M22" s="38"/>
      <c r="N22" s="38"/>
      <c r="O22" s="38"/>
    </row>
    <row r="23" spans="2:15">
      <c r="B23" s="38" t="s">
        <v>18</v>
      </c>
      <c r="C23" s="38" t="s">
        <v>22</v>
      </c>
      <c r="D23" s="38" t="s">
        <v>0</v>
      </c>
      <c r="E23" s="43">
        <v>2</v>
      </c>
      <c r="F23" s="35"/>
      <c r="G23" s="35"/>
      <c r="H23" s="51"/>
      <c r="I23" s="51"/>
      <c r="J23" s="50"/>
      <c r="K23" s="38"/>
      <c r="L23" s="38"/>
      <c r="M23" s="38"/>
      <c r="N23" s="38"/>
      <c r="O23" s="38"/>
    </row>
    <row r="24" spans="2:15">
      <c r="B24" s="38"/>
      <c r="C24" s="38"/>
      <c r="D24" s="38"/>
      <c r="E24" s="43"/>
      <c r="F24" s="35" t="s">
        <v>1</v>
      </c>
      <c r="G24" s="44">
        <v>5445</v>
      </c>
      <c r="H24" s="35" t="s">
        <v>19</v>
      </c>
      <c r="I24" s="45" t="s">
        <v>20</v>
      </c>
      <c r="J24" s="46">
        <v>0</v>
      </c>
      <c r="K24" s="38"/>
      <c r="L24" s="38"/>
      <c r="M24" s="38"/>
      <c r="N24" s="38"/>
      <c r="O24" s="38"/>
    </row>
    <row r="25" spans="2:15">
      <c r="B25" s="35"/>
      <c r="C25" s="35"/>
      <c r="D25" s="35"/>
      <c r="E25" s="47"/>
      <c r="F25" s="35"/>
      <c r="G25" s="35"/>
      <c r="H25" s="35"/>
      <c r="I25" s="35"/>
      <c r="J25" s="46"/>
      <c r="K25" s="38"/>
      <c r="L25" s="38"/>
      <c r="M25" s="38"/>
      <c r="N25" s="38"/>
      <c r="O25" s="38"/>
    </row>
    <row r="26" spans="2:15">
      <c r="B26" s="530" t="s">
        <v>26</v>
      </c>
      <c r="C26" s="530"/>
      <c r="D26" s="530"/>
      <c r="E26" s="530"/>
      <c r="F26" s="530"/>
      <c r="G26" s="530"/>
      <c r="H26" s="35"/>
      <c r="I26" s="35"/>
      <c r="J26" s="52"/>
      <c r="K26" s="38"/>
      <c r="L26" s="38"/>
      <c r="M26" s="38"/>
      <c r="N26" s="38"/>
      <c r="O26" s="38"/>
    </row>
    <row r="27" spans="2:15">
      <c r="B27" s="35"/>
      <c r="C27" s="35"/>
      <c r="D27" s="35"/>
      <c r="E27" s="47"/>
      <c r="F27" s="35"/>
      <c r="G27" s="35"/>
      <c r="H27" s="35"/>
      <c r="I27" s="35"/>
      <c r="J27" s="52"/>
      <c r="K27" s="38"/>
      <c r="L27" s="38"/>
      <c r="M27" s="38"/>
      <c r="N27" s="38"/>
      <c r="O27" s="38"/>
    </row>
    <row r="28" spans="2:15">
      <c r="B28" s="38" t="s">
        <v>18</v>
      </c>
      <c r="C28" s="38" t="s">
        <v>22</v>
      </c>
      <c r="D28" s="38" t="s">
        <v>0</v>
      </c>
      <c r="E28" s="43">
        <v>2</v>
      </c>
      <c r="F28" s="38"/>
      <c r="G28" s="30"/>
      <c r="H28" s="38"/>
      <c r="I28" s="35"/>
      <c r="J28" s="52"/>
      <c r="K28" s="38"/>
      <c r="L28" s="38"/>
      <c r="M28" s="38"/>
      <c r="N28" s="38"/>
      <c r="O28" s="38"/>
    </row>
    <row r="29" spans="2:15">
      <c r="B29" s="38"/>
      <c r="C29" s="38"/>
      <c r="D29" s="38"/>
      <c r="E29" s="43"/>
      <c r="F29" s="35" t="s">
        <v>1</v>
      </c>
      <c r="G29" s="35">
        <v>142.18</v>
      </c>
      <c r="H29" s="35" t="s">
        <v>27</v>
      </c>
      <c r="I29" s="45" t="s">
        <v>20</v>
      </c>
      <c r="J29" s="50">
        <v>0</v>
      </c>
      <c r="K29" s="38"/>
      <c r="L29" s="38"/>
      <c r="M29" s="38"/>
      <c r="N29" s="38"/>
      <c r="O29" s="38"/>
    </row>
    <row r="30" spans="2:15">
      <c r="B30" s="35"/>
      <c r="C30" s="35"/>
      <c r="D30" s="35"/>
      <c r="E30" s="47"/>
      <c r="F30" s="35"/>
      <c r="G30" s="35"/>
      <c r="H30" s="35"/>
      <c r="I30" s="35"/>
      <c r="J30" s="52"/>
      <c r="K30" s="38"/>
      <c r="L30" s="38"/>
      <c r="M30" s="38"/>
      <c r="N30" s="38"/>
      <c r="O30" s="38"/>
    </row>
    <row r="31" spans="2:15" ht="15" customHeight="1">
      <c r="B31" s="530" t="s">
        <v>28</v>
      </c>
      <c r="C31" s="530"/>
      <c r="D31" s="530"/>
      <c r="E31" s="530"/>
      <c r="F31" s="530"/>
      <c r="G31" s="530"/>
      <c r="H31" s="530"/>
      <c r="I31" s="35"/>
      <c r="J31" s="52"/>
      <c r="K31" s="38"/>
      <c r="L31" s="38"/>
      <c r="M31" s="38"/>
      <c r="N31" s="38"/>
      <c r="O31" s="38"/>
    </row>
    <row r="32" spans="2:15">
      <c r="B32" s="35"/>
      <c r="C32" s="35"/>
      <c r="D32" s="35"/>
      <c r="E32" s="47"/>
      <c r="F32" s="35"/>
      <c r="G32" s="35"/>
      <c r="H32" s="35"/>
      <c r="I32" s="35"/>
      <c r="J32" s="52"/>
      <c r="K32" s="38"/>
      <c r="L32" s="38"/>
      <c r="M32" s="38"/>
      <c r="N32" s="38"/>
      <c r="O32" s="38"/>
    </row>
    <row r="33" spans="2:15">
      <c r="B33" s="38" t="s">
        <v>18</v>
      </c>
      <c r="C33" s="38" t="s">
        <v>22</v>
      </c>
      <c r="D33" s="38" t="s">
        <v>0</v>
      </c>
      <c r="E33" s="43">
        <v>2</v>
      </c>
      <c r="F33" s="38"/>
      <c r="G33" s="30"/>
      <c r="H33" s="38"/>
      <c r="I33" s="35"/>
      <c r="J33" s="52"/>
      <c r="K33" s="38"/>
      <c r="L33" s="38"/>
      <c r="M33" s="38"/>
      <c r="N33" s="38"/>
      <c r="O33" s="38"/>
    </row>
    <row r="34" spans="2:15">
      <c r="B34" s="38"/>
      <c r="C34" s="38"/>
      <c r="D34" s="38"/>
      <c r="E34" s="43"/>
      <c r="F34" s="35" t="s">
        <v>1</v>
      </c>
      <c r="G34" s="44">
        <v>102.85</v>
      </c>
      <c r="H34" s="35" t="s">
        <v>27</v>
      </c>
      <c r="I34" s="45" t="s">
        <v>20</v>
      </c>
      <c r="J34" s="50">
        <v>0</v>
      </c>
      <c r="K34" s="38"/>
      <c r="L34" s="38"/>
      <c r="M34" s="38"/>
      <c r="N34" s="38"/>
      <c r="O34" s="38"/>
    </row>
    <row r="35" spans="2:15">
      <c r="B35" s="35"/>
      <c r="C35" s="35"/>
      <c r="D35" s="35"/>
      <c r="E35" s="47"/>
      <c r="F35" s="35"/>
      <c r="G35" s="35"/>
      <c r="H35" s="35"/>
      <c r="I35" s="35"/>
      <c r="J35" s="46"/>
      <c r="K35" s="38"/>
      <c r="L35" s="38"/>
      <c r="M35" s="38"/>
      <c r="N35" s="38"/>
      <c r="O35" s="38"/>
    </row>
    <row r="36" spans="2:15">
      <c r="B36" s="530" t="s">
        <v>29</v>
      </c>
      <c r="C36" s="530"/>
      <c r="D36" s="530"/>
      <c r="E36" s="530"/>
      <c r="F36" s="530"/>
      <c r="G36" s="530"/>
      <c r="H36" s="35"/>
      <c r="I36" s="35"/>
      <c r="J36" s="46"/>
      <c r="K36" s="38"/>
      <c r="L36" s="38"/>
      <c r="M36" s="38"/>
      <c r="N36" s="38"/>
      <c r="O36" s="38"/>
    </row>
    <row r="37" spans="2:15">
      <c r="B37" s="35"/>
      <c r="C37" s="35"/>
      <c r="D37" s="35"/>
      <c r="E37" s="47"/>
      <c r="F37" s="35"/>
      <c r="G37" s="35"/>
      <c r="H37" s="35"/>
      <c r="I37" s="35"/>
      <c r="J37" s="52"/>
      <c r="K37" s="38"/>
      <c r="L37" s="38"/>
      <c r="M37" s="38"/>
      <c r="N37" s="38"/>
      <c r="O37" s="38"/>
    </row>
    <row r="38" spans="2:15">
      <c r="B38" s="38" t="s">
        <v>18</v>
      </c>
      <c r="C38" s="38" t="s">
        <v>22</v>
      </c>
      <c r="D38" s="38" t="s">
        <v>0</v>
      </c>
      <c r="E38" s="43">
        <v>2</v>
      </c>
      <c r="F38" s="38"/>
      <c r="G38" s="30"/>
      <c r="H38" s="38"/>
      <c r="I38" s="35"/>
      <c r="J38" s="52"/>
      <c r="K38" s="38"/>
      <c r="L38" s="38"/>
      <c r="M38" s="38"/>
      <c r="N38" s="38"/>
      <c r="O38" s="38"/>
    </row>
    <row r="39" spans="2:15">
      <c r="B39" s="38"/>
      <c r="C39" s="38"/>
      <c r="D39" s="38"/>
      <c r="E39" s="43"/>
      <c r="F39" s="35" t="s">
        <v>1</v>
      </c>
      <c r="G39" s="44">
        <v>121</v>
      </c>
      <c r="H39" s="35" t="s">
        <v>30</v>
      </c>
      <c r="I39" s="45" t="s">
        <v>20</v>
      </c>
      <c r="J39" s="50">
        <v>0</v>
      </c>
      <c r="K39" s="38"/>
      <c r="L39" s="38"/>
      <c r="M39" s="38"/>
      <c r="N39" s="38"/>
      <c r="O39" s="38"/>
    </row>
    <row r="40" spans="2:15">
      <c r="B40" s="35"/>
      <c r="C40" s="35"/>
      <c r="D40" s="35"/>
      <c r="E40" s="47"/>
      <c r="F40" s="35"/>
      <c r="G40" s="35"/>
      <c r="H40" s="35"/>
      <c r="I40" s="45"/>
      <c r="J40" s="50"/>
      <c r="K40" s="38"/>
      <c r="L40" s="38"/>
      <c r="M40" s="38"/>
      <c r="N40" s="38"/>
      <c r="O40" s="38"/>
    </row>
    <row r="41" spans="2:15">
      <c r="B41" s="536" t="s">
        <v>31</v>
      </c>
      <c r="C41" s="536"/>
      <c r="D41" s="536"/>
      <c r="E41" s="536"/>
      <c r="F41" s="536"/>
      <c r="G41" s="536"/>
      <c r="H41" s="35"/>
      <c r="I41" s="38"/>
      <c r="J41" s="50"/>
      <c r="K41" s="38"/>
      <c r="L41" s="38"/>
      <c r="M41" s="38"/>
      <c r="N41" s="38"/>
      <c r="O41" s="38"/>
    </row>
    <row r="42" spans="2:15">
      <c r="B42" s="35"/>
      <c r="C42" s="35"/>
      <c r="D42" s="35"/>
      <c r="E42" s="47"/>
      <c r="F42" s="35"/>
      <c r="G42" s="35"/>
      <c r="H42" s="35"/>
      <c r="I42" s="38"/>
      <c r="J42" s="50"/>
      <c r="K42" s="38"/>
      <c r="L42" s="38"/>
      <c r="M42" s="38"/>
      <c r="N42" s="38"/>
      <c r="O42" s="38"/>
    </row>
    <row r="43" spans="2:15">
      <c r="B43" s="38" t="s">
        <v>18</v>
      </c>
      <c r="C43" s="38" t="s">
        <v>22</v>
      </c>
      <c r="D43" s="38" t="s">
        <v>0</v>
      </c>
      <c r="E43" s="43">
        <v>2</v>
      </c>
      <c r="F43" s="38"/>
      <c r="G43" s="30"/>
      <c r="H43" s="38"/>
      <c r="I43" s="38"/>
      <c r="J43" s="50"/>
      <c r="K43" s="38"/>
      <c r="L43" s="38"/>
      <c r="M43" s="38"/>
      <c r="N43" s="38"/>
      <c r="O43" s="38"/>
    </row>
    <row r="44" spans="2:15">
      <c r="B44" s="38"/>
      <c r="C44" s="38"/>
      <c r="D44" s="38"/>
      <c r="E44" s="43"/>
      <c r="F44" s="35" t="s">
        <v>1</v>
      </c>
      <c r="G44" s="44">
        <v>226.88</v>
      </c>
      <c r="H44" s="35" t="s">
        <v>30</v>
      </c>
      <c r="I44" s="45" t="s">
        <v>20</v>
      </c>
      <c r="J44" s="50">
        <v>0</v>
      </c>
      <c r="K44" s="38"/>
      <c r="L44" s="38"/>
      <c r="M44" s="38"/>
      <c r="N44" s="38"/>
      <c r="O44" s="38"/>
    </row>
    <row r="45" spans="2:15">
      <c r="B45" s="35"/>
      <c r="C45" s="35"/>
      <c r="D45" s="35"/>
      <c r="E45" s="47"/>
      <c r="F45" s="35"/>
      <c r="G45" s="35"/>
      <c r="H45" s="35"/>
      <c r="I45" s="45"/>
      <c r="J45" s="50"/>
      <c r="K45" s="38"/>
      <c r="L45" s="38"/>
      <c r="M45" s="38"/>
      <c r="N45" s="38"/>
      <c r="O45" s="38"/>
    </row>
    <row r="46" spans="2:15">
      <c r="B46" s="536" t="s">
        <v>32</v>
      </c>
      <c r="C46" s="536"/>
      <c r="D46" s="536"/>
      <c r="E46" s="536"/>
      <c r="F46" s="536"/>
      <c r="G46" s="536"/>
      <c r="H46" s="53"/>
      <c r="I46" s="45"/>
      <c r="J46" s="50"/>
      <c r="K46" s="38"/>
      <c r="L46" s="38"/>
      <c r="M46" s="38"/>
      <c r="N46" s="38"/>
      <c r="O46" s="38"/>
    </row>
    <row r="47" spans="2:15">
      <c r="B47" s="35"/>
      <c r="C47" s="35"/>
      <c r="D47" s="35"/>
      <c r="E47" s="47"/>
      <c r="F47" s="35"/>
      <c r="G47" s="35"/>
      <c r="H47" s="35"/>
      <c r="I47" s="45"/>
      <c r="J47" s="50"/>
      <c r="K47" s="38"/>
      <c r="L47" s="38"/>
      <c r="M47" s="38"/>
      <c r="N47" s="38"/>
      <c r="O47" s="38"/>
    </row>
    <row r="48" spans="2:15">
      <c r="B48" s="38" t="s">
        <v>18</v>
      </c>
      <c r="C48" s="38" t="s">
        <v>22</v>
      </c>
      <c r="D48" s="38" t="s">
        <v>0</v>
      </c>
      <c r="E48" s="43">
        <v>2</v>
      </c>
      <c r="F48" s="38"/>
      <c r="G48" s="30"/>
      <c r="H48" s="38"/>
      <c r="I48" s="45"/>
      <c r="J48" s="50"/>
      <c r="K48" s="38"/>
      <c r="L48" s="38"/>
      <c r="M48" s="38"/>
      <c r="N48" s="38"/>
      <c r="O48" s="38"/>
    </row>
    <row r="49" spans="2:15">
      <c r="B49" s="38"/>
      <c r="C49" s="38"/>
      <c r="D49" s="38"/>
      <c r="E49" s="43"/>
      <c r="F49" s="35" t="s">
        <v>1</v>
      </c>
      <c r="G49" s="44">
        <v>3176.25</v>
      </c>
      <c r="H49" s="35" t="s">
        <v>33</v>
      </c>
      <c r="I49" s="45" t="s">
        <v>20</v>
      </c>
      <c r="J49" s="50">
        <v>0</v>
      </c>
      <c r="K49" s="38"/>
      <c r="L49" s="38"/>
      <c r="M49" s="38"/>
      <c r="N49" s="38"/>
      <c r="O49" s="38"/>
    </row>
    <row r="50" spans="2:15">
      <c r="B50" s="38"/>
      <c r="C50" s="38"/>
      <c r="D50" s="38"/>
      <c r="E50" s="43"/>
      <c r="F50" s="38"/>
      <c r="G50" s="38"/>
      <c r="H50" s="38"/>
      <c r="I50" s="38"/>
      <c r="J50" s="50"/>
      <c r="K50" s="38"/>
      <c r="L50" s="38"/>
      <c r="M50" s="38"/>
      <c r="N50" s="38"/>
      <c r="O50" s="38"/>
    </row>
    <row r="51" spans="2:15">
      <c r="B51" s="536" t="s">
        <v>34</v>
      </c>
      <c r="C51" s="536"/>
      <c r="D51" s="536"/>
      <c r="E51" s="536"/>
      <c r="F51" s="536"/>
      <c r="G51" s="536"/>
      <c r="H51" s="38"/>
      <c r="I51" s="38"/>
      <c r="J51" s="50"/>
      <c r="K51" s="38"/>
      <c r="L51" s="38"/>
      <c r="M51" s="38"/>
      <c r="N51" s="38"/>
      <c r="O51" s="38"/>
    </row>
    <row r="52" spans="2:15">
      <c r="B52" s="38"/>
      <c r="C52" s="38"/>
      <c r="D52" s="38"/>
      <c r="E52" s="43"/>
      <c r="F52" s="38"/>
      <c r="G52" s="38"/>
      <c r="H52" s="38"/>
      <c r="I52" s="38"/>
      <c r="J52" s="50"/>
      <c r="K52" s="38"/>
      <c r="L52" s="38"/>
      <c r="M52" s="38"/>
      <c r="N52" s="38"/>
      <c r="O52" s="38"/>
    </row>
    <row r="53" spans="2:15">
      <c r="B53" s="38" t="s">
        <v>18</v>
      </c>
      <c r="C53" s="38" t="s">
        <v>22</v>
      </c>
      <c r="D53" s="38" t="s">
        <v>0</v>
      </c>
      <c r="E53" s="43">
        <v>2</v>
      </c>
      <c r="F53" s="38"/>
      <c r="G53" s="30"/>
      <c r="H53" s="38"/>
      <c r="I53" s="38"/>
      <c r="J53" s="50"/>
      <c r="K53" s="38"/>
      <c r="L53" s="38"/>
      <c r="M53" s="38"/>
      <c r="N53" s="38"/>
      <c r="O53" s="38"/>
    </row>
    <row r="54" spans="2:15">
      <c r="B54" s="38"/>
      <c r="C54" s="38"/>
      <c r="D54" s="38"/>
      <c r="E54" s="43"/>
      <c r="F54" s="35" t="s">
        <v>1</v>
      </c>
      <c r="G54" s="38">
        <v>8694.9500000000007</v>
      </c>
      <c r="H54" s="38" t="s">
        <v>19</v>
      </c>
      <c r="I54" s="45" t="s">
        <v>20</v>
      </c>
      <c r="J54" s="50">
        <v>0</v>
      </c>
      <c r="K54" s="38"/>
      <c r="L54" s="38"/>
      <c r="M54" s="38"/>
      <c r="N54" s="38"/>
      <c r="O54" s="38"/>
    </row>
    <row r="55" spans="2:15">
      <c r="B55" s="35"/>
      <c r="C55" s="35"/>
      <c r="D55" s="35"/>
      <c r="E55" s="47"/>
      <c r="F55" s="35"/>
      <c r="G55" s="35"/>
      <c r="H55" s="35"/>
      <c r="I55" s="38"/>
      <c r="J55" s="50"/>
      <c r="K55" s="38"/>
      <c r="L55" s="38"/>
      <c r="M55" s="38"/>
      <c r="N55" s="38"/>
      <c r="O55" s="38"/>
    </row>
    <row r="56" spans="2:15">
      <c r="B56" s="536" t="s">
        <v>35</v>
      </c>
      <c r="C56" s="536"/>
      <c r="D56" s="536"/>
      <c r="E56" s="536"/>
      <c r="F56" s="536"/>
      <c r="G56" s="536"/>
      <c r="H56" s="38"/>
      <c r="I56" s="38"/>
      <c r="J56" s="50"/>
      <c r="K56" s="38"/>
      <c r="L56" s="38"/>
      <c r="M56" s="38"/>
      <c r="N56" s="38"/>
      <c r="O56" s="38"/>
    </row>
    <row r="57" spans="2:15">
      <c r="B57" s="38"/>
      <c r="C57" s="38"/>
      <c r="D57" s="38"/>
      <c r="E57" s="43"/>
      <c r="F57" s="38"/>
      <c r="G57" s="38"/>
      <c r="H57" s="38"/>
      <c r="I57" s="38"/>
      <c r="J57" s="50"/>
      <c r="K57" s="38"/>
      <c r="L57" s="38"/>
      <c r="M57" s="38"/>
      <c r="N57" s="38"/>
      <c r="O57" s="38"/>
    </row>
    <row r="58" spans="2:15">
      <c r="B58" s="38" t="s">
        <v>18</v>
      </c>
      <c r="C58" s="38" t="s">
        <v>22</v>
      </c>
      <c r="D58" s="38" t="s">
        <v>0</v>
      </c>
      <c r="E58" s="43">
        <v>2</v>
      </c>
      <c r="F58" s="38"/>
      <c r="G58" s="30"/>
      <c r="H58" s="38"/>
      <c r="I58" s="38"/>
      <c r="J58" s="50"/>
      <c r="K58" s="38"/>
      <c r="L58" s="38"/>
      <c r="M58" s="38"/>
      <c r="N58" s="38"/>
      <c r="O58" s="38"/>
    </row>
    <row r="59" spans="2:15">
      <c r="B59" s="38"/>
      <c r="C59" s="38"/>
      <c r="D59" s="38"/>
      <c r="E59" s="43"/>
      <c r="F59" s="35" t="s">
        <v>1</v>
      </c>
      <c r="G59" s="38">
        <v>9416.2800000000007</v>
      </c>
      <c r="H59" s="38" t="s">
        <v>19</v>
      </c>
      <c r="I59" s="45" t="s">
        <v>20</v>
      </c>
      <c r="J59" s="50">
        <v>0</v>
      </c>
      <c r="K59" s="38"/>
      <c r="L59" s="38"/>
      <c r="M59" s="38"/>
      <c r="N59" s="38"/>
      <c r="O59" s="38"/>
    </row>
    <row r="60" spans="2:15">
      <c r="B60" s="35"/>
      <c r="C60" s="35"/>
      <c r="D60" s="35"/>
      <c r="E60" s="47"/>
      <c r="F60" s="35"/>
      <c r="G60" s="35"/>
      <c r="H60" s="35"/>
      <c r="I60" s="38"/>
      <c r="J60" s="50"/>
      <c r="K60" s="38"/>
      <c r="L60" s="38"/>
      <c r="M60" s="38"/>
      <c r="N60" s="38"/>
      <c r="O60" s="38"/>
    </row>
    <row r="61" spans="2:15">
      <c r="B61" s="536" t="s">
        <v>36</v>
      </c>
      <c r="C61" s="536"/>
      <c r="D61" s="536"/>
      <c r="E61" s="536"/>
      <c r="F61" s="536"/>
      <c r="G61" s="536"/>
      <c r="H61" s="51"/>
      <c r="I61" s="38"/>
      <c r="J61" s="536"/>
      <c r="K61" s="536"/>
      <c r="L61" s="536"/>
      <c r="M61" s="536"/>
      <c r="N61" s="536"/>
      <c r="O61" s="536"/>
    </row>
    <row r="62" spans="2:15">
      <c r="B62" s="35"/>
      <c r="C62" s="35"/>
      <c r="D62" s="35"/>
      <c r="E62" s="47"/>
      <c r="F62" s="35"/>
      <c r="G62" s="35"/>
      <c r="H62" s="38"/>
      <c r="I62" s="38"/>
      <c r="J62" s="50"/>
      <c r="K62" s="38"/>
      <c r="L62" s="38"/>
      <c r="M62" s="38"/>
      <c r="N62" s="38"/>
      <c r="O62" s="38"/>
    </row>
    <row r="63" spans="2:15">
      <c r="B63" s="38" t="s">
        <v>18</v>
      </c>
      <c r="C63" s="38" t="s">
        <v>22</v>
      </c>
      <c r="D63" s="38" t="s">
        <v>0</v>
      </c>
      <c r="E63" s="43">
        <v>2</v>
      </c>
      <c r="F63" s="38"/>
      <c r="G63" s="30"/>
      <c r="H63" s="38"/>
      <c r="I63" s="38"/>
      <c r="J63" s="50"/>
      <c r="K63" s="38"/>
      <c r="L63" s="38"/>
      <c r="M63" s="38"/>
      <c r="N63" s="38"/>
      <c r="O63" s="38"/>
    </row>
    <row r="64" spans="2:15">
      <c r="B64" s="38" t="s">
        <v>37</v>
      </c>
      <c r="C64" s="38"/>
      <c r="D64" s="38"/>
      <c r="E64" s="43"/>
      <c r="F64" s="35" t="s">
        <v>1</v>
      </c>
      <c r="G64" s="30">
        <v>337</v>
      </c>
      <c r="H64" s="38" t="s">
        <v>11</v>
      </c>
      <c r="I64" s="45" t="s">
        <v>20</v>
      </c>
      <c r="J64" s="50">
        <v>0</v>
      </c>
      <c r="K64" s="38"/>
      <c r="L64" s="38"/>
      <c r="M64" s="38"/>
      <c r="N64" s="38"/>
      <c r="O64" s="38"/>
    </row>
    <row r="65" spans="2:15">
      <c r="B65" s="35" t="s">
        <v>38</v>
      </c>
      <c r="C65" s="35"/>
      <c r="D65" s="35"/>
      <c r="E65" s="47"/>
      <c r="F65" s="35" t="s">
        <v>1</v>
      </c>
      <c r="G65" s="44">
        <v>349.1</v>
      </c>
      <c r="H65" s="35"/>
      <c r="I65" s="38"/>
      <c r="J65" s="50"/>
      <c r="K65" s="38"/>
      <c r="L65" s="38"/>
      <c r="M65" s="38"/>
      <c r="N65" s="38"/>
      <c r="O65" s="38"/>
    </row>
    <row r="66" spans="2:15">
      <c r="B66" s="35" t="s">
        <v>39</v>
      </c>
      <c r="C66" s="35"/>
      <c r="D66" s="35"/>
      <c r="E66" s="47"/>
      <c r="F66" s="35" t="s">
        <v>1</v>
      </c>
      <c r="G66" s="44">
        <v>361.2</v>
      </c>
      <c r="H66" s="35"/>
      <c r="I66" s="38"/>
      <c r="J66" s="50"/>
      <c r="K66" s="38"/>
      <c r="L66" s="38"/>
      <c r="M66" s="38"/>
      <c r="N66" s="38"/>
      <c r="O66" s="38"/>
    </row>
    <row r="67" spans="2:15">
      <c r="B67" s="536" t="s">
        <v>40</v>
      </c>
      <c r="C67" s="536"/>
      <c r="D67" s="536"/>
      <c r="E67" s="536"/>
      <c r="F67" s="536"/>
      <c r="G67" s="536"/>
      <c r="H67" s="38"/>
      <c r="I67" s="38"/>
      <c r="J67" s="50"/>
      <c r="K67" s="38"/>
      <c r="L67" s="38"/>
      <c r="M67" s="38"/>
      <c r="N67" s="38"/>
      <c r="O67" s="38"/>
    </row>
    <row r="68" spans="2:15">
      <c r="B68" s="53"/>
      <c r="C68" s="53"/>
      <c r="D68" s="53"/>
      <c r="E68" s="54"/>
      <c r="F68" s="53"/>
      <c r="G68" s="53"/>
      <c r="H68" s="38"/>
      <c r="I68" s="38"/>
      <c r="J68" s="50"/>
      <c r="K68" s="38"/>
      <c r="L68" s="38"/>
      <c r="M68" s="38"/>
      <c r="N68" s="38"/>
      <c r="O68" s="38"/>
    </row>
    <row r="69" spans="2:15">
      <c r="B69" s="55" t="s">
        <v>41</v>
      </c>
      <c r="C69" s="55" t="s">
        <v>42</v>
      </c>
      <c r="D69" s="38" t="s">
        <v>0</v>
      </c>
      <c r="E69" s="43">
        <v>2</v>
      </c>
      <c r="F69" s="35" t="s">
        <v>1</v>
      </c>
      <c r="G69" s="30">
        <v>5001.7</v>
      </c>
      <c r="H69" s="38" t="s">
        <v>14</v>
      </c>
      <c r="I69" s="45" t="s">
        <v>20</v>
      </c>
      <c r="J69" s="50">
        <v>0</v>
      </c>
      <c r="K69" s="38"/>
      <c r="L69" s="38"/>
      <c r="M69" s="38"/>
      <c r="N69" s="38"/>
      <c r="O69" s="38"/>
    </row>
    <row r="70" spans="2:15">
      <c r="B70" s="55"/>
      <c r="C70" s="537" t="s">
        <v>43</v>
      </c>
      <c r="D70" s="537"/>
      <c r="E70" s="538"/>
      <c r="F70" s="538"/>
      <c r="G70" s="538"/>
      <c r="H70" s="38"/>
      <c r="I70" s="38"/>
      <c r="J70" s="50"/>
      <c r="K70" s="38"/>
      <c r="L70" s="38"/>
      <c r="M70" s="38"/>
      <c r="N70" s="38"/>
      <c r="O70" s="38"/>
    </row>
    <row r="71" spans="2:15" ht="30">
      <c r="B71" s="56" t="s">
        <v>44</v>
      </c>
      <c r="C71" s="38"/>
      <c r="D71" s="38"/>
      <c r="E71" s="43"/>
      <c r="F71" s="35" t="s">
        <v>1</v>
      </c>
      <c r="G71" s="30">
        <v>4820.2</v>
      </c>
      <c r="H71" s="38" t="s">
        <v>14</v>
      </c>
      <c r="I71" s="45" t="s">
        <v>20</v>
      </c>
      <c r="J71" s="50">
        <v>0</v>
      </c>
      <c r="K71" s="38"/>
      <c r="L71" s="38"/>
      <c r="M71" s="38"/>
      <c r="N71" s="38"/>
      <c r="O71" s="38"/>
    </row>
    <row r="72" spans="2:15">
      <c r="B72" s="536" t="s">
        <v>45</v>
      </c>
      <c r="C72" s="536"/>
      <c r="D72" s="536"/>
      <c r="E72" s="536"/>
      <c r="F72" s="536"/>
      <c r="G72" s="536"/>
      <c r="H72" s="35"/>
      <c r="I72" s="45"/>
      <c r="J72" s="50"/>
      <c r="K72" s="38"/>
      <c r="L72" s="38"/>
      <c r="M72" s="38"/>
      <c r="N72" s="38"/>
      <c r="O72" s="38"/>
    </row>
    <row r="73" spans="2:15">
      <c r="B73" s="35"/>
      <c r="C73" s="35"/>
      <c r="D73" s="35"/>
      <c r="E73" s="47"/>
      <c r="F73" s="35"/>
      <c r="G73" s="35"/>
      <c r="H73" s="35"/>
      <c r="I73" s="45"/>
      <c r="J73" s="50"/>
      <c r="K73" s="38"/>
      <c r="L73" s="38"/>
      <c r="M73" s="38"/>
      <c r="N73" s="38"/>
      <c r="O73" s="38"/>
    </row>
    <row r="74" spans="2:15">
      <c r="B74" s="38" t="s">
        <v>46</v>
      </c>
      <c r="C74" s="38"/>
      <c r="D74" s="38" t="s">
        <v>0</v>
      </c>
      <c r="E74" s="43"/>
      <c r="F74" s="38" t="s">
        <v>1</v>
      </c>
      <c r="G74" s="30">
        <v>1512.5</v>
      </c>
      <c r="H74" s="57" t="s">
        <v>47</v>
      </c>
      <c r="I74" s="45" t="s">
        <v>20</v>
      </c>
      <c r="J74" s="50">
        <v>0</v>
      </c>
      <c r="K74" s="38"/>
      <c r="L74" s="38"/>
      <c r="M74" s="38"/>
      <c r="N74" s="38"/>
      <c r="O74" s="38"/>
    </row>
    <row r="75" spans="2:15">
      <c r="B75" s="38"/>
      <c r="C75" s="38">
        <v>3</v>
      </c>
      <c r="D75" s="38"/>
      <c r="E75" s="43"/>
      <c r="F75" s="35"/>
      <c r="G75" s="44"/>
      <c r="H75" s="35"/>
      <c r="I75" s="45"/>
      <c r="J75" s="50"/>
      <c r="K75" s="38"/>
      <c r="L75" s="38"/>
      <c r="M75" s="38"/>
      <c r="N75" s="38"/>
      <c r="O75" s="38"/>
    </row>
    <row r="76" spans="2:15">
      <c r="B76" s="35"/>
      <c r="C76" s="35"/>
      <c r="D76" s="35"/>
      <c r="E76" s="47"/>
      <c r="F76" s="35"/>
      <c r="G76" s="35"/>
      <c r="H76" s="35"/>
      <c r="I76" s="45"/>
      <c r="J76" s="50"/>
      <c r="K76" s="38"/>
      <c r="L76" s="38"/>
      <c r="M76" s="38"/>
      <c r="N76" s="38"/>
      <c r="O76" s="38"/>
    </row>
    <row r="77" spans="2:15">
      <c r="B77" s="530" t="s">
        <v>48</v>
      </c>
      <c r="C77" s="530"/>
      <c r="D77" s="530"/>
      <c r="E77" s="530"/>
      <c r="F77" s="530"/>
      <c r="G77" s="530"/>
      <c r="H77" s="35"/>
      <c r="I77" s="38"/>
      <c r="J77" s="50"/>
      <c r="K77" s="38"/>
      <c r="L77" s="38"/>
      <c r="M77" s="38"/>
      <c r="N77" s="38"/>
      <c r="O77" s="38"/>
    </row>
    <row r="78" spans="2:15">
      <c r="B78" s="38" t="s">
        <v>18</v>
      </c>
      <c r="C78" s="38" t="s">
        <v>22</v>
      </c>
      <c r="D78" s="38" t="s">
        <v>0</v>
      </c>
      <c r="E78" s="43">
        <v>2</v>
      </c>
      <c r="F78" s="38"/>
      <c r="G78" s="30"/>
      <c r="H78" s="57"/>
      <c r="I78" s="38"/>
      <c r="J78" s="50"/>
      <c r="K78" s="38"/>
      <c r="L78" s="38"/>
      <c r="M78" s="38"/>
      <c r="N78" s="38"/>
      <c r="O78" s="38"/>
    </row>
    <row r="79" spans="2:15">
      <c r="B79" s="38"/>
      <c r="C79" s="38"/>
      <c r="D79" s="38"/>
      <c r="E79" s="43"/>
      <c r="F79" s="35" t="s">
        <v>1</v>
      </c>
      <c r="G79" s="44">
        <v>3630</v>
      </c>
      <c r="H79" s="35" t="s">
        <v>47</v>
      </c>
      <c r="I79" s="45" t="s">
        <v>20</v>
      </c>
      <c r="J79" s="50">
        <v>0</v>
      </c>
      <c r="K79" s="38"/>
      <c r="L79" s="38"/>
      <c r="M79" s="38"/>
      <c r="N79" s="38"/>
      <c r="O79" s="38"/>
    </row>
    <row r="80" spans="2:15">
      <c r="B80" s="35"/>
      <c r="C80" s="35"/>
      <c r="D80" s="35"/>
      <c r="E80" s="47"/>
      <c r="F80" s="35"/>
      <c r="G80" s="35"/>
      <c r="H80" s="35"/>
      <c r="I80" s="45"/>
      <c r="J80" s="50"/>
      <c r="K80" s="38"/>
      <c r="L80" s="38"/>
      <c r="M80" s="38"/>
      <c r="N80" s="38"/>
      <c r="O80" s="38"/>
    </row>
    <row r="81" spans="2:15">
      <c r="B81" s="536" t="s">
        <v>49</v>
      </c>
      <c r="C81" s="536"/>
      <c r="D81" s="536"/>
      <c r="E81" s="536"/>
      <c r="F81" s="536"/>
      <c r="G81" s="536"/>
      <c r="H81" s="35"/>
      <c r="I81" s="38"/>
      <c r="J81" s="50"/>
      <c r="K81" s="38"/>
      <c r="L81" s="38"/>
      <c r="M81" s="38"/>
      <c r="N81" s="38"/>
      <c r="O81" s="38"/>
    </row>
    <row r="82" spans="2:15">
      <c r="B82" s="35"/>
      <c r="C82" s="35"/>
      <c r="D82" s="35"/>
      <c r="E82" s="47"/>
      <c r="F82" s="35"/>
      <c r="G82" s="35"/>
      <c r="H82" s="35"/>
      <c r="I82" s="38"/>
      <c r="J82" s="50"/>
      <c r="K82" s="38"/>
      <c r="L82" s="38"/>
      <c r="M82" s="38"/>
      <c r="N82" s="38"/>
      <c r="O82" s="38"/>
    </row>
    <row r="83" spans="2:15">
      <c r="B83" s="38" t="s">
        <v>18</v>
      </c>
      <c r="C83" s="38" t="s">
        <v>22</v>
      </c>
      <c r="D83" s="38" t="s">
        <v>0</v>
      </c>
      <c r="E83" s="43">
        <v>2</v>
      </c>
      <c r="F83" s="38"/>
      <c r="G83" s="30"/>
      <c r="H83" s="57"/>
      <c r="I83" s="38"/>
      <c r="J83" s="50"/>
      <c r="K83" s="38"/>
      <c r="L83" s="38"/>
      <c r="M83" s="38"/>
      <c r="N83" s="38"/>
      <c r="O83" s="38"/>
    </row>
    <row r="84" spans="2:15">
      <c r="B84" s="38"/>
      <c r="C84" s="38"/>
      <c r="D84" s="38"/>
      <c r="E84" s="43"/>
      <c r="F84" s="35" t="s">
        <v>1</v>
      </c>
      <c r="G84" s="44">
        <v>1141.25</v>
      </c>
      <c r="H84" s="35" t="s">
        <v>30</v>
      </c>
      <c r="I84" s="45" t="s">
        <v>20</v>
      </c>
      <c r="J84" s="50">
        <v>0</v>
      </c>
      <c r="K84" s="38"/>
      <c r="L84" s="38"/>
      <c r="M84" s="38"/>
      <c r="N84" s="38"/>
      <c r="O84" s="38"/>
    </row>
    <row r="85" spans="2:15">
      <c r="B85" s="35"/>
      <c r="C85" s="35"/>
      <c r="D85" s="35"/>
      <c r="E85" s="47"/>
      <c r="F85" s="35"/>
      <c r="G85" s="35"/>
      <c r="H85" s="35"/>
      <c r="I85" s="45"/>
      <c r="J85" s="50"/>
      <c r="K85" s="38"/>
      <c r="L85" s="38"/>
      <c r="M85" s="38"/>
      <c r="N85" s="38"/>
      <c r="O85" s="38"/>
    </row>
    <row r="86" spans="2:15">
      <c r="B86" s="536" t="s">
        <v>50</v>
      </c>
      <c r="C86" s="536"/>
      <c r="D86" s="536"/>
      <c r="E86" s="536"/>
      <c r="F86" s="536"/>
      <c r="G86" s="536"/>
      <c r="H86" s="51"/>
      <c r="I86" s="45"/>
      <c r="J86" s="50"/>
      <c r="K86" s="38"/>
      <c r="L86" s="38"/>
      <c r="M86" s="38"/>
      <c r="N86" s="38"/>
      <c r="O86" s="38"/>
    </row>
    <row r="87" spans="2:15" ht="30">
      <c r="B87" s="51" t="s">
        <v>51</v>
      </c>
      <c r="C87" s="51"/>
      <c r="D87" s="51"/>
      <c r="E87" s="58"/>
      <c r="F87" s="51" t="s">
        <v>1</v>
      </c>
      <c r="G87" s="51">
        <v>12674.36</v>
      </c>
      <c r="H87" s="35" t="s">
        <v>19</v>
      </c>
      <c r="I87" s="45" t="s">
        <v>20</v>
      </c>
      <c r="J87" s="50">
        <v>0</v>
      </c>
      <c r="K87" s="38"/>
      <c r="L87" s="38"/>
      <c r="M87" s="38"/>
      <c r="N87" s="38"/>
      <c r="O87" s="38"/>
    </row>
    <row r="88" spans="2:15">
      <c r="B88" s="38" t="s">
        <v>52</v>
      </c>
      <c r="C88" s="38"/>
      <c r="D88" s="38"/>
      <c r="E88" s="43"/>
      <c r="F88" s="38" t="s">
        <v>1</v>
      </c>
      <c r="G88" s="30">
        <v>13112.99</v>
      </c>
      <c r="H88" s="57" t="s">
        <v>19</v>
      </c>
      <c r="I88" s="45" t="s">
        <v>20</v>
      </c>
      <c r="J88" s="50">
        <v>0</v>
      </c>
      <c r="K88" s="38"/>
      <c r="L88" s="38"/>
      <c r="M88" s="38"/>
      <c r="N88" s="38"/>
      <c r="O88" s="38"/>
    </row>
    <row r="89" spans="2:15">
      <c r="B89" s="38" t="s">
        <v>53</v>
      </c>
      <c r="C89" s="38"/>
      <c r="D89" s="38"/>
      <c r="E89" s="43"/>
      <c r="F89" s="35" t="s">
        <v>1</v>
      </c>
      <c r="G89" s="44">
        <v>13687.74</v>
      </c>
      <c r="H89" s="35" t="s">
        <v>19</v>
      </c>
      <c r="I89" s="45" t="s">
        <v>20</v>
      </c>
      <c r="J89" s="50">
        <v>0</v>
      </c>
      <c r="K89" s="38"/>
      <c r="L89" s="38"/>
      <c r="M89" s="38"/>
      <c r="N89" s="38"/>
      <c r="O89" s="38"/>
    </row>
    <row r="90" spans="2:15">
      <c r="B90" s="35"/>
      <c r="C90" s="35"/>
      <c r="D90" s="35"/>
      <c r="E90" s="47"/>
      <c r="F90" s="35"/>
      <c r="G90" s="35"/>
      <c r="H90" s="35"/>
      <c r="I90" s="45"/>
      <c r="J90" s="50"/>
      <c r="K90" s="38"/>
      <c r="L90" s="38"/>
      <c r="M90" s="38"/>
      <c r="N90" s="38"/>
      <c r="O90" s="38"/>
    </row>
    <row r="91" spans="2:15">
      <c r="B91" s="536" t="s">
        <v>54</v>
      </c>
      <c r="C91" s="536"/>
      <c r="D91" s="536"/>
      <c r="E91" s="536"/>
      <c r="F91" s="536"/>
      <c r="G91" s="536"/>
      <c r="H91" s="53"/>
      <c r="I91" s="45"/>
      <c r="J91" s="50"/>
      <c r="K91" s="38"/>
      <c r="L91" s="38"/>
      <c r="M91" s="38"/>
      <c r="N91" s="38"/>
      <c r="O91" s="38"/>
    </row>
    <row r="92" spans="2:15">
      <c r="B92" s="35"/>
      <c r="C92" s="35"/>
      <c r="D92" s="35"/>
      <c r="E92" s="47"/>
      <c r="F92" s="35" t="s">
        <v>1</v>
      </c>
      <c r="G92" s="35">
        <v>12346.65</v>
      </c>
      <c r="H92" s="53" t="s">
        <v>19</v>
      </c>
      <c r="I92" s="45" t="s">
        <v>20</v>
      </c>
      <c r="J92" s="50">
        <v>0</v>
      </c>
      <c r="K92" s="38"/>
      <c r="L92" s="38"/>
      <c r="M92" s="38"/>
      <c r="N92" s="38"/>
      <c r="O92" s="38"/>
    </row>
    <row r="93" spans="2:15">
      <c r="B93" s="38"/>
      <c r="C93" s="38"/>
      <c r="D93" s="38"/>
      <c r="E93" s="43"/>
      <c r="F93" s="38"/>
      <c r="G93" s="30"/>
      <c r="H93" s="57"/>
      <c r="I93" s="45"/>
      <c r="J93" s="50"/>
      <c r="K93" s="38"/>
      <c r="L93" s="38"/>
      <c r="M93" s="38"/>
      <c r="N93" s="38"/>
      <c r="O93" s="38"/>
    </row>
    <row r="94" spans="2:15">
      <c r="B94" s="536" t="s">
        <v>116</v>
      </c>
      <c r="C94" s="536"/>
      <c r="D94" s="536"/>
      <c r="E94" s="536"/>
      <c r="F94" s="536"/>
      <c r="G94" s="536"/>
      <c r="H94" s="53"/>
      <c r="I94" s="53"/>
      <c r="J94" s="50"/>
      <c r="K94" s="38"/>
      <c r="L94" s="38"/>
      <c r="M94" s="38"/>
      <c r="N94" s="38"/>
      <c r="O94" s="38"/>
    </row>
    <row r="95" spans="2:15">
      <c r="B95" s="38"/>
      <c r="C95" s="38"/>
      <c r="D95" s="38"/>
      <c r="E95" s="43"/>
      <c r="F95" s="38"/>
      <c r="G95" s="38"/>
      <c r="H95" s="38"/>
      <c r="I95" s="38"/>
      <c r="J95" s="50"/>
      <c r="K95" s="38"/>
      <c r="L95" s="38"/>
      <c r="M95" s="38"/>
      <c r="N95" s="38"/>
      <c r="O95" s="38"/>
    </row>
    <row r="96" spans="2:15">
      <c r="B96" s="38"/>
      <c r="C96" s="38"/>
      <c r="D96" s="38"/>
      <c r="E96" s="43"/>
      <c r="F96" s="35" t="s">
        <v>1</v>
      </c>
      <c r="G96" s="38">
        <v>11948.36</v>
      </c>
      <c r="H96" s="38" t="s">
        <v>19</v>
      </c>
      <c r="I96" s="45" t="s">
        <v>20</v>
      </c>
      <c r="J96" s="50">
        <v>0</v>
      </c>
      <c r="K96" s="38"/>
      <c r="L96" s="38"/>
      <c r="M96" s="38"/>
      <c r="N96" s="38"/>
      <c r="O96" s="38"/>
    </row>
    <row r="97" spans="1:15">
      <c r="A97" s="1" t="s">
        <v>55</v>
      </c>
      <c r="B97" s="35"/>
      <c r="C97" s="35"/>
      <c r="D97" s="35"/>
      <c r="E97" s="47"/>
      <c r="F97" s="35"/>
      <c r="G97" s="35"/>
      <c r="H97" s="35"/>
      <c r="I97" s="38"/>
      <c r="J97" s="50"/>
      <c r="K97" s="38"/>
      <c r="L97" s="38"/>
      <c r="M97" s="38"/>
      <c r="N97" s="38"/>
      <c r="O97" s="38"/>
    </row>
    <row r="98" spans="1:15">
      <c r="A98" s="2"/>
      <c r="B98" s="536" t="s">
        <v>56</v>
      </c>
      <c r="C98" s="536"/>
      <c r="D98" s="536"/>
      <c r="E98" s="536"/>
      <c r="F98" s="536"/>
      <c r="G98" s="536"/>
      <c r="H98" s="45"/>
      <c r="I98" s="45"/>
      <c r="J98" s="50"/>
      <c r="K98" s="38"/>
      <c r="L98" s="38"/>
      <c r="M98" s="38"/>
      <c r="N98" s="38"/>
      <c r="O98" s="38"/>
    </row>
    <row r="99" spans="1:15">
      <c r="B99" s="35"/>
      <c r="C99" s="35"/>
      <c r="D99" s="35"/>
      <c r="E99" s="47"/>
      <c r="F99" s="35"/>
      <c r="G99" s="35"/>
      <c r="H99" s="35"/>
      <c r="I99" s="35"/>
      <c r="J99" s="50"/>
      <c r="K99" s="38"/>
      <c r="L99" s="38"/>
      <c r="M99" s="38"/>
      <c r="N99" s="38"/>
      <c r="O99" s="38"/>
    </row>
    <row r="100" spans="1:15">
      <c r="B100" s="38"/>
      <c r="C100" s="38"/>
      <c r="D100" s="38"/>
      <c r="E100" s="43"/>
      <c r="F100" s="35" t="s">
        <v>1</v>
      </c>
      <c r="G100" s="38">
        <v>3127.41</v>
      </c>
      <c r="H100" s="38" t="s">
        <v>30</v>
      </c>
      <c r="I100" s="45" t="s">
        <v>20</v>
      </c>
      <c r="J100" s="50">
        <v>0</v>
      </c>
      <c r="K100" s="38"/>
      <c r="L100" s="38"/>
      <c r="M100" s="38"/>
      <c r="N100" s="38"/>
      <c r="O100" s="38"/>
    </row>
    <row r="101" spans="1:15">
      <c r="B101" s="38"/>
      <c r="C101" s="38"/>
      <c r="D101" s="38"/>
      <c r="E101" s="43"/>
      <c r="F101" s="35"/>
      <c r="G101" s="38"/>
      <c r="H101" s="38"/>
      <c r="I101" s="45"/>
      <c r="J101" s="50"/>
      <c r="K101" s="38"/>
      <c r="L101" s="38"/>
      <c r="M101" s="38"/>
      <c r="N101" s="38"/>
      <c r="O101" s="38"/>
    </row>
    <row r="102" spans="1:15">
      <c r="B102" s="536" t="s">
        <v>57</v>
      </c>
      <c r="C102" s="536"/>
      <c r="D102" s="536"/>
      <c r="E102" s="536"/>
      <c r="F102" s="536"/>
      <c r="G102" s="536"/>
      <c r="H102" s="53"/>
      <c r="I102" s="53"/>
      <c r="J102" s="50"/>
      <c r="K102" s="38"/>
      <c r="L102" s="38"/>
      <c r="M102" s="38"/>
      <c r="N102" s="38"/>
      <c r="O102" s="38"/>
    </row>
    <row r="103" spans="1:15">
      <c r="B103" s="35"/>
      <c r="C103" s="35"/>
      <c r="D103" s="35"/>
      <c r="E103" s="47"/>
      <c r="F103" s="35"/>
      <c r="G103" s="35"/>
      <c r="H103" s="35"/>
      <c r="I103" s="35"/>
      <c r="J103" s="50"/>
      <c r="K103" s="38"/>
      <c r="L103" s="38"/>
      <c r="M103" s="38"/>
      <c r="N103" s="38"/>
      <c r="O103" s="38"/>
    </row>
    <row r="104" spans="1:15">
      <c r="B104" s="38" t="s">
        <v>18</v>
      </c>
      <c r="C104" s="38" t="s">
        <v>22</v>
      </c>
      <c r="D104" s="38" t="s">
        <v>0</v>
      </c>
      <c r="E104" s="43">
        <v>2</v>
      </c>
      <c r="F104" s="38"/>
      <c r="G104" s="30"/>
      <c r="H104" s="38"/>
      <c r="I104" s="38"/>
      <c r="J104" s="50"/>
      <c r="K104" s="38"/>
      <c r="L104" s="38"/>
      <c r="M104" s="38"/>
      <c r="N104" s="38"/>
      <c r="O104" s="38"/>
    </row>
    <row r="105" spans="1:15">
      <c r="B105" s="38"/>
      <c r="C105" s="38"/>
      <c r="D105" s="38"/>
      <c r="E105" s="43"/>
      <c r="F105" s="35" t="s">
        <v>1</v>
      </c>
      <c r="G105" s="30">
        <v>12595</v>
      </c>
      <c r="H105" s="38" t="s">
        <v>19</v>
      </c>
      <c r="I105" s="45" t="s">
        <v>20</v>
      </c>
      <c r="J105" s="50">
        <v>0</v>
      </c>
      <c r="K105" s="38"/>
      <c r="L105" s="38"/>
      <c r="M105" s="38"/>
      <c r="N105" s="38"/>
      <c r="O105" s="38"/>
    </row>
    <row r="106" spans="1:15">
      <c r="B106" s="38"/>
      <c r="C106" s="38" t="s">
        <v>58</v>
      </c>
      <c r="D106" s="38"/>
      <c r="E106" s="43"/>
      <c r="F106" s="35" t="s">
        <v>1</v>
      </c>
      <c r="G106" s="30">
        <v>14429.25</v>
      </c>
      <c r="H106" s="38" t="s">
        <v>19</v>
      </c>
      <c r="I106" s="45" t="s">
        <v>20</v>
      </c>
      <c r="J106" s="50">
        <v>0</v>
      </c>
      <c r="K106" s="38"/>
      <c r="L106" s="38"/>
      <c r="M106" s="38"/>
      <c r="N106" s="38"/>
      <c r="O106" s="38"/>
    </row>
    <row r="107" spans="1:15">
      <c r="B107" s="536" t="s">
        <v>59</v>
      </c>
      <c r="C107" s="536"/>
      <c r="D107" s="536"/>
      <c r="E107" s="536"/>
      <c r="F107" s="536"/>
      <c r="G107" s="536"/>
      <c r="H107" s="51"/>
      <c r="I107" s="38"/>
      <c r="J107" s="50"/>
      <c r="K107" s="38"/>
      <c r="L107" s="38"/>
      <c r="M107" s="38"/>
      <c r="N107" s="38"/>
      <c r="O107" s="38"/>
    </row>
    <row r="108" spans="1:15">
      <c r="B108" s="38"/>
      <c r="C108" s="38"/>
      <c r="D108" s="38"/>
      <c r="E108" s="43"/>
      <c r="F108" s="38"/>
      <c r="G108" s="38"/>
      <c r="H108" s="38"/>
      <c r="I108" s="38"/>
      <c r="J108" s="50"/>
      <c r="K108" s="38"/>
      <c r="L108" s="38"/>
      <c r="M108" s="38"/>
      <c r="N108" s="38"/>
      <c r="O108" s="38"/>
    </row>
    <row r="109" spans="1:15">
      <c r="B109" s="38" t="s">
        <v>60</v>
      </c>
      <c r="C109" s="38"/>
      <c r="D109" s="38" t="s">
        <v>0</v>
      </c>
      <c r="E109" s="43"/>
      <c r="F109" s="35" t="s">
        <v>1</v>
      </c>
      <c r="G109" s="30">
        <v>240.5</v>
      </c>
      <c r="H109" s="38" t="s">
        <v>13</v>
      </c>
      <c r="I109" s="45" t="s">
        <v>20</v>
      </c>
      <c r="J109" s="50">
        <v>0</v>
      </c>
      <c r="K109" s="38"/>
      <c r="L109" s="38"/>
      <c r="M109" s="38"/>
      <c r="N109" s="38"/>
      <c r="O109" s="38"/>
    </row>
    <row r="110" spans="1:15">
      <c r="B110" s="55" t="s">
        <v>61</v>
      </c>
      <c r="C110" s="55"/>
      <c r="D110" s="55"/>
      <c r="E110" s="59"/>
      <c r="F110" s="35"/>
      <c r="G110" s="38"/>
      <c r="H110" s="38"/>
      <c r="I110" s="45"/>
      <c r="J110" s="50"/>
      <c r="K110" s="38"/>
      <c r="L110" s="38"/>
      <c r="M110" s="38"/>
      <c r="N110" s="38"/>
      <c r="O110" s="38"/>
    </row>
    <row r="111" spans="1:15">
      <c r="B111" s="38" t="s">
        <v>18</v>
      </c>
      <c r="C111" s="38" t="s">
        <v>22</v>
      </c>
      <c r="D111" s="38" t="s">
        <v>0</v>
      </c>
      <c r="E111" s="43">
        <v>2</v>
      </c>
      <c r="F111" s="38"/>
      <c r="G111" s="30"/>
      <c r="H111" s="38"/>
      <c r="I111" s="38"/>
      <c r="J111" s="50"/>
      <c r="K111" s="38"/>
      <c r="L111" s="38"/>
      <c r="M111" s="38"/>
      <c r="N111" s="38"/>
      <c r="O111" s="38"/>
    </row>
    <row r="112" spans="1:15">
      <c r="B112" s="38"/>
      <c r="C112" s="38"/>
      <c r="D112" s="38"/>
      <c r="E112" s="43"/>
      <c r="F112" s="35" t="s">
        <v>1</v>
      </c>
      <c r="G112" s="30">
        <v>228.5</v>
      </c>
      <c r="H112" s="38" t="s">
        <v>13</v>
      </c>
      <c r="I112" s="45" t="s">
        <v>20</v>
      </c>
      <c r="J112" s="50">
        <v>0</v>
      </c>
      <c r="K112" s="38"/>
      <c r="L112" s="38"/>
      <c r="M112" s="38"/>
      <c r="N112" s="38"/>
      <c r="O112" s="38"/>
    </row>
    <row r="113" spans="1:15">
      <c r="B113" s="540" t="s">
        <v>62</v>
      </c>
      <c r="C113" s="540"/>
      <c r="D113" s="540"/>
      <c r="E113" s="540"/>
      <c r="F113" s="540"/>
      <c r="G113" s="540"/>
      <c r="H113" s="38"/>
      <c r="I113" s="38"/>
      <c r="J113" s="50"/>
      <c r="K113" s="38"/>
      <c r="L113" s="38"/>
      <c r="M113" s="38"/>
      <c r="N113" s="38"/>
      <c r="O113" s="38"/>
    </row>
    <row r="114" spans="1:15">
      <c r="B114" s="38"/>
      <c r="C114" s="38" t="s">
        <v>63</v>
      </c>
      <c r="D114" s="38"/>
      <c r="E114" s="43"/>
      <c r="F114" s="35" t="s">
        <v>1</v>
      </c>
      <c r="G114" s="30">
        <v>2206.6</v>
      </c>
      <c r="H114" s="38" t="s">
        <v>30</v>
      </c>
      <c r="I114" s="45" t="s">
        <v>20</v>
      </c>
      <c r="J114" s="50">
        <v>0</v>
      </c>
      <c r="K114" s="38"/>
      <c r="L114" s="38"/>
      <c r="M114" s="38"/>
      <c r="N114" s="38"/>
      <c r="O114" s="38"/>
    </row>
    <row r="115" spans="1:15">
      <c r="B115" s="540" t="s">
        <v>64</v>
      </c>
      <c r="C115" s="540"/>
      <c r="D115" s="540"/>
      <c r="E115" s="540"/>
      <c r="F115" s="540"/>
      <c r="G115" s="540"/>
      <c r="H115" s="38"/>
      <c r="I115" s="38"/>
      <c r="J115" s="50"/>
      <c r="K115" s="38"/>
      <c r="L115" s="38"/>
      <c r="M115" s="38"/>
      <c r="N115" s="38"/>
      <c r="O115" s="38"/>
    </row>
    <row r="116" spans="1:15">
      <c r="B116" s="53"/>
      <c r="C116" s="38" t="s">
        <v>65</v>
      </c>
      <c r="D116" s="38" t="s">
        <v>0</v>
      </c>
      <c r="E116" s="43"/>
      <c r="F116" s="35" t="s">
        <v>1</v>
      </c>
      <c r="G116" s="38">
        <v>2197.52</v>
      </c>
      <c r="H116" s="38" t="s">
        <v>30</v>
      </c>
      <c r="I116" s="45" t="s">
        <v>23</v>
      </c>
      <c r="J116" s="50">
        <v>0</v>
      </c>
      <c r="K116" s="38"/>
      <c r="L116" s="38"/>
      <c r="M116" s="38"/>
      <c r="N116" s="38"/>
      <c r="O116" s="38"/>
    </row>
    <row r="117" spans="1:15">
      <c r="A117" s="1">
        <v>4</v>
      </c>
      <c r="B117" s="540" t="s">
        <v>66</v>
      </c>
      <c r="C117" s="540"/>
      <c r="D117" s="540"/>
      <c r="E117" s="540"/>
      <c r="F117" s="540"/>
      <c r="G117" s="540"/>
      <c r="H117" s="38"/>
      <c r="I117" s="38"/>
      <c r="J117" s="50"/>
      <c r="K117" s="60"/>
      <c r="L117" s="60"/>
      <c r="M117" s="60"/>
      <c r="N117" s="60"/>
      <c r="O117" s="60"/>
    </row>
    <row r="118" spans="1:15">
      <c r="B118" s="38"/>
      <c r="C118" s="38"/>
      <c r="D118" s="38"/>
      <c r="E118" s="43"/>
      <c r="F118" s="38"/>
      <c r="G118" s="38"/>
      <c r="H118" s="38"/>
      <c r="I118" s="38"/>
      <c r="J118" s="50"/>
      <c r="K118" s="60"/>
      <c r="L118" s="60"/>
      <c r="M118" s="60"/>
      <c r="N118" s="60"/>
      <c r="O118" s="60"/>
    </row>
    <row r="119" spans="1:15">
      <c r="B119" s="38"/>
      <c r="C119" s="38" t="s">
        <v>67</v>
      </c>
      <c r="D119" s="38"/>
      <c r="E119" s="43"/>
      <c r="F119" s="35" t="s">
        <v>1</v>
      </c>
      <c r="G119" s="30">
        <v>660</v>
      </c>
      <c r="H119" s="38" t="s">
        <v>30</v>
      </c>
      <c r="I119" s="45" t="s">
        <v>20</v>
      </c>
      <c r="J119" s="50">
        <v>0</v>
      </c>
      <c r="K119" s="38"/>
      <c r="L119" s="38"/>
      <c r="M119" s="38"/>
      <c r="N119" s="38"/>
      <c r="O119" s="38"/>
    </row>
    <row r="120" spans="1:15">
      <c r="B120" s="38"/>
      <c r="C120" s="38"/>
      <c r="D120" s="38"/>
      <c r="E120" s="43"/>
      <c r="F120" s="35"/>
      <c r="G120" s="38"/>
      <c r="H120" s="38"/>
      <c r="I120" s="45"/>
      <c r="J120" s="50"/>
      <c r="K120" s="38"/>
      <c r="L120" s="38"/>
      <c r="M120" s="38"/>
      <c r="N120" s="38"/>
      <c r="O120" s="38"/>
    </row>
    <row r="121" spans="1:15">
      <c r="A121" s="17"/>
      <c r="B121" s="536" t="s">
        <v>68</v>
      </c>
      <c r="C121" s="536"/>
      <c r="D121" s="536"/>
      <c r="E121" s="536"/>
      <c r="F121" s="536"/>
      <c r="G121" s="536"/>
      <c r="H121" s="51"/>
      <c r="I121" s="38"/>
      <c r="J121" s="50"/>
      <c r="K121" s="38"/>
      <c r="L121" s="38"/>
      <c r="M121" s="38"/>
      <c r="N121" s="38"/>
      <c r="O121" s="38"/>
    </row>
    <row r="122" spans="1:15">
      <c r="B122" s="55" t="s">
        <v>69</v>
      </c>
      <c r="C122" s="38"/>
      <c r="D122" s="38"/>
      <c r="E122" s="43"/>
      <c r="F122" s="35" t="s">
        <v>1</v>
      </c>
      <c r="G122" s="38">
        <v>902.93</v>
      </c>
      <c r="H122" s="38" t="s">
        <v>10</v>
      </c>
      <c r="I122" s="45" t="s">
        <v>20</v>
      </c>
      <c r="J122" s="50">
        <v>0</v>
      </c>
      <c r="K122" s="38"/>
      <c r="L122" s="38"/>
      <c r="M122" s="38"/>
      <c r="N122" s="38"/>
      <c r="O122" s="38"/>
    </row>
    <row r="123" spans="1:15">
      <c r="A123" s="23"/>
      <c r="B123" s="536" t="s">
        <v>70</v>
      </c>
      <c r="C123" s="536"/>
      <c r="D123" s="536"/>
      <c r="E123" s="536"/>
      <c r="F123" s="536"/>
      <c r="G123" s="536"/>
      <c r="H123" s="51"/>
      <c r="I123" s="38"/>
      <c r="J123" s="50"/>
      <c r="K123" s="38"/>
      <c r="L123" s="38"/>
      <c r="M123" s="38"/>
      <c r="N123" s="38"/>
      <c r="O123" s="38"/>
    </row>
    <row r="124" spans="1:15">
      <c r="B124" s="38" t="s">
        <v>18</v>
      </c>
      <c r="C124" s="38" t="s">
        <v>22</v>
      </c>
      <c r="D124" s="38" t="s">
        <v>0</v>
      </c>
      <c r="E124" s="43">
        <v>2</v>
      </c>
      <c r="F124" s="38"/>
      <c r="G124" s="30"/>
      <c r="H124" s="38"/>
      <c r="I124" s="38"/>
      <c r="J124" s="50"/>
      <c r="K124" s="38"/>
      <c r="L124" s="38"/>
      <c r="M124" s="38"/>
      <c r="N124" s="38"/>
      <c r="O124" s="38"/>
    </row>
    <row r="125" spans="1:15">
      <c r="B125" s="38"/>
      <c r="C125" s="38"/>
      <c r="D125" s="38"/>
      <c r="E125" s="43"/>
      <c r="F125" s="35" t="s">
        <v>1</v>
      </c>
      <c r="G125" s="38">
        <v>25293.42</v>
      </c>
      <c r="H125" s="38" t="s">
        <v>13</v>
      </c>
      <c r="I125" s="45" t="s">
        <v>20</v>
      </c>
      <c r="J125" s="50">
        <v>0</v>
      </c>
      <c r="K125" s="38"/>
      <c r="L125" s="38"/>
      <c r="M125" s="38"/>
      <c r="N125" s="38"/>
      <c r="O125" s="38"/>
    </row>
    <row r="126" spans="1:15">
      <c r="B126" s="38"/>
      <c r="C126" s="38"/>
      <c r="D126" s="38"/>
      <c r="E126" s="43"/>
      <c r="F126" s="35"/>
      <c r="G126" s="38"/>
      <c r="H126" s="38"/>
      <c r="I126" s="45"/>
      <c r="J126" s="50"/>
      <c r="K126" s="38"/>
      <c r="L126" s="38"/>
      <c r="M126" s="38"/>
      <c r="N126" s="38"/>
      <c r="O126" s="38"/>
    </row>
    <row r="127" spans="1:15">
      <c r="B127" s="530" t="s">
        <v>71</v>
      </c>
      <c r="C127" s="530"/>
      <c r="D127" s="530"/>
      <c r="E127" s="530"/>
      <c r="F127" s="530"/>
      <c r="G127" s="530"/>
      <c r="H127" s="35"/>
      <c r="I127" s="38"/>
      <c r="J127" s="50"/>
      <c r="K127" s="38"/>
      <c r="L127" s="38"/>
      <c r="M127" s="38"/>
      <c r="N127" s="38"/>
      <c r="O127" s="38"/>
    </row>
    <row r="128" spans="1:15">
      <c r="B128" s="35"/>
      <c r="C128" s="35"/>
      <c r="D128" s="35"/>
      <c r="E128" s="47"/>
      <c r="F128" s="35"/>
      <c r="G128" s="44"/>
      <c r="H128" s="35"/>
      <c r="I128" s="38"/>
      <c r="J128" s="50"/>
      <c r="K128" s="38"/>
      <c r="L128" s="38"/>
      <c r="M128" s="38"/>
      <c r="N128" s="38"/>
      <c r="O128" s="38"/>
    </row>
    <row r="129" spans="1:15">
      <c r="B129" s="53"/>
      <c r="C129" s="53"/>
      <c r="D129" s="53"/>
      <c r="E129" s="54"/>
      <c r="F129" s="53" t="s">
        <v>1</v>
      </c>
      <c r="G129" s="53">
        <v>190.72</v>
      </c>
      <c r="H129" s="38" t="s">
        <v>10</v>
      </c>
      <c r="I129" s="38" t="s">
        <v>20</v>
      </c>
      <c r="J129" s="50">
        <v>0</v>
      </c>
      <c r="K129" s="38"/>
      <c r="L129" s="38"/>
      <c r="M129" s="38"/>
      <c r="N129" s="38"/>
      <c r="O129" s="38"/>
    </row>
    <row r="130" spans="1:15">
      <c r="B130" s="55"/>
      <c r="C130" s="55"/>
      <c r="D130" s="38"/>
      <c r="E130" s="43"/>
      <c r="F130" s="35"/>
      <c r="G130" s="30"/>
      <c r="H130" s="38"/>
      <c r="I130" s="45"/>
      <c r="J130" s="50"/>
      <c r="K130" s="38"/>
      <c r="L130" s="38"/>
      <c r="M130" s="38"/>
      <c r="N130" s="38"/>
      <c r="O130" s="38"/>
    </row>
    <row r="131" spans="1:15">
      <c r="B131" s="379" t="s">
        <v>72</v>
      </c>
      <c r="C131" s="38"/>
      <c r="D131" s="38"/>
      <c r="E131" s="30"/>
      <c r="F131" s="30"/>
      <c r="G131" s="30"/>
      <c r="H131" s="57"/>
      <c r="I131" s="38"/>
      <c r="J131" s="50"/>
      <c r="K131" s="38"/>
      <c r="L131" s="38"/>
      <c r="M131" s="38"/>
      <c r="N131" s="38"/>
      <c r="O131" s="38"/>
    </row>
    <row r="132" spans="1:15">
      <c r="B132" s="56"/>
      <c r="C132" s="38"/>
      <c r="D132" s="38"/>
      <c r="E132" s="43"/>
      <c r="F132" s="35"/>
      <c r="G132" s="30"/>
      <c r="H132" s="38"/>
      <c r="I132" s="45"/>
      <c r="J132" s="50"/>
      <c r="K132" s="38"/>
      <c r="L132" s="38"/>
      <c r="M132" s="38"/>
      <c r="N132" s="38"/>
      <c r="O132" s="38"/>
    </row>
    <row r="133" spans="1:15">
      <c r="B133" s="51" t="s">
        <v>18</v>
      </c>
      <c r="C133" s="51" t="s">
        <v>22</v>
      </c>
      <c r="D133" s="51" t="s">
        <v>0</v>
      </c>
      <c r="E133" s="51">
        <v>2</v>
      </c>
      <c r="F133" s="51"/>
      <c r="G133" s="51"/>
      <c r="H133" s="38"/>
      <c r="I133" s="45"/>
      <c r="J133" s="50"/>
      <c r="K133" s="38"/>
      <c r="L133" s="38"/>
      <c r="M133" s="38"/>
      <c r="N133" s="38"/>
      <c r="O133" s="38"/>
    </row>
    <row r="134" spans="1:15">
      <c r="B134" s="38"/>
      <c r="C134" s="38"/>
      <c r="D134" s="38"/>
      <c r="E134" s="59"/>
      <c r="F134" s="35" t="s">
        <v>1</v>
      </c>
      <c r="G134" s="38">
        <v>296.05</v>
      </c>
      <c r="H134" s="38" t="s">
        <v>10</v>
      </c>
      <c r="I134" s="45" t="s">
        <v>20</v>
      </c>
      <c r="J134" s="50">
        <v>0</v>
      </c>
      <c r="K134" s="38"/>
      <c r="L134" s="38"/>
      <c r="M134" s="38"/>
      <c r="N134" s="38"/>
      <c r="O134" s="38"/>
    </row>
    <row r="135" spans="1:15" ht="30" customHeight="1">
      <c r="B135" s="539" t="s">
        <v>221</v>
      </c>
      <c r="C135" s="539"/>
      <c r="D135" s="539"/>
      <c r="E135" s="539"/>
      <c r="F135" s="539"/>
      <c r="G135" s="539"/>
      <c r="H135" s="539"/>
      <c r="I135" s="539"/>
      <c r="J135" s="50"/>
      <c r="K135" s="93"/>
      <c r="L135" s="93"/>
      <c r="M135" s="93"/>
      <c r="N135" s="93"/>
      <c r="O135" s="93"/>
    </row>
    <row r="136" spans="1:15">
      <c r="B136" s="93"/>
      <c r="C136" s="93"/>
      <c r="D136" s="93"/>
      <c r="E136" s="59"/>
      <c r="F136" s="92"/>
      <c r="G136" s="93"/>
      <c r="H136" s="93"/>
      <c r="I136" s="45"/>
      <c r="J136" s="50"/>
      <c r="K136" s="93"/>
      <c r="L136" s="93"/>
      <c r="M136" s="93"/>
      <c r="N136" s="93"/>
      <c r="O136" s="93"/>
    </row>
    <row r="137" spans="1:15">
      <c r="B137" s="93"/>
      <c r="C137" s="93"/>
      <c r="D137" s="93"/>
      <c r="E137" s="59"/>
      <c r="F137" s="92" t="s">
        <v>1</v>
      </c>
      <c r="G137" s="93">
        <v>207</v>
      </c>
      <c r="H137" s="93" t="s">
        <v>13</v>
      </c>
      <c r="I137" s="45" t="s">
        <v>20</v>
      </c>
      <c r="J137" s="50">
        <v>0</v>
      </c>
      <c r="K137" s="93"/>
      <c r="L137" s="93"/>
      <c r="M137" s="93"/>
      <c r="N137" s="93"/>
      <c r="O137" s="93"/>
    </row>
    <row r="138" spans="1:15">
      <c r="B138" s="93"/>
      <c r="C138" s="93"/>
      <c r="D138" s="93"/>
      <c r="E138" s="59"/>
      <c r="F138" s="92"/>
      <c r="G138" s="93"/>
      <c r="H138" s="93"/>
      <c r="I138" s="45"/>
      <c r="J138" s="50"/>
      <c r="K138" s="93"/>
      <c r="L138" s="93"/>
      <c r="M138" s="93"/>
      <c r="N138" s="93"/>
      <c r="O138" s="93"/>
    </row>
    <row r="139" spans="1:15">
      <c r="B139" s="38"/>
      <c r="C139" s="38"/>
      <c r="D139" s="38"/>
      <c r="E139" s="43"/>
      <c r="F139" s="38"/>
      <c r="G139" s="30"/>
      <c r="H139" s="57"/>
      <c r="I139" s="35"/>
      <c r="J139" s="50"/>
      <c r="K139" s="38"/>
      <c r="L139" s="38"/>
      <c r="M139" s="38"/>
      <c r="N139" s="38"/>
      <c r="O139" s="38"/>
    </row>
    <row r="140" spans="1:15">
      <c r="B140" s="536" t="s">
        <v>73</v>
      </c>
      <c r="C140" s="536"/>
      <c r="D140" s="536"/>
      <c r="E140" s="536"/>
      <c r="F140" s="536"/>
      <c r="G140" s="536"/>
      <c r="H140" s="38"/>
      <c r="I140" s="45"/>
      <c r="J140" s="50"/>
      <c r="K140" s="38"/>
      <c r="L140" s="38"/>
      <c r="M140" s="38"/>
      <c r="N140" s="38"/>
      <c r="O140" s="38"/>
    </row>
    <row r="141" spans="1:15" ht="30">
      <c r="B141" s="35" t="s">
        <v>74</v>
      </c>
      <c r="C141" s="35"/>
      <c r="D141" s="35"/>
      <c r="E141" s="47"/>
      <c r="F141" s="35"/>
      <c r="G141" s="35"/>
      <c r="H141" s="35"/>
      <c r="I141" s="38"/>
      <c r="J141" s="50"/>
      <c r="K141" s="38"/>
      <c r="L141" s="38"/>
      <c r="M141" s="38"/>
      <c r="N141" s="38"/>
      <c r="O141" s="38"/>
    </row>
    <row r="142" spans="1:15">
      <c r="B142" s="35" t="s">
        <v>75</v>
      </c>
      <c r="C142" s="35"/>
      <c r="D142" s="35"/>
      <c r="E142" s="47"/>
      <c r="F142" s="35" t="s">
        <v>1</v>
      </c>
      <c r="G142" s="35">
        <v>3275.5</v>
      </c>
      <c r="H142" s="35" t="s">
        <v>30</v>
      </c>
      <c r="I142" s="45" t="s">
        <v>20</v>
      </c>
      <c r="J142" s="50">
        <v>0</v>
      </c>
      <c r="K142" s="38"/>
      <c r="L142" s="38"/>
      <c r="M142" s="38"/>
      <c r="N142" s="38"/>
      <c r="O142" s="38"/>
    </row>
    <row r="143" spans="1:15">
      <c r="A143" s="5"/>
      <c r="B143" s="38" t="s">
        <v>76</v>
      </c>
      <c r="C143" s="38"/>
      <c r="D143" s="38"/>
      <c r="E143" s="43"/>
      <c r="F143" s="38" t="s">
        <v>1</v>
      </c>
      <c r="G143" s="61">
        <v>3502.38</v>
      </c>
      <c r="H143" s="38" t="s">
        <v>30</v>
      </c>
      <c r="I143" s="35" t="s">
        <v>20</v>
      </c>
      <c r="J143" s="50"/>
      <c r="K143" s="38"/>
      <c r="L143" s="38"/>
      <c r="M143" s="38"/>
      <c r="N143" s="38"/>
      <c r="O143" s="38"/>
    </row>
    <row r="144" spans="1:15">
      <c r="A144" s="5"/>
      <c r="B144" s="38" t="s">
        <v>77</v>
      </c>
      <c r="C144" s="57"/>
      <c r="D144" s="38"/>
      <c r="E144" s="43"/>
      <c r="F144" s="38" t="s">
        <v>1</v>
      </c>
      <c r="G144" s="38">
        <v>3729.26</v>
      </c>
      <c r="H144" s="38" t="s">
        <v>30</v>
      </c>
      <c r="I144" s="38" t="s">
        <v>20</v>
      </c>
      <c r="J144" s="50">
        <v>0</v>
      </c>
      <c r="K144" s="38"/>
      <c r="L144" s="38"/>
      <c r="M144" s="38"/>
      <c r="N144" s="38"/>
      <c r="O144" s="38"/>
    </row>
    <row r="145" spans="2:15">
      <c r="B145" s="38" t="s">
        <v>78</v>
      </c>
      <c r="C145" s="38"/>
      <c r="D145" s="38"/>
      <c r="E145" s="43"/>
      <c r="F145" s="38"/>
      <c r="G145" s="38"/>
      <c r="H145" s="38"/>
      <c r="I145" s="38"/>
      <c r="J145" s="50"/>
      <c r="K145" s="38"/>
      <c r="L145" s="38"/>
      <c r="M145" s="38"/>
      <c r="N145" s="38"/>
      <c r="O145" s="38"/>
    </row>
    <row r="146" spans="2:15">
      <c r="B146" s="38" t="s">
        <v>75</v>
      </c>
      <c r="C146" s="38"/>
      <c r="D146" s="38"/>
      <c r="E146" s="43"/>
      <c r="F146" s="38" t="s">
        <v>1</v>
      </c>
      <c r="G146" s="38">
        <v>4411.82</v>
      </c>
      <c r="H146" s="38" t="s">
        <v>30</v>
      </c>
      <c r="I146" s="35" t="s">
        <v>20</v>
      </c>
      <c r="J146" s="50">
        <v>0</v>
      </c>
      <c r="K146" s="38"/>
      <c r="L146" s="38"/>
      <c r="M146" s="38"/>
      <c r="N146" s="38"/>
      <c r="O146" s="38"/>
    </row>
    <row r="147" spans="2:15">
      <c r="B147" s="38" t="s">
        <v>76</v>
      </c>
      <c r="C147" s="38"/>
      <c r="D147" s="38"/>
      <c r="E147" s="43"/>
      <c r="F147" s="38" t="s">
        <v>1</v>
      </c>
      <c r="G147" s="30">
        <v>4638.7</v>
      </c>
      <c r="H147" s="57" t="s">
        <v>30</v>
      </c>
      <c r="I147" s="35" t="s">
        <v>20</v>
      </c>
      <c r="J147" s="50"/>
      <c r="K147" s="38"/>
      <c r="L147" s="38"/>
      <c r="M147" s="38"/>
      <c r="N147" s="38"/>
      <c r="O147" s="38"/>
    </row>
    <row r="148" spans="2:15">
      <c r="B148" s="38" t="s">
        <v>77</v>
      </c>
      <c r="C148" s="38"/>
      <c r="D148" s="38"/>
      <c r="E148" s="43"/>
      <c r="F148" s="35" t="s">
        <v>1</v>
      </c>
      <c r="G148" s="30">
        <v>4865.58</v>
      </c>
      <c r="H148" s="38" t="s">
        <v>30</v>
      </c>
      <c r="I148" s="45" t="s">
        <v>20</v>
      </c>
      <c r="J148" s="50">
        <v>0</v>
      </c>
      <c r="K148" s="38"/>
      <c r="L148" s="38"/>
      <c r="M148" s="38"/>
      <c r="N148" s="38"/>
      <c r="O148" s="38"/>
    </row>
    <row r="149" spans="2:15">
      <c r="B149" s="536" t="s">
        <v>79</v>
      </c>
      <c r="C149" s="536"/>
      <c r="D149" s="536"/>
      <c r="E149" s="536"/>
      <c r="F149" s="536"/>
      <c r="G149" s="536"/>
      <c r="H149" s="35"/>
      <c r="I149" s="38"/>
      <c r="J149" s="50"/>
      <c r="K149" s="38"/>
      <c r="L149" s="38"/>
      <c r="M149" s="38"/>
      <c r="N149" s="38"/>
      <c r="O149" s="38"/>
    </row>
    <row r="150" spans="2:15">
      <c r="B150" s="35"/>
      <c r="C150" s="35"/>
      <c r="D150" s="35"/>
      <c r="E150" s="35"/>
      <c r="F150" s="35"/>
      <c r="G150" s="35"/>
      <c r="H150" s="35"/>
      <c r="I150" s="38"/>
      <c r="J150" s="50"/>
      <c r="K150" s="38"/>
      <c r="L150" s="38"/>
      <c r="M150" s="38"/>
      <c r="N150" s="38"/>
      <c r="O150" s="38"/>
    </row>
    <row r="151" spans="2:15">
      <c r="B151" s="38"/>
      <c r="C151" s="38" t="s">
        <v>67</v>
      </c>
      <c r="D151" s="38"/>
      <c r="E151" s="43"/>
      <c r="F151" s="38" t="s">
        <v>1</v>
      </c>
      <c r="G151" s="38">
        <v>1887.4</v>
      </c>
      <c r="H151" s="35" t="s">
        <v>30</v>
      </c>
      <c r="I151" s="38" t="s">
        <v>20</v>
      </c>
      <c r="J151" s="50">
        <v>0</v>
      </c>
      <c r="K151" s="38"/>
      <c r="L151" s="38"/>
      <c r="M151" s="38"/>
      <c r="N151" s="38"/>
      <c r="O151" s="38"/>
    </row>
    <row r="152" spans="2:15">
      <c r="B152" s="38"/>
      <c r="C152" s="38"/>
      <c r="D152" s="38"/>
      <c r="E152" s="43"/>
      <c r="F152" s="38"/>
      <c r="G152" s="30"/>
      <c r="H152" s="57"/>
      <c r="I152" s="38"/>
      <c r="J152" s="50"/>
      <c r="K152" s="38"/>
      <c r="L152" s="38"/>
      <c r="M152" s="38"/>
      <c r="N152" s="38"/>
      <c r="O152" s="38"/>
    </row>
    <row r="153" spans="2:15">
      <c r="B153" s="536" t="s">
        <v>80</v>
      </c>
      <c r="C153" s="536"/>
      <c r="D153" s="536"/>
      <c r="E153" s="536"/>
      <c r="F153" s="536"/>
      <c r="G153" s="536"/>
      <c r="H153" s="35"/>
      <c r="I153" s="38"/>
      <c r="J153" s="50"/>
      <c r="K153" s="38"/>
      <c r="L153" s="38"/>
      <c r="M153" s="38"/>
      <c r="N153" s="38"/>
      <c r="O153" s="38"/>
    </row>
    <row r="154" spans="2:15">
      <c r="B154" s="38"/>
      <c r="C154" s="38"/>
      <c r="D154" s="38"/>
      <c r="E154" s="43"/>
      <c r="F154" s="35"/>
      <c r="G154" s="38"/>
      <c r="H154" s="38"/>
      <c r="I154" s="38"/>
      <c r="J154" s="50"/>
      <c r="K154" s="38"/>
      <c r="L154" s="38"/>
      <c r="M154" s="38"/>
      <c r="N154" s="38"/>
      <c r="O154" s="38"/>
    </row>
    <row r="155" spans="2:15">
      <c r="B155" s="51" t="s">
        <v>18</v>
      </c>
      <c r="C155" s="51" t="s">
        <v>22</v>
      </c>
      <c r="D155" s="51" t="s">
        <v>0</v>
      </c>
      <c r="E155" s="51">
        <v>2</v>
      </c>
      <c r="F155" s="51"/>
      <c r="G155" s="51"/>
      <c r="H155" s="38"/>
      <c r="I155" s="38"/>
      <c r="J155" s="50"/>
      <c r="K155" s="38"/>
      <c r="L155" s="38"/>
      <c r="M155" s="38"/>
      <c r="N155" s="38"/>
      <c r="O155" s="38"/>
    </row>
    <row r="156" spans="2:15">
      <c r="B156" s="55"/>
      <c r="C156" s="38"/>
      <c r="D156" s="38"/>
      <c r="E156" s="43"/>
      <c r="F156" s="35" t="s">
        <v>1</v>
      </c>
      <c r="G156" s="30">
        <v>180.5</v>
      </c>
      <c r="H156" s="38" t="s">
        <v>10</v>
      </c>
      <c r="I156" s="45" t="s">
        <v>20</v>
      </c>
      <c r="J156" s="50">
        <v>0</v>
      </c>
      <c r="K156" s="38"/>
      <c r="L156" s="38"/>
      <c r="M156" s="38"/>
      <c r="N156" s="38"/>
      <c r="O156" s="38"/>
    </row>
    <row r="157" spans="2:15">
      <c r="B157" s="55"/>
      <c r="C157" s="88"/>
      <c r="D157" s="88"/>
      <c r="E157" s="43"/>
      <c r="F157" s="87"/>
      <c r="G157" s="89"/>
      <c r="H157" s="88"/>
      <c r="I157" s="45"/>
      <c r="J157" s="50"/>
      <c r="K157" s="88"/>
      <c r="L157" s="88"/>
      <c r="M157" s="88"/>
      <c r="N157" s="88"/>
      <c r="O157" s="88"/>
    </row>
    <row r="158" spans="2:15">
      <c r="B158" s="536" t="s">
        <v>218</v>
      </c>
      <c r="C158" s="536"/>
      <c r="D158" s="536"/>
      <c r="E158" s="536"/>
      <c r="F158" s="536"/>
      <c r="G158" s="536"/>
      <c r="H158" s="87"/>
      <c r="I158" s="88"/>
      <c r="J158" s="50"/>
      <c r="K158" s="88"/>
      <c r="L158" s="88"/>
      <c r="M158" s="88"/>
      <c r="N158" s="88"/>
      <c r="O158" s="88"/>
    </row>
    <row r="159" spans="2:15">
      <c r="B159" s="88"/>
      <c r="C159" s="88"/>
      <c r="D159" s="88"/>
      <c r="E159" s="43"/>
      <c r="F159" s="87"/>
      <c r="G159" s="88"/>
      <c r="H159" s="88"/>
      <c r="I159" s="88"/>
      <c r="J159" s="50"/>
      <c r="K159" s="88"/>
      <c r="L159" s="88"/>
      <c r="M159" s="88"/>
      <c r="N159" s="88"/>
      <c r="O159" s="88"/>
    </row>
    <row r="160" spans="2:15">
      <c r="B160" s="86" t="s">
        <v>18</v>
      </c>
      <c r="C160" s="86" t="s">
        <v>22</v>
      </c>
      <c r="D160" s="86" t="s">
        <v>0</v>
      </c>
      <c r="E160" s="86">
        <v>2</v>
      </c>
      <c r="F160" s="86"/>
      <c r="G160" s="86"/>
      <c r="H160" s="88"/>
      <c r="I160" s="88"/>
      <c r="J160" s="50"/>
      <c r="K160" s="88"/>
      <c r="L160" s="88"/>
      <c r="M160" s="88"/>
      <c r="N160" s="88"/>
      <c r="O160" s="88"/>
    </row>
    <row r="161" spans="2:15">
      <c r="B161" s="55"/>
      <c r="C161" s="88"/>
      <c r="D161" s="88"/>
      <c r="E161" s="43"/>
      <c r="F161" s="87" t="s">
        <v>1</v>
      </c>
      <c r="G161" s="89">
        <v>231.6</v>
      </c>
      <c r="H161" s="88" t="s">
        <v>10</v>
      </c>
      <c r="I161" s="45" t="s">
        <v>20</v>
      </c>
      <c r="J161" s="50">
        <v>0</v>
      </c>
      <c r="K161" s="88"/>
      <c r="L161" s="38"/>
      <c r="M161" s="38"/>
      <c r="N161" s="38"/>
      <c r="O161" s="38"/>
    </row>
    <row r="162" spans="2:15">
      <c r="B162" s="536" t="s">
        <v>81</v>
      </c>
      <c r="C162" s="536"/>
      <c r="D162" s="536"/>
      <c r="E162" s="536"/>
      <c r="F162" s="536"/>
      <c r="G162" s="536"/>
      <c r="H162" s="38"/>
      <c r="I162" s="38"/>
      <c r="J162" s="50"/>
      <c r="K162" s="38"/>
      <c r="L162" s="38"/>
      <c r="M162" s="38"/>
      <c r="N162" s="38"/>
      <c r="O162" s="38"/>
    </row>
    <row r="163" spans="2:15">
      <c r="B163" s="38"/>
      <c r="C163" s="38"/>
      <c r="D163" s="38"/>
      <c r="E163" s="43"/>
      <c r="F163" s="35"/>
      <c r="G163" s="38"/>
      <c r="H163" s="38"/>
      <c r="I163" s="45"/>
      <c r="J163" s="50"/>
      <c r="K163" s="38"/>
      <c r="L163" s="38"/>
      <c r="M163" s="38"/>
      <c r="N163" s="38"/>
      <c r="O163" s="38"/>
    </row>
    <row r="164" spans="2:15">
      <c r="B164" s="38" t="s">
        <v>18</v>
      </c>
      <c r="C164" s="38" t="s">
        <v>22</v>
      </c>
      <c r="D164" s="38" t="s">
        <v>0</v>
      </c>
      <c r="E164" s="43">
        <v>2</v>
      </c>
      <c r="F164" s="38"/>
      <c r="G164" s="30"/>
      <c r="H164" s="38"/>
      <c r="I164" s="45"/>
      <c r="J164" s="50"/>
      <c r="K164" s="38"/>
      <c r="L164" s="38"/>
      <c r="M164" s="38"/>
      <c r="N164" s="38"/>
      <c r="O164" s="38"/>
    </row>
    <row r="165" spans="2:15">
      <c r="B165" s="38"/>
      <c r="C165" s="38"/>
      <c r="D165" s="38"/>
      <c r="E165" s="43"/>
      <c r="F165" s="35" t="s">
        <v>1</v>
      </c>
      <c r="G165" s="38">
        <v>726.72</v>
      </c>
      <c r="H165" s="38" t="s">
        <v>30</v>
      </c>
      <c r="I165" s="45" t="s">
        <v>20</v>
      </c>
      <c r="J165" s="50">
        <v>0</v>
      </c>
      <c r="K165" s="38"/>
      <c r="L165" s="38"/>
      <c r="M165" s="38"/>
      <c r="N165" s="38"/>
      <c r="O165" s="38"/>
    </row>
    <row r="166" spans="2:15">
      <c r="B166" s="38"/>
      <c r="C166" s="38"/>
      <c r="D166" s="38"/>
      <c r="E166" s="43"/>
      <c r="F166" s="35"/>
      <c r="G166" s="38"/>
      <c r="H166" s="38"/>
      <c r="I166" s="45"/>
      <c r="J166" s="50"/>
      <c r="K166" s="38"/>
      <c r="L166" s="38"/>
      <c r="M166" s="38"/>
      <c r="N166" s="38"/>
      <c r="O166" s="38"/>
    </row>
    <row r="167" spans="2:15">
      <c r="B167" s="536" t="s">
        <v>82</v>
      </c>
      <c r="C167" s="536"/>
      <c r="D167" s="536"/>
      <c r="E167" s="536"/>
      <c r="F167" s="536"/>
      <c r="G167" s="536"/>
      <c r="H167" s="38"/>
      <c r="I167" s="38"/>
      <c r="J167" s="50"/>
      <c r="K167" s="38"/>
      <c r="L167" s="38"/>
      <c r="M167" s="38"/>
      <c r="N167" s="38"/>
      <c r="O167" s="38"/>
    </row>
    <row r="168" spans="2:15">
      <c r="B168" s="35"/>
      <c r="C168" s="35"/>
      <c r="D168" s="35"/>
      <c r="E168" s="47"/>
      <c r="F168" s="35"/>
      <c r="G168" s="35"/>
      <c r="H168" s="35"/>
      <c r="I168" s="35"/>
      <c r="J168" s="50"/>
      <c r="K168" s="38"/>
      <c r="L168" s="38"/>
      <c r="M168" s="38"/>
      <c r="N168" s="38"/>
      <c r="O168" s="38"/>
    </row>
    <row r="169" spans="2:15">
      <c r="B169" s="38" t="s">
        <v>18</v>
      </c>
      <c r="C169" s="38" t="s">
        <v>22</v>
      </c>
      <c r="D169" s="38" t="s">
        <v>0</v>
      </c>
      <c r="E169" s="43">
        <v>2</v>
      </c>
      <c r="F169" s="38"/>
      <c r="G169" s="30"/>
      <c r="H169" s="57"/>
      <c r="I169" s="38"/>
      <c r="J169" s="50"/>
      <c r="K169" s="38"/>
      <c r="L169" s="38"/>
      <c r="M169" s="38"/>
      <c r="N169" s="38"/>
      <c r="O169" s="38"/>
    </row>
    <row r="170" spans="2:15">
      <c r="B170" s="38"/>
      <c r="C170" s="38"/>
      <c r="D170" s="38"/>
      <c r="E170" s="43"/>
      <c r="F170" s="35" t="s">
        <v>1</v>
      </c>
      <c r="G170" s="38">
        <v>28253.61</v>
      </c>
      <c r="H170" s="38" t="s">
        <v>30</v>
      </c>
      <c r="I170" s="45" t="s">
        <v>20</v>
      </c>
      <c r="J170" s="50">
        <v>0</v>
      </c>
      <c r="K170" s="38"/>
      <c r="L170" s="38"/>
      <c r="M170" s="38"/>
      <c r="N170" s="38"/>
      <c r="O170" s="38"/>
    </row>
    <row r="171" spans="2:15">
      <c r="B171" s="38"/>
      <c r="C171" s="38"/>
      <c r="D171" s="38"/>
      <c r="E171" s="43"/>
      <c r="F171" s="35"/>
      <c r="G171" s="38"/>
      <c r="H171" s="38"/>
      <c r="I171" s="45"/>
      <c r="J171" s="50"/>
      <c r="K171" s="38"/>
      <c r="L171" s="38"/>
      <c r="M171" s="38"/>
      <c r="N171" s="38"/>
      <c r="O171" s="38"/>
    </row>
    <row r="172" spans="2:15">
      <c r="B172" s="536" t="s">
        <v>83</v>
      </c>
      <c r="C172" s="536"/>
      <c r="D172" s="536"/>
      <c r="E172" s="536"/>
      <c r="F172" s="536"/>
      <c r="G172" s="536"/>
      <c r="H172" s="38"/>
      <c r="I172" s="38"/>
      <c r="J172" s="50"/>
      <c r="K172" s="38"/>
      <c r="L172" s="38"/>
      <c r="M172" s="38"/>
      <c r="N172" s="38"/>
      <c r="O172" s="38"/>
    </row>
    <row r="173" spans="2:15">
      <c r="B173" s="35"/>
      <c r="C173" s="35"/>
      <c r="D173" s="35"/>
      <c r="E173" s="47"/>
      <c r="F173" s="35"/>
      <c r="G173" s="35"/>
      <c r="H173" s="35"/>
      <c r="I173" s="35"/>
      <c r="J173" s="50"/>
      <c r="K173" s="38"/>
      <c r="L173" s="38"/>
      <c r="M173" s="38"/>
      <c r="N173" s="38"/>
      <c r="O173" s="38"/>
    </row>
    <row r="174" spans="2:15">
      <c r="B174" s="38" t="s">
        <v>18</v>
      </c>
      <c r="C174" s="38" t="s">
        <v>22</v>
      </c>
      <c r="D174" s="38" t="s">
        <v>0</v>
      </c>
      <c r="E174" s="43">
        <v>2</v>
      </c>
      <c r="F174" s="38"/>
      <c r="G174" s="30"/>
      <c r="H174" s="57"/>
      <c r="I174" s="38"/>
      <c r="J174" s="50"/>
      <c r="K174" s="38"/>
      <c r="L174" s="38"/>
      <c r="M174" s="38"/>
      <c r="N174" s="38"/>
      <c r="O174" s="38"/>
    </row>
    <row r="175" spans="2:15">
      <c r="B175" s="38"/>
      <c r="C175" s="38"/>
      <c r="D175" s="38"/>
      <c r="E175" s="43"/>
      <c r="F175" s="35" t="s">
        <v>1</v>
      </c>
      <c r="G175" s="30">
        <v>27678.86</v>
      </c>
      <c r="H175" s="38" t="s">
        <v>30</v>
      </c>
      <c r="I175" s="45" t="s">
        <v>20</v>
      </c>
      <c r="J175" s="50">
        <v>0</v>
      </c>
      <c r="K175" s="38"/>
      <c r="L175" s="38"/>
      <c r="M175" s="38"/>
      <c r="N175" s="38"/>
      <c r="O175" s="38"/>
    </row>
    <row r="176" spans="2:15">
      <c r="B176" s="38"/>
      <c r="C176" s="38"/>
      <c r="D176" s="38"/>
      <c r="E176" s="43"/>
      <c r="F176" s="35"/>
      <c r="G176" s="30"/>
      <c r="H176" s="38"/>
      <c r="I176" s="45"/>
      <c r="J176" s="50"/>
      <c r="K176" s="38"/>
      <c r="L176" s="38"/>
      <c r="M176" s="38"/>
      <c r="N176" s="38"/>
      <c r="O176" s="38"/>
    </row>
    <row r="177" spans="2:15">
      <c r="B177" s="536" t="s">
        <v>84</v>
      </c>
      <c r="C177" s="536"/>
      <c r="D177" s="536"/>
      <c r="E177" s="536"/>
      <c r="F177" s="536"/>
      <c r="G177" s="536"/>
      <c r="H177" s="38"/>
      <c r="I177" s="38"/>
      <c r="J177" s="50"/>
      <c r="K177" s="38"/>
      <c r="L177" s="38"/>
      <c r="M177" s="38"/>
      <c r="N177" s="38"/>
      <c r="O177" s="38"/>
    </row>
    <row r="178" spans="2:15">
      <c r="B178" s="38"/>
      <c r="C178" s="38"/>
      <c r="D178" s="38"/>
      <c r="E178" s="43"/>
      <c r="F178" s="38"/>
      <c r="G178" s="38"/>
      <c r="H178" s="38"/>
      <c r="I178" s="38"/>
      <c r="J178" s="50"/>
      <c r="K178" s="38"/>
      <c r="L178" s="38"/>
      <c r="M178" s="38"/>
      <c r="N178" s="38"/>
      <c r="O178" s="38"/>
    </row>
    <row r="179" spans="2:15">
      <c r="B179" s="55" t="s">
        <v>18</v>
      </c>
      <c r="C179" s="38" t="s">
        <v>22</v>
      </c>
      <c r="D179" s="38" t="s">
        <v>0</v>
      </c>
      <c r="E179" s="43">
        <v>2</v>
      </c>
      <c r="F179" s="35"/>
      <c r="G179" s="30"/>
      <c r="H179" s="38"/>
      <c r="I179" s="45"/>
      <c r="J179" s="50"/>
      <c r="K179" s="38"/>
      <c r="L179" s="38"/>
      <c r="M179" s="38"/>
      <c r="N179" s="38"/>
      <c r="O179" s="38"/>
    </row>
    <row r="180" spans="2:15">
      <c r="B180" s="55"/>
      <c r="C180" s="55"/>
      <c r="D180" s="55"/>
      <c r="E180" s="59"/>
      <c r="F180" s="35" t="s">
        <v>1</v>
      </c>
      <c r="G180" s="38">
        <v>28299.3</v>
      </c>
      <c r="H180" s="38" t="s">
        <v>30</v>
      </c>
      <c r="I180" s="45" t="s">
        <v>20</v>
      </c>
      <c r="J180" s="50">
        <v>0</v>
      </c>
      <c r="K180" s="38"/>
      <c r="L180" s="38"/>
      <c r="M180" s="38"/>
      <c r="N180" s="38"/>
      <c r="O180" s="38"/>
    </row>
    <row r="181" spans="2:15">
      <c r="B181" s="38"/>
      <c r="C181" s="38"/>
      <c r="D181" s="38"/>
      <c r="E181" s="43"/>
      <c r="F181" s="38"/>
      <c r="G181" s="30"/>
      <c r="H181" s="57"/>
      <c r="I181" s="38"/>
      <c r="J181" s="50"/>
      <c r="K181" s="38"/>
      <c r="L181" s="38"/>
      <c r="M181" s="38"/>
      <c r="N181" s="38"/>
      <c r="O181" s="38"/>
    </row>
    <row r="182" spans="2:15">
      <c r="B182" s="536" t="s">
        <v>85</v>
      </c>
      <c r="C182" s="536"/>
      <c r="D182" s="536"/>
      <c r="E182" s="536"/>
      <c r="F182" s="536"/>
      <c r="G182" s="536"/>
      <c r="H182" s="38"/>
      <c r="I182" s="38"/>
      <c r="J182" s="50"/>
      <c r="K182" s="38"/>
      <c r="L182" s="38"/>
      <c r="M182" s="38"/>
      <c r="N182" s="38"/>
      <c r="O182" s="38"/>
    </row>
    <row r="183" spans="2:15">
      <c r="B183" s="53"/>
      <c r="C183" s="53"/>
      <c r="D183" s="53"/>
      <c r="E183" s="53"/>
      <c r="F183" s="53"/>
      <c r="G183" s="53"/>
      <c r="H183" s="38"/>
      <c r="I183" s="38"/>
      <c r="J183" s="50"/>
      <c r="K183" s="38"/>
      <c r="L183" s="38"/>
      <c r="M183" s="38"/>
      <c r="N183" s="38"/>
      <c r="O183" s="38"/>
    </row>
    <row r="184" spans="2:15">
      <c r="B184" s="53" t="s">
        <v>18</v>
      </c>
      <c r="C184" s="38" t="s">
        <v>22</v>
      </c>
      <c r="D184" s="38" t="s">
        <v>0</v>
      </c>
      <c r="E184" s="43">
        <v>2</v>
      </c>
      <c r="F184" s="35"/>
      <c r="G184" s="38"/>
      <c r="H184" s="38"/>
      <c r="I184" s="45"/>
      <c r="J184" s="50"/>
      <c r="K184" s="38"/>
      <c r="L184" s="38"/>
      <c r="M184" s="38"/>
      <c r="N184" s="38"/>
      <c r="O184" s="38"/>
    </row>
    <row r="185" spans="2:15">
      <c r="B185" s="38"/>
      <c r="C185" s="38"/>
      <c r="D185" s="38"/>
      <c r="E185" s="43"/>
      <c r="F185" s="35" t="s">
        <v>1</v>
      </c>
      <c r="G185" s="38">
        <v>27747.06</v>
      </c>
      <c r="H185" s="38" t="s">
        <v>30</v>
      </c>
      <c r="I185" s="45" t="s">
        <v>20</v>
      </c>
      <c r="J185" s="50">
        <v>0</v>
      </c>
      <c r="K185" s="38"/>
      <c r="L185" s="38"/>
      <c r="M185" s="38"/>
      <c r="N185" s="38"/>
      <c r="O185" s="38"/>
    </row>
    <row r="186" spans="2:15">
      <c r="B186" s="93"/>
      <c r="C186" s="93"/>
      <c r="D186" s="93"/>
      <c r="E186" s="43"/>
      <c r="F186" s="92"/>
      <c r="G186" s="93"/>
      <c r="H186" s="93"/>
      <c r="I186" s="45"/>
      <c r="J186" s="50"/>
      <c r="K186" s="93"/>
      <c r="L186" s="93"/>
      <c r="M186" s="93"/>
      <c r="N186" s="93"/>
      <c r="O186" s="93"/>
    </row>
    <row r="187" spans="2:15" ht="50.25" customHeight="1">
      <c r="B187" s="539" t="s">
        <v>220</v>
      </c>
      <c r="C187" s="539"/>
      <c r="D187" s="539"/>
      <c r="E187" s="539"/>
      <c r="F187" s="539"/>
      <c r="G187" s="539"/>
      <c r="H187" s="93"/>
      <c r="I187" s="45"/>
      <c r="J187" s="50"/>
      <c r="K187" s="93"/>
      <c r="L187" s="93"/>
      <c r="M187" s="93"/>
      <c r="N187" s="93"/>
      <c r="O187" s="93"/>
    </row>
    <row r="188" spans="2:15">
      <c r="B188" s="93"/>
      <c r="C188" s="93"/>
      <c r="D188" s="93"/>
      <c r="E188" s="43"/>
      <c r="F188" s="92"/>
      <c r="G188" s="93"/>
      <c r="H188" s="93"/>
      <c r="I188" s="45"/>
      <c r="J188" s="50"/>
      <c r="K188" s="93"/>
      <c r="L188" s="93"/>
      <c r="M188" s="93"/>
      <c r="N188" s="93"/>
      <c r="O188" s="93"/>
    </row>
    <row r="189" spans="2:15">
      <c r="B189" s="93"/>
      <c r="C189" s="93"/>
      <c r="D189" s="93"/>
      <c r="E189" s="43"/>
      <c r="F189" s="92" t="s">
        <v>1</v>
      </c>
      <c r="G189" s="94">
        <v>354.6</v>
      </c>
      <c r="H189" s="93" t="s">
        <v>13</v>
      </c>
      <c r="I189" s="45" t="s">
        <v>20</v>
      </c>
      <c r="J189" s="50">
        <v>0</v>
      </c>
      <c r="K189" s="93"/>
      <c r="L189" s="93"/>
      <c r="M189" s="93"/>
      <c r="N189" s="93"/>
      <c r="O189" s="93"/>
    </row>
    <row r="190" spans="2:15">
      <c r="B190" s="38"/>
      <c r="C190" s="38"/>
      <c r="D190" s="38"/>
      <c r="E190" s="43"/>
      <c r="F190" s="35"/>
      <c r="G190" s="38"/>
      <c r="H190" s="38"/>
      <c r="I190" s="45"/>
      <c r="J190" s="50"/>
      <c r="K190" s="38"/>
      <c r="L190" s="38"/>
      <c r="M190" s="38"/>
      <c r="N190" s="38"/>
      <c r="O190" s="38"/>
    </row>
    <row r="191" spans="2:15">
      <c r="B191" s="544" t="s">
        <v>86</v>
      </c>
      <c r="C191" s="544"/>
      <c r="D191" s="544"/>
      <c r="E191" s="544"/>
      <c r="F191" s="544"/>
      <c r="G191" s="544"/>
      <c r="H191" s="5"/>
      <c r="I191" s="5"/>
      <c r="J191" s="28"/>
      <c r="K191" s="5"/>
      <c r="L191" s="5"/>
      <c r="M191" s="5"/>
      <c r="N191" s="5"/>
      <c r="O191" s="5"/>
    </row>
    <row r="192" spans="2:15">
      <c r="B192" s="5"/>
      <c r="D192" s="5"/>
      <c r="E192" s="27"/>
      <c r="F192" s="18"/>
      <c r="H192" s="5"/>
      <c r="I192" s="17"/>
      <c r="J192" s="28"/>
      <c r="K192" s="5"/>
      <c r="L192" s="5"/>
      <c r="M192" s="5"/>
      <c r="N192" s="5"/>
      <c r="O192" s="5"/>
    </row>
    <row r="193" spans="1:15">
      <c r="B193" s="5" t="s">
        <v>18</v>
      </c>
      <c r="C193" s="5" t="s">
        <v>22</v>
      </c>
      <c r="D193" s="5" t="s">
        <v>0</v>
      </c>
      <c r="E193" s="27">
        <v>2</v>
      </c>
      <c r="F193" s="5"/>
      <c r="G193" s="19"/>
      <c r="H193" s="5"/>
      <c r="I193" s="17"/>
      <c r="J193" s="28"/>
      <c r="K193" s="5"/>
      <c r="L193" s="5"/>
      <c r="M193" s="5"/>
      <c r="N193" s="5"/>
      <c r="O193" s="5"/>
    </row>
    <row r="194" spans="1:15">
      <c r="B194" s="5"/>
      <c r="D194" s="5"/>
      <c r="E194" s="26"/>
      <c r="F194" s="18" t="s">
        <v>1</v>
      </c>
      <c r="G194" s="5">
        <v>226.02</v>
      </c>
      <c r="H194" s="5" t="s">
        <v>30</v>
      </c>
      <c r="I194" s="17" t="s">
        <v>20</v>
      </c>
      <c r="J194" s="28"/>
      <c r="K194" s="5"/>
      <c r="L194" s="5"/>
      <c r="M194" s="5"/>
      <c r="N194" s="5"/>
      <c r="O194" s="5"/>
    </row>
    <row r="195" spans="1:15">
      <c r="B195" s="5"/>
      <c r="D195" s="5"/>
      <c r="E195" s="27"/>
      <c r="F195" s="18"/>
      <c r="H195" s="5"/>
      <c r="I195" s="17"/>
      <c r="J195" s="28"/>
      <c r="K195" s="5"/>
      <c r="L195" s="5"/>
      <c r="M195" s="5"/>
      <c r="N195" s="5"/>
      <c r="O195" s="5"/>
    </row>
    <row r="196" spans="1:15" s="22" customFormat="1">
      <c r="A196" s="1"/>
      <c r="B196" s="543" t="s">
        <v>87</v>
      </c>
      <c r="C196" s="543"/>
      <c r="D196" s="543"/>
      <c r="E196" s="543"/>
      <c r="F196" s="543"/>
      <c r="G196" s="543"/>
      <c r="H196" s="5"/>
      <c r="I196" s="17"/>
      <c r="J196" s="28"/>
      <c r="K196" s="5"/>
      <c r="L196" s="5"/>
      <c r="M196" s="5"/>
      <c r="N196" s="5"/>
      <c r="O196" s="5"/>
    </row>
    <row r="197" spans="1:15" s="22" customFormat="1">
      <c r="A197" s="1"/>
      <c r="B197" s="5"/>
      <c r="C197" s="5"/>
      <c r="D197" s="5"/>
      <c r="E197" s="27"/>
      <c r="F197" s="18"/>
      <c r="G197" s="5"/>
      <c r="H197" s="5"/>
      <c r="I197" s="17"/>
      <c r="J197" s="28"/>
      <c r="K197" s="5"/>
      <c r="L197" s="5"/>
      <c r="M197" s="5"/>
      <c r="N197" s="5"/>
      <c r="O197" s="5"/>
    </row>
    <row r="198" spans="1:15" s="22" customFormat="1">
      <c r="A198" s="1"/>
      <c r="B198" s="5" t="s">
        <v>18</v>
      </c>
      <c r="C198" s="5" t="s">
        <v>22</v>
      </c>
      <c r="D198" s="5" t="s">
        <v>0</v>
      </c>
      <c r="E198" s="27">
        <v>2</v>
      </c>
      <c r="F198" s="5"/>
      <c r="G198" s="19"/>
      <c r="H198" s="5"/>
      <c r="I198" s="17"/>
      <c r="J198" s="28"/>
      <c r="K198" s="5"/>
      <c r="L198" s="5"/>
      <c r="M198" s="5"/>
      <c r="N198" s="5"/>
      <c r="O198" s="5"/>
    </row>
    <row r="199" spans="1:15">
      <c r="B199" s="5"/>
      <c r="D199" s="5"/>
      <c r="E199" s="26"/>
      <c r="F199" s="18" t="s">
        <v>1</v>
      </c>
      <c r="G199" s="19">
        <v>660</v>
      </c>
      <c r="H199" s="5" t="s">
        <v>30</v>
      </c>
      <c r="I199" s="17" t="s">
        <v>20</v>
      </c>
      <c r="J199" s="28">
        <v>0</v>
      </c>
      <c r="K199" s="5"/>
      <c r="L199" s="5"/>
      <c r="M199" s="5"/>
      <c r="N199" s="5"/>
      <c r="O199" s="5"/>
    </row>
    <row r="200" spans="1:15">
      <c r="B200" s="544" t="s">
        <v>88</v>
      </c>
      <c r="C200" s="544"/>
      <c r="D200" s="544"/>
      <c r="E200" s="544"/>
      <c r="F200" s="544"/>
      <c r="G200" s="544"/>
      <c r="H200" s="5"/>
      <c r="I200" s="17"/>
      <c r="J200" s="28"/>
      <c r="K200" s="5"/>
      <c r="L200" s="5"/>
      <c r="M200" s="5"/>
      <c r="N200" s="5"/>
      <c r="O200" s="5"/>
    </row>
    <row r="201" spans="1:15">
      <c r="B201" s="5"/>
      <c r="D201" s="5"/>
      <c r="E201" s="27"/>
      <c r="F201" s="18"/>
      <c r="H201" s="5"/>
      <c r="I201" s="17"/>
      <c r="J201" s="28"/>
      <c r="K201" s="5"/>
      <c r="L201" s="5"/>
      <c r="M201" s="5"/>
      <c r="N201" s="5"/>
      <c r="O201" s="5"/>
    </row>
    <row r="202" spans="1:15">
      <c r="B202" s="5" t="s">
        <v>18</v>
      </c>
      <c r="C202" s="5" t="s">
        <v>22</v>
      </c>
      <c r="D202" s="5" t="s">
        <v>0</v>
      </c>
      <c r="E202" s="27">
        <v>2</v>
      </c>
      <c r="F202" s="5"/>
      <c r="G202" s="19"/>
      <c r="H202" s="5"/>
      <c r="I202" s="17"/>
      <c r="J202" s="28"/>
      <c r="K202" s="5"/>
      <c r="L202" s="5"/>
      <c r="M202" s="5"/>
      <c r="N202" s="5"/>
      <c r="O202" s="5"/>
    </row>
    <row r="203" spans="1:15">
      <c r="B203" s="5"/>
      <c r="D203" s="5"/>
      <c r="E203" s="26"/>
      <c r="F203" s="18" t="s">
        <v>1</v>
      </c>
      <c r="G203" s="5">
        <v>1287.44</v>
      </c>
      <c r="H203" s="5" t="s">
        <v>30</v>
      </c>
      <c r="I203" s="17" t="s">
        <v>20</v>
      </c>
      <c r="J203" s="28">
        <v>0</v>
      </c>
      <c r="K203" s="5"/>
      <c r="L203" s="5"/>
      <c r="M203" s="5"/>
      <c r="N203" s="5"/>
      <c r="O203" s="5"/>
    </row>
    <row r="204" spans="1:15">
      <c r="B204" s="5"/>
      <c r="D204" s="5"/>
      <c r="E204" s="27"/>
      <c r="F204" s="18"/>
      <c r="H204" s="5"/>
      <c r="I204" s="17"/>
      <c r="J204" s="28"/>
      <c r="K204" s="5"/>
      <c r="L204" s="5"/>
      <c r="M204" s="5"/>
      <c r="N204" s="5"/>
      <c r="O204" s="5"/>
    </row>
    <row r="205" spans="1:15">
      <c r="B205" s="541" t="s">
        <v>89</v>
      </c>
      <c r="C205" s="541"/>
      <c r="D205" s="541"/>
      <c r="E205" s="541"/>
      <c r="F205" s="541"/>
      <c r="G205" s="541"/>
      <c r="H205" s="5"/>
      <c r="I205" s="17"/>
      <c r="J205" s="28"/>
      <c r="K205" s="5"/>
      <c r="L205" s="5"/>
      <c r="M205" s="5"/>
      <c r="N205" s="5"/>
      <c r="O205" s="5"/>
    </row>
    <row r="206" spans="1:15">
      <c r="B206" s="5"/>
      <c r="D206" s="5"/>
      <c r="E206" s="27"/>
      <c r="F206" s="5"/>
      <c r="H206" s="5"/>
      <c r="I206" s="17"/>
      <c r="J206" s="28"/>
      <c r="K206" s="5"/>
      <c r="L206" s="5"/>
      <c r="M206" s="5"/>
      <c r="N206" s="5"/>
      <c r="O206" s="5"/>
    </row>
    <row r="207" spans="1:15">
      <c r="B207" s="5" t="s">
        <v>18</v>
      </c>
      <c r="C207" s="5" t="s">
        <v>22</v>
      </c>
      <c r="D207" s="5" t="s">
        <v>0</v>
      </c>
      <c r="E207" s="27">
        <v>2</v>
      </c>
      <c r="F207" s="5"/>
      <c r="G207" s="19"/>
      <c r="H207" s="5"/>
      <c r="I207" s="17"/>
      <c r="J207" s="28"/>
      <c r="K207" s="5"/>
      <c r="L207" s="5"/>
      <c r="M207" s="5"/>
      <c r="N207" s="5"/>
      <c r="O207" s="5"/>
    </row>
    <row r="208" spans="1:15">
      <c r="B208" s="5"/>
      <c r="D208" s="5"/>
      <c r="E208" s="26"/>
      <c r="F208" s="18" t="s">
        <v>1</v>
      </c>
      <c r="G208" s="19">
        <v>2306.1</v>
      </c>
      <c r="H208" s="5" t="s">
        <v>30</v>
      </c>
      <c r="I208" s="17" t="s">
        <v>20</v>
      </c>
      <c r="J208" s="28">
        <v>0</v>
      </c>
      <c r="K208" s="5"/>
      <c r="L208" s="5"/>
      <c r="M208" s="5"/>
      <c r="N208" s="5"/>
      <c r="O208" s="5"/>
    </row>
    <row r="209" spans="2:15">
      <c r="B209" s="5"/>
      <c r="D209" s="5"/>
      <c r="E209" s="27"/>
      <c r="F209" s="18"/>
      <c r="H209" s="5"/>
      <c r="I209" s="17"/>
      <c r="J209" s="28"/>
      <c r="K209" s="5"/>
      <c r="L209" s="5"/>
      <c r="M209" s="5"/>
      <c r="N209" s="5"/>
      <c r="O209" s="5"/>
    </row>
    <row r="210" spans="2:15">
      <c r="B210" s="543" t="s">
        <v>90</v>
      </c>
      <c r="C210" s="543"/>
      <c r="D210" s="543"/>
      <c r="E210" s="543"/>
      <c r="F210" s="543"/>
      <c r="G210" s="543"/>
      <c r="H210" s="5"/>
      <c r="I210" s="17"/>
      <c r="J210" s="28"/>
      <c r="K210" s="5"/>
      <c r="L210" s="5"/>
      <c r="M210" s="5"/>
      <c r="N210" s="5"/>
      <c r="O210" s="5"/>
    </row>
    <row r="211" spans="2:15">
      <c r="B211" s="5"/>
      <c r="D211" s="5"/>
      <c r="E211" s="27"/>
      <c r="F211" s="18"/>
      <c r="H211" s="5"/>
      <c r="I211" s="17"/>
      <c r="J211" s="28"/>
      <c r="K211" s="5"/>
      <c r="L211" s="5"/>
      <c r="M211" s="5"/>
      <c r="N211" s="5"/>
      <c r="O211" s="5"/>
    </row>
    <row r="212" spans="2:15">
      <c r="B212" s="5" t="s">
        <v>18</v>
      </c>
      <c r="C212" s="5" t="s">
        <v>22</v>
      </c>
      <c r="D212" s="5" t="s">
        <v>0</v>
      </c>
      <c r="E212" s="27">
        <v>2</v>
      </c>
      <c r="F212" s="5"/>
      <c r="G212" s="19"/>
      <c r="H212" s="5"/>
      <c r="I212" s="17"/>
      <c r="J212" s="28"/>
      <c r="K212" s="5"/>
      <c r="L212" s="5"/>
      <c r="M212" s="5"/>
      <c r="N212" s="5"/>
      <c r="O212" s="5"/>
    </row>
    <row r="213" spans="2:15">
      <c r="B213" s="5"/>
      <c r="D213" s="5"/>
      <c r="E213" s="26">
        <v>2</v>
      </c>
      <c r="F213" s="18" t="s">
        <v>1</v>
      </c>
      <c r="G213" s="18">
        <v>58.11</v>
      </c>
      <c r="H213" s="5" t="s">
        <v>13</v>
      </c>
      <c r="I213" s="17" t="s">
        <v>20</v>
      </c>
      <c r="J213" s="28">
        <v>116</v>
      </c>
      <c r="K213" s="5"/>
      <c r="L213" s="5"/>
      <c r="M213" s="5"/>
      <c r="N213" s="5"/>
      <c r="O213" s="5"/>
    </row>
    <row r="214" spans="2:15">
      <c r="B214" s="5"/>
      <c r="D214" s="5"/>
      <c r="E214" s="27"/>
      <c r="F214" s="18"/>
      <c r="H214" s="5"/>
      <c r="I214" s="17"/>
      <c r="J214" s="28"/>
      <c r="K214" s="5"/>
      <c r="L214" s="5"/>
      <c r="M214" s="5"/>
      <c r="N214" s="5"/>
      <c r="O214" s="5"/>
    </row>
    <row r="215" spans="2:15">
      <c r="B215" s="543" t="s">
        <v>91</v>
      </c>
      <c r="C215" s="543"/>
      <c r="D215" s="543"/>
      <c r="E215" s="543"/>
      <c r="F215" s="543"/>
      <c r="G215" s="543"/>
      <c r="H215" s="5"/>
      <c r="I215" s="17"/>
      <c r="J215" s="28"/>
      <c r="K215" s="5"/>
      <c r="L215" s="5"/>
      <c r="M215" s="5"/>
      <c r="N215" s="5"/>
      <c r="O215" s="5"/>
    </row>
    <row r="216" spans="2:15">
      <c r="B216" s="5"/>
      <c r="D216" s="5"/>
      <c r="E216" s="27"/>
      <c r="F216" s="18"/>
      <c r="H216" s="5"/>
      <c r="I216" s="17"/>
      <c r="J216" s="28"/>
      <c r="K216" s="5"/>
      <c r="L216" s="5"/>
      <c r="M216" s="5"/>
      <c r="N216" s="5"/>
      <c r="O216" s="5"/>
    </row>
    <row r="217" spans="2:15">
      <c r="B217" s="5" t="s">
        <v>18</v>
      </c>
      <c r="C217" s="5" t="s">
        <v>22</v>
      </c>
      <c r="D217" s="5" t="s">
        <v>0</v>
      </c>
      <c r="E217" s="27">
        <v>2</v>
      </c>
      <c r="F217" s="5"/>
      <c r="G217" s="19"/>
      <c r="H217" s="5"/>
      <c r="I217" s="17"/>
      <c r="J217" s="28"/>
      <c r="K217" s="5"/>
      <c r="L217" s="5"/>
      <c r="M217" s="5"/>
      <c r="N217" s="5"/>
      <c r="O217" s="5"/>
    </row>
    <row r="218" spans="2:15">
      <c r="B218" s="5"/>
      <c r="D218" s="5"/>
      <c r="E218" s="26"/>
      <c r="F218" s="18" t="s">
        <v>1</v>
      </c>
      <c r="G218" s="19">
        <v>181.5</v>
      </c>
      <c r="H218" s="5" t="s">
        <v>30</v>
      </c>
      <c r="I218" s="17" t="s">
        <v>20</v>
      </c>
      <c r="J218" s="28">
        <v>0</v>
      </c>
      <c r="K218" s="5"/>
      <c r="L218" s="5"/>
      <c r="M218" s="5"/>
      <c r="N218" s="5"/>
      <c r="O218" s="5"/>
    </row>
    <row r="219" spans="2:15">
      <c r="B219" s="543" t="s">
        <v>92</v>
      </c>
      <c r="C219" s="543"/>
      <c r="D219" s="543"/>
      <c r="E219" s="543"/>
      <c r="F219" s="543"/>
      <c r="G219" s="543"/>
      <c r="H219" s="5"/>
      <c r="I219" s="17"/>
      <c r="J219" s="28"/>
      <c r="K219" s="5"/>
      <c r="L219" s="5"/>
      <c r="M219" s="5"/>
      <c r="N219" s="5"/>
      <c r="O219" s="5"/>
    </row>
    <row r="220" spans="2:15">
      <c r="B220" s="5"/>
      <c r="D220" s="5"/>
      <c r="E220" s="27"/>
      <c r="F220" s="18"/>
      <c r="H220" s="5"/>
      <c r="I220" s="17"/>
      <c r="J220" s="28"/>
      <c r="K220" s="5"/>
      <c r="L220" s="5"/>
      <c r="M220" s="5"/>
      <c r="N220" s="5"/>
      <c r="O220" s="5"/>
    </row>
    <row r="221" spans="2:15">
      <c r="B221" s="5" t="s">
        <v>18</v>
      </c>
      <c r="C221" s="5" t="s">
        <v>22</v>
      </c>
      <c r="D221" s="5" t="s">
        <v>0</v>
      </c>
      <c r="E221" s="27">
        <v>2</v>
      </c>
      <c r="F221" s="5"/>
      <c r="G221" s="19"/>
      <c r="H221" s="5"/>
      <c r="I221" s="17"/>
      <c r="J221" s="28"/>
      <c r="K221" s="5"/>
      <c r="L221" s="5"/>
      <c r="M221" s="5"/>
      <c r="N221" s="5"/>
      <c r="O221" s="5"/>
    </row>
    <row r="222" spans="2:15">
      <c r="B222" s="5"/>
      <c r="D222" s="5"/>
      <c r="E222" s="26"/>
      <c r="F222" s="18" t="s">
        <v>1</v>
      </c>
      <c r="G222" s="5">
        <v>272.25</v>
      </c>
      <c r="H222" s="5" t="s">
        <v>30</v>
      </c>
      <c r="I222" s="17" t="s">
        <v>20</v>
      </c>
      <c r="J222" s="28">
        <v>0</v>
      </c>
      <c r="K222" s="5"/>
      <c r="L222" s="5"/>
      <c r="M222" s="5"/>
      <c r="N222" s="5"/>
      <c r="O222" s="5"/>
    </row>
    <row r="223" spans="2:15">
      <c r="B223" s="5"/>
      <c r="D223" s="5"/>
      <c r="E223" s="27"/>
      <c r="F223" s="18"/>
      <c r="H223" s="5"/>
      <c r="I223" s="17"/>
      <c r="J223" s="28"/>
      <c r="K223" s="5"/>
      <c r="L223" s="5"/>
      <c r="M223" s="5"/>
      <c r="N223" s="5"/>
      <c r="O223" s="5"/>
    </row>
    <row r="224" spans="2:15">
      <c r="B224" s="541" t="s">
        <v>93</v>
      </c>
      <c r="C224" s="541"/>
      <c r="D224" s="541"/>
      <c r="E224" s="541"/>
      <c r="F224" s="541"/>
      <c r="G224" s="541"/>
      <c r="H224" s="5"/>
      <c r="I224" s="17"/>
      <c r="J224" s="28"/>
      <c r="K224" s="5"/>
      <c r="L224" s="5"/>
      <c r="M224" s="5"/>
      <c r="N224" s="5"/>
      <c r="O224" s="5"/>
    </row>
    <row r="225" spans="2:15">
      <c r="B225" s="5"/>
      <c r="D225" s="5"/>
      <c r="E225" s="27"/>
      <c r="F225" s="5"/>
      <c r="G225" s="19"/>
      <c r="H225" s="24"/>
      <c r="I225" s="5"/>
      <c r="J225" s="28"/>
      <c r="K225" s="5"/>
      <c r="L225" s="5"/>
      <c r="M225" s="5"/>
      <c r="N225" s="5"/>
      <c r="O225" s="5"/>
    </row>
    <row r="226" spans="2:15">
      <c r="B226" s="5" t="s">
        <v>18</v>
      </c>
      <c r="C226" s="5" t="s">
        <v>22</v>
      </c>
      <c r="D226" s="5" t="s">
        <v>0</v>
      </c>
      <c r="E226" s="26">
        <v>2</v>
      </c>
      <c r="F226" s="18"/>
      <c r="H226" s="5"/>
      <c r="I226" s="17"/>
      <c r="J226" s="28"/>
      <c r="K226" s="5"/>
      <c r="L226" s="5"/>
      <c r="M226" s="5"/>
      <c r="N226" s="5"/>
      <c r="O226" s="5"/>
    </row>
    <row r="227" spans="2:15">
      <c r="B227" s="5"/>
      <c r="D227" s="5"/>
      <c r="E227" s="27"/>
      <c r="F227" s="18" t="s">
        <v>1</v>
      </c>
      <c r="G227" s="5">
        <v>567.48</v>
      </c>
      <c r="H227" s="5" t="s">
        <v>10</v>
      </c>
      <c r="I227" s="17" t="s">
        <v>20</v>
      </c>
      <c r="J227" s="28">
        <v>0</v>
      </c>
      <c r="K227" s="5"/>
      <c r="L227" s="5"/>
      <c r="M227" s="5"/>
      <c r="N227" s="5"/>
      <c r="O227" s="5"/>
    </row>
    <row r="228" spans="2:15">
      <c r="B228" s="20"/>
      <c r="C228" s="20"/>
      <c r="D228" s="20"/>
      <c r="E228" s="20"/>
      <c r="F228" s="20"/>
      <c r="G228" s="20"/>
      <c r="H228" s="5"/>
      <c r="I228" s="5"/>
      <c r="J228" s="28"/>
      <c r="K228" s="5"/>
      <c r="L228" s="5"/>
      <c r="M228" s="5"/>
      <c r="N228" s="5"/>
      <c r="O228" s="5"/>
    </row>
    <row r="229" spans="2:15">
      <c r="B229" s="541" t="s">
        <v>94</v>
      </c>
      <c r="C229" s="541"/>
      <c r="D229" s="541"/>
      <c r="E229" s="541"/>
      <c r="F229" s="541"/>
      <c r="G229" s="541"/>
      <c r="H229" s="5"/>
      <c r="I229" s="17"/>
      <c r="J229" s="28"/>
      <c r="K229" s="5"/>
      <c r="L229" s="5"/>
      <c r="M229" s="5"/>
      <c r="N229" s="5"/>
      <c r="O229" s="5"/>
    </row>
    <row r="230" spans="2:15">
      <c r="B230" s="5"/>
      <c r="D230" s="5"/>
      <c r="E230" s="27"/>
      <c r="F230" s="5"/>
      <c r="G230" s="19"/>
      <c r="H230" s="24"/>
      <c r="I230" s="5"/>
      <c r="J230" s="28"/>
      <c r="K230" s="5"/>
      <c r="L230" s="5"/>
      <c r="M230" s="5"/>
      <c r="N230" s="5"/>
      <c r="O230" s="5"/>
    </row>
    <row r="231" spans="2:15">
      <c r="B231" s="5" t="s">
        <v>18</v>
      </c>
      <c r="C231" s="5" t="s">
        <v>22</v>
      </c>
      <c r="D231" s="5" t="s">
        <v>0</v>
      </c>
      <c r="E231" s="26">
        <v>2</v>
      </c>
      <c r="F231" s="18"/>
      <c r="H231" s="5"/>
      <c r="I231" s="17"/>
      <c r="J231" s="28"/>
      <c r="K231" s="5"/>
      <c r="L231" s="5"/>
      <c r="M231" s="5"/>
      <c r="N231" s="5"/>
      <c r="O231" s="5"/>
    </row>
    <row r="232" spans="2:15">
      <c r="B232" s="20"/>
      <c r="C232" s="20"/>
      <c r="D232" s="20"/>
      <c r="E232" s="27"/>
      <c r="F232" s="18" t="s">
        <v>1</v>
      </c>
      <c r="G232" s="5">
        <v>186.04</v>
      </c>
      <c r="H232" s="5" t="s">
        <v>10</v>
      </c>
      <c r="I232" s="17" t="s">
        <v>20</v>
      </c>
      <c r="J232" s="28">
        <v>0</v>
      </c>
      <c r="K232" s="5"/>
      <c r="L232" s="5"/>
      <c r="M232" s="5"/>
      <c r="N232" s="5"/>
      <c r="O232" s="5"/>
    </row>
    <row r="233" spans="2:15">
      <c r="B233" s="20"/>
      <c r="C233" s="20"/>
      <c r="D233" s="20"/>
      <c r="E233" s="26"/>
      <c r="F233" s="18"/>
      <c r="H233" s="5"/>
      <c r="I233" s="17"/>
      <c r="J233" s="28"/>
      <c r="K233" s="5"/>
      <c r="L233" s="5"/>
      <c r="M233" s="5"/>
      <c r="N233" s="5"/>
      <c r="O233" s="5"/>
    </row>
    <row r="234" spans="2:15">
      <c r="B234" s="541" t="s">
        <v>95</v>
      </c>
      <c r="C234" s="541"/>
      <c r="D234" s="541"/>
      <c r="E234" s="541"/>
      <c r="F234" s="541"/>
      <c r="G234" s="541"/>
      <c r="H234" s="5"/>
      <c r="I234" s="17"/>
      <c r="J234" s="28"/>
      <c r="K234" s="5"/>
      <c r="L234" s="5"/>
      <c r="M234" s="5"/>
      <c r="N234" s="5"/>
      <c r="O234" s="5"/>
    </row>
    <row r="235" spans="2:15">
      <c r="B235" s="5"/>
      <c r="D235" s="5"/>
      <c r="E235" s="27"/>
      <c r="F235" s="5"/>
      <c r="G235" s="19"/>
      <c r="H235" s="24"/>
      <c r="I235" s="5"/>
      <c r="J235" s="28"/>
      <c r="K235" s="5"/>
      <c r="L235" s="5"/>
      <c r="M235" s="5"/>
      <c r="N235" s="5"/>
      <c r="O235" s="5"/>
    </row>
    <row r="236" spans="2:15">
      <c r="B236" s="5" t="s">
        <v>18</v>
      </c>
      <c r="C236" s="5" t="s">
        <v>22</v>
      </c>
      <c r="D236" s="5" t="s">
        <v>0</v>
      </c>
      <c r="E236" s="26">
        <v>2</v>
      </c>
      <c r="F236" s="18"/>
      <c r="H236" s="5"/>
      <c r="I236" s="17"/>
      <c r="J236" s="28"/>
      <c r="K236" s="5"/>
      <c r="L236" s="5"/>
      <c r="M236" s="5"/>
      <c r="N236" s="5"/>
      <c r="O236" s="5"/>
    </row>
    <row r="237" spans="2:15">
      <c r="B237" s="20"/>
      <c r="C237" s="20"/>
      <c r="D237" s="20"/>
      <c r="E237" s="27"/>
      <c r="F237" s="18" t="s">
        <v>1</v>
      </c>
      <c r="G237" s="19">
        <v>30509.77</v>
      </c>
      <c r="H237" s="5" t="s">
        <v>30</v>
      </c>
      <c r="I237" s="17" t="s">
        <v>20</v>
      </c>
      <c r="J237" s="28">
        <v>0</v>
      </c>
      <c r="K237" s="5"/>
      <c r="L237" s="5"/>
      <c r="M237" s="5"/>
      <c r="N237" s="5"/>
      <c r="O237" s="5"/>
    </row>
    <row r="238" spans="2:15">
      <c r="B238" s="20"/>
      <c r="C238" s="20"/>
      <c r="D238" s="20"/>
      <c r="E238" s="26"/>
      <c r="F238" s="18"/>
      <c r="H238" s="5"/>
      <c r="I238" s="17"/>
      <c r="J238" s="28"/>
      <c r="K238" s="5"/>
      <c r="L238" s="5"/>
      <c r="M238" s="5"/>
      <c r="N238" s="5"/>
      <c r="O238" s="5"/>
    </row>
    <row r="239" spans="2:15">
      <c r="B239" s="541" t="s">
        <v>96</v>
      </c>
      <c r="C239" s="541"/>
      <c r="D239" s="541"/>
      <c r="E239" s="541"/>
      <c r="F239" s="541"/>
      <c r="G239" s="541"/>
      <c r="H239" s="5"/>
      <c r="I239" s="17"/>
      <c r="J239" s="28"/>
      <c r="K239" s="5"/>
      <c r="L239" s="5"/>
      <c r="M239" s="5"/>
      <c r="N239" s="5"/>
      <c r="O239" s="5"/>
    </row>
    <row r="240" spans="2:15">
      <c r="B240" s="5"/>
      <c r="D240" s="5"/>
      <c r="E240" s="27"/>
      <c r="F240" s="5"/>
      <c r="H240" s="5"/>
      <c r="I240" s="5"/>
      <c r="J240" s="28"/>
      <c r="K240" s="5"/>
      <c r="L240" s="5"/>
      <c r="M240" s="5"/>
      <c r="N240" s="5"/>
      <c r="O240" s="5"/>
    </row>
    <row r="241" spans="1:15">
      <c r="B241" s="5" t="s">
        <v>18</v>
      </c>
      <c r="C241" s="5" t="s">
        <v>22</v>
      </c>
      <c r="D241" s="5" t="s">
        <v>0</v>
      </c>
      <c r="E241" s="26">
        <v>2</v>
      </c>
      <c r="F241" s="18"/>
      <c r="G241" s="19"/>
      <c r="H241" s="5"/>
      <c r="I241" s="17"/>
      <c r="J241" s="28"/>
      <c r="K241" s="5"/>
      <c r="L241" s="5"/>
      <c r="M241" s="5"/>
      <c r="N241" s="5"/>
      <c r="O241" s="5"/>
    </row>
    <row r="242" spans="1:15">
      <c r="B242" s="5"/>
      <c r="D242" s="5"/>
      <c r="E242" s="27"/>
      <c r="F242" s="18" t="s">
        <v>1</v>
      </c>
      <c r="G242" s="5">
        <v>47651.56</v>
      </c>
      <c r="H242" s="5" t="s">
        <v>30</v>
      </c>
      <c r="I242" s="17" t="s">
        <v>20</v>
      </c>
      <c r="J242" s="28">
        <v>0</v>
      </c>
      <c r="K242" s="5"/>
      <c r="L242" s="5"/>
      <c r="M242" s="5"/>
      <c r="N242" s="5"/>
      <c r="O242" s="5"/>
    </row>
    <row r="243" spans="1:15">
      <c r="B243" s="541" t="s">
        <v>97</v>
      </c>
      <c r="C243" s="541"/>
      <c r="D243" s="541"/>
      <c r="E243" s="541"/>
      <c r="F243" s="541"/>
      <c r="G243" s="541"/>
      <c r="H243" s="5"/>
      <c r="I243" s="17"/>
      <c r="J243" s="28"/>
      <c r="K243" s="5"/>
      <c r="L243" s="5"/>
      <c r="M243" s="5"/>
      <c r="N243" s="5"/>
      <c r="O243" s="5"/>
    </row>
    <row r="244" spans="1:15">
      <c r="B244" s="5"/>
      <c r="D244" s="5"/>
      <c r="E244" s="27"/>
      <c r="F244" s="5"/>
      <c r="G244" s="19"/>
      <c r="H244" s="24"/>
      <c r="I244" s="5"/>
      <c r="J244" s="28"/>
      <c r="K244" s="5"/>
      <c r="L244" s="5"/>
      <c r="M244" s="5"/>
      <c r="N244" s="5"/>
      <c r="O244" s="5"/>
    </row>
    <row r="245" spans="1:15">
      <c r="B245" s="5" t="s">
        <v>18</v>
      </c>
      <c r="C245" s="5" t="s">
        <v>22</v>
      </c>
      <c r="D245" s="5" t="s">
        <v>0</v>
      </c>
      <c r="E245" s="26">
        <v>2</v>
      </c>
      <c r="F245" s="18"/>
      <c r="G245" s="19"/>
      <c r="H245" s="5"/>
      <c r="I245" s="17"/>
      <c r="J245" s="28"/>
      <c r="K245" s="5"/>
      <c r="L245" s="5"/>
      <c r="M245" s="5"/>
      <c r="N245" s="5"/>
      <c r="O245" s="5"/>
    </row>
    <row r="246" spans="1:15">
      <c r="B246" s="5"/>
      <c r="D246" s="5"/>
      <c r="E246" s="27"/>
      <c r="F246" s="18" t="s">
        <v>1</v>
      </c>
      <c r="G246" s="5">
        <v>34520.31</v>
      </c>
      <c r="H246" s="5" t="s">
        <v>30</v>
      </c>
      <c r="I246" s="17" t="s">
        <v>20</v>
      </c>
      <c r="J246" s="28">
        <v>0</v>
      </c>
      <c r="K246" s="5"/>
      <c r="L246" s="5"/>
      <c r="M246" s="5"/>
      <c r="N246" s="5"/>
      <c r="O246" s="5"/>
    </row>
    <row r="247" spans="1:15">
      <c r="B247" s="541" t="s">
        <v>98</v>
      </c>
      <c r="C247" s="541"/>
      <c r="D247" s="541"/>
      <c r="E247" s="541"/>
      <c r="F247" s="541"/>
      <c r="G247" s="541"/>
      <c r="H247" s="5"/>
      <c r="I247" s="17"/>
      <c r="J247" s="28"/>
      <c r="K247" s="5"/>
      <c r="L247" s="5"/>
      <c r="M247" s="5"/>
      <c r="N247" s="5"/>
      <c r="O247" s="5"/>
    </row>
    <row r="248" spans="1:15">
      <c r="B248" s="5" t="s">
        <v>99</v>
      </c>
      <c r="D248" s="5"/>
      <c r="E248" s="27"/>
      <c r="F248" s="5" t="s">
        <v>1</v>
      </c>
      <c r="G248" s="19">
        <v>1948.1</v>
      </c>
      <c r="H248" s="24" t="s">
        <v>30</v>
      </c>
      <c r="I248" s="5" t="s">
        <v>20</v>
      </c>
      <c r="J248" s="28">
        <v>0</v>
      </c>
      <c r="K248" s="5"/>
      <c r="L248" s="5"/>
      <c r="M248" s="5"/>
      <c r="N248" s="5"/>
      <c r="O248" s="5"/>
    </row>
    <row r="249" spans="1:15">
      <c r="B249" s="5" t="s">
        <v>100</v>
      </c>
      <c r="D249" s="5" t="s">
        <v>0</v>
      </c>
      <c r="E249" s="26"/>
      <c r="F249" s="18" t="s">
        <v>1</v>
      </c>
      <c r="G249" s="19">
        <v>2567.9499999999998</v>
      </c>
      <c r="H249" s="5" t="s">
        <v>30</v>
      </c>
      <c r="I249" s="17" t="s">
        <v>20</v>
      </c>
      <c r="J249" s="28">
        <v>0</v>
      </c>
      <c r="K249" s="5"/>
      <c r="L249" s="5"/>
      <c r="M249" s="5"/>
      <c r="N249" s="5"/>
      <c r="O249" s="5"/>
    </row>
    <row r="250" spans="1:15">
      <c r="B250" s="5"/>
      <c r="D250" s="5"/>
      <c r="E250" s="27"/>
      <c r="F250" s="18"/>
      <c r="H250" s="5"/>
      <c r="I250" s="17"/>
      <c r="J250" s="28"/>
      <c r="K250" s="5"/>
      <c r="L250" s="5"/>
      <c r="M250" s="5"/>
      <c r="N250" s="5"/>
      <c r="O250" s="5"/>
    </row>
    <row r="251" spans="1:15">
      <c r="B251" s="20"/>
      <c r="C251" s="20"/>
      <c r="D251" s="20"/>
      <c r="E251" s="20"/>
      <c r="F251" s="20"/>
      <c r="G251" s="20"/>
      <c r="H251" s="5"/>
      <c r="I251" s="5"/>
      <c r="J251" s="28"/>
      <c r="K251" s="5"/>
      <c r="L251" s="5"/>
      <c r="M251" s="5"/>
      <c r="N251" s="5"/>
      <c r="O251" s="5"/>
    </row>
    <row r="252" spans="1:15">
      <c r="A252" s="1">
        <v>23</v>
      </c>
      <c r="B252" s="541" t="s">
        <v>101</v>
      </c>
      <c r="C252" s="541"/>
      <c r="D252" s="541"/>
      <c r="E252" s="541"/>
      <c r="F252" s="541"/>
      <c r="G252" s="541"/>
      <c r="H252" s="5"/>
      <c r="I252" s="17"/>
      <c r="J252" s="28"/>
      <c r="K252" s="5"/>
      <c r="L252" s="5"/>
      <c r="M252" s="5"/>
      <c r="N252" s="5"/>
      <c r="O252" s="5"/>
    </row>
    <row r="253" spans="1:15">
      <c r="B253" s="5"/>
      <c r="D253" s="5"/>
      <c r="E253" s="27"/>
      <c r="F253" s="5"/>
      <c r="G253" s="19"/>
      <c r="H253" s="24"/>
      <c r="I253" s="17"/>
      <c r="J253" s="28"/>
      <c r="K253" s="5"/>
      <c r="L253" s="5"/>
      <c r="M253" s="5"/>
      <c r="N253" s="5"/>
      <c r="O253" s="5"/>
    </row>
    <row r="254" spans="1:15">
      <c r="B254" s="5"/>
      <c r="D254" s="5"/>
      <c r="E254" s="26"/>
      <c r="F254" s="18" t="s">
        <v>1</v>
      </c>
      <c r="G254" s="5">
        <v>1989.62</v>
      </c>
      <c r="H254" s="5" t="s">
        <v>30</v>
      </c>
      <c r="I254" s="17" t="s">
        <v>23</v>
      </c>
      <c r="J254" s="28"/>
      <c r="K254" s="5"/>
      <c r="L254" s="5"/>
      <c r="M254" s="5"/>
      <c r="N254" s="5"/>
      <c r="O254" s="5"/>
    </row>
    <row r="255" spans="1:15">
      <c r="B255" s="5"/>
      <c r="D255" s="5"/>
      <c r="E255" s="27"/>
      <c r="F255" s="18"/>
      <c r="H255" s="5"/>
      <c r="I255" s="17"/>
      <c r="J255" s="28"/>
      <c r="K255" s="5"/>
      <c r="L255" s="5"/>
      <c r="M255" s="5"/>
      <c r="N255" s="5"/>
      <c r="O255" s="5"/>
    </row>
    <row r="256" spans="1:15">
      <c r="B256" s="541" t="s">
        <v>102</v>
      </c>
      <c r="C256" s="541"/>
      <c r="D256" s="541"/>
      <c r="E256" s="541"/>
      <c r="F256" s="541"/>
      <c r="G256" s="541"/>
      <c r="H256" s="5"/>
      <c r="I256" s="17"/>
      <c r="J256" s="28"/>
      <c r="K256" s="5"/>
      <c r="L256" s="5"/>
      <c r="M256" s="5"/>
      <c r="N256" s="5"/>
      <c r="O256" s="5"/>
    </row>
    <row r="257" spans="2:15">
      <c r="B257" s="5"/>
      <c r="D257" s="5"/>
      <c r="E257" s="27"/>
      <c r="F257" s="18"/>
      <c r="H257" s="5"/>
      <c r="I257" s="17"/>
      <c r="J257" s="28"/>
      <c r="K257" s="5"/>
      <c r="L257" s="5"/>
      <c r="M257" s="5"/>
      <c r="N257" s="5"/>
      <c r="O257" s="5"/>
    </row>
    <row r="258" spans="2:15">
      <c r="B258" s="5"/>
      <c r="D258" s="5"/>
      <c r="E258" s="27"/>
      <c r="F258" s="5"/>
      <c r="G258" s="19"/>
      <c r="H258" s="24"/>
      <c r="I258" s="17"/>
      <c r="J258" s="28"/>
      <c r="K258" s="5"/>
      <c r="L258" s="5"/>
      <c r="M258" s="5"/>
      <c r="N258" s="5"/>
      <c r="O258" s="5"/>
    </row>
    <row r="259" spans="2:15">
      <c r="B259" s="5" t="s">
        <v>99</v>
      </c>
      <c r="D259" s="5"/>
      <c r="E259" s="26"/>
      <c r="F259" s="18" t="s">
        <v>1</v>
      </c>
      <c r="G259" s="5">
        <v>859.9</v>
      </c>
      <c r="H259" s="5" t="s">
        <v>30</v>
      </c>
      <c r="I259" s="17" t="s">
        <v>20</v>
      </c>
      <c r="J259" s="28">
        <v>0</v>
      </c>
      <c r="K259" s="5"/>
      <c r="L259" s="5"/>
      <c r="M259" s="5"/>
      <c r="N259" s="5"/>
      <c r="O259" s="5"/>
    </row>
    <row r="260" spans="2:15">
      <c r="B260" s="5"/>
      <c r="D260" s="5"/>
      <c r="E260" s="27"/>
      <c r="F260" s="18"/>
      <c r="H260" s="5"/>
      <c r="I260" s="17"/>
      <c r="J260" s="28"/>
      <c r="K260" s="5"/>
      <c r="L260" s="5"/>
      <c r="M260" s="5"/>
      <c r="N260" s="5"/>
      <c r="O260" s="5"/>
    </row>
    <row r="261" spans="2:15">
      <c r="B261" s="541" t="s">
        <v>103</v>
      </c>
      <c r="C261" s="541"/>
      <c r="D261" s="541"/>
      <c r="E261" s="541"/>
      <c r="F261" s="541"/>
      <c r="G261" s="541"/>
      <c r="H261" s="5"/>
      <c r="I261" s="17"/>
      <c r="J261" s="28"/>
      <c r="K261" s="5"/>
      <c r="L261" s="5"/>
      <c r="M261" s="5"/>
      <c r="N261" s="5"/>
      <c r="O261" s="5"/>
    </row>
    <row r="262" spans="2:15">
      <c r="B262" s="5"/>
      <c r="D262" s="5"/>
      <c r="E262" s="27"/>
      <c r="F262" s="5"/>
      <c r="H262" s="5"/>
      <c r="I262" s="5"/>
      <c r="J262" s="28"/>
      <c r="K262" s="5"/>
      <c r="L262" s="5"/>
      <c r="M262" s="5"/>
      <c r="N262" s="5"/>
      <c r="O262" s="5"/>
    </row>
    <row r="263" spans="2:15">
      <c r="B263" s="5" t="s">
        <v>99</v>
      </c>
      <c r="D263" s="5"/>
      <c r="E263" s="27"/>
      <c r="F263" s="5" t="s">
        <v>1</v>
      </c>
      <c r="G263" s="19">
        <v>425.84</v>
      </c>
      <c r="H263" s="24" t="s">
        <v>30</v>
      </c>
      <c r="I263" s="5" t="s">
        <v>20</v>
      </c>
      <c r="J263" s="28">
        <v>0</v>
      </c>
      <c r="K263" s="5"/>
      <c r="L263" s="5"/>
      <c r="M263" s="5"/>
      <c r="N263" s="5"/>
      <c r="O263" s="5"/>
    </row>
    <row r="264" spans="2:15">
      <c r="B264" s="5" t="s">
        <v>100</v>
      </c>
      <c r="D264" s="5"/>
      <c r="E264" s="26"/>
      <c r="F264" s="18" t="s">
        <v>1</v>
      </c>
      <c r="G264" s="5">
        <v>829.95</v>
      </c>
      <c r="H264" s="5" t="s">
        <v>30</v>
      </c>
      <c r="I264" s="17" t="s">
        <v>20</v>
      </c>
      <c r="J264" s="28">
        <v>0</v>
      </c>
      <c r="K264" s="5"/>
      <c r="L264" s="5"/>
      <c r="M264" s="5"/>
      <c r="N264" s="5"/>
      <c r="O264" s="5"/>
    </row>
    <row r="265" spans="2:15">
      <c r="B265" s="5"/>
      <c r="D265" s="5"/>
      <c r="E265" s="27"/>
      <c r="F265" s="18"/>
      <c r="H265" s="5"/>
      <c r="I265" s="17"/>
      <c r="J265" s="28"/>
      <c r="K265" s="5"/>
      <c r="L265" s="5"/>
      <c r="M265" s="5"/>
      <c r="N265" s="5"/>
      <c r="O265" s="5"/>
    </row>
    <row r="266" spans="2:15">
      <c r="B266" s="541" t="s">
        <v>104</v>
      </c>
      <c r="C266" s="541"/>
      <c r="D266" s="541"/>
      <c r="E266" s="541"/>
      <c r="F266" s="541"/>
      <c r="G266" s="541"/>
      <c r="H266" s="5"/>
      <c r="I266" s="17"/>
      <c r="J266" s="28"/>
      <c r="K266" s="5"/>
      <c r="L266" s="5"/>
      <c r="M266" s="5"/>
      <c r="N266" s="5"/>
      <c r="O266" s="5"/>
    </row>
    <row r="267" spans="2:15">
      <c r="B267" s="5"/>
      <c r="D267" s="5"/>
      <c r="E267" s="27"/>
      <c r="F267" s="5"/>
      <c r="H267" s="5"/>
      <c r="I267" s="5"/>
      <c r="J267" s="28"/>
      <c r="K267" s="5"/>
      <c r="L267" s="5"/>
      <c r="M267" s="5"/>
      <c r="N267" s="5"/>
      <c r="O267" s="5"/>
    </row>
    <row r="268" spans="2:15">
      <c r="B268" s="5"/>
      <c r="D268" s="5"/>
      <c r="E268" s="27"/>
      <c r="F268" s="5" t="s">
        <v>1</v>
      </c>
      <c r="G268" s="19">
        <v>442.75</v>
      </c>
      <c r="H268" s="24" t="s">
        <v>30</v>
      </c>
      <c r="I268" s="5" t="s">
        <v>23</v>
      </c>
      <c r="J268" s="28">
        <v>0</v>
      </c>
      <c r="K268" s="5"/>
      <c r="L268" s="5"/>
      <c r="M268" s="5"/>
      <c r="N268" s="5"/>
      <c r="O268" s="5"/>
    </row>
    <row r="269" spans="2:15">
      <c r="B269" s="5"/>
      <c r="D269" s="5"/>
      <c r="E269" s="26"/>
      <c r="F269" s="18"/>
      <c r="H269" s="5"/>
      <c r="I269" s="17"/>
      <c r="J269" s="28"/>
      <c r="K269" s="5"/>
      <c r="L269" s="5"/>
      <c r="M269" s="5"/>
      <c r="N269" s="5"/>
      <c r="O269" s="5"/>
    </row>
    <row r="270" spans="2:15">
      <c r="B270" s="158" t="s">
        <v>105</v>
      </c>
      <c r="D270" s="5"/>
      <c r="E270" s="27"/>
      <c r="F270" s="18"/>
      <c r="H270" s="5"/>
      <c r="I270" s="17"/>
      <c r="J270" s="28"/>
      <c r="K270" s="5"/>
      <c r="L270" s="5"/>
      <c r="M270" s="5"/>
      <c r="N270" s="5"/>
      <c r="O270" s="5"/>
    </row>
    <row r="271" spans="2:15">
      <c r="B271" s="20" t="s">
        <v>99</v>
      </c>
      <c r="C271" s="20"/>
      <c r="D271" s="20"/>
      <c r="E271" s="20"/>
      <c r="F271" s="20" t="s">
        <v>1</v>
      </c>
      <c r="G271" s="20">
        <v>1043.9000000000001</v>
      </c>
      <c r="H271" s="5" t="s">
        <v>30</v>
      </c>
      <c r="I271" s="5" t="s">
        <v>23</v>
      </c>
      <c r="J271" s="28">
        <v>0</v>
      </c>
      <c r="K271" s="5"/>
      <c r="L271" s="5"/>
      <c r="M271" s="5"/>
      <c r="N271" s="5"/>
      <c r="O271" s="5"/>
    </row>
    <row r="272" spans="2:15">
      <c r="B272" s="5" t="s">
        <v>100</v>
      </c>
      <c r="D272" s="5"/>
      <c r="E272" s="27"/>
      <c r="F272" s="5" t="s">
        <v>1</v>
      </c>
      <c r="G272" s="5">
        <v>1079.6500000000001</v>
      </c>
      <c r="H272" s="5" t="s">
        <v>30</v>
      </c>
      <c r="I272" s="5" t="s">
        <v>23</v>
      </c>
      <c r="J272" s="28">
        <v>0</v>
      </c>
      <c r="K272" s="5"/>
      <c r="L272" s="5"/>
      <c r="M272" s="5"/>
      <c r="N272" s="5"/>
      <c r="O272" s="5"/>
    </row>
    <row r="273" spans="2:15">
      <c r="B273" s="5"/>
      <c r="D273" s="5"/>
      <c r="E273" s="27"/>
      <c r="F273" s="5"/>
      <c r="G273" s="19"/>
      <c r="H273" s="24"/>
      <c r="I273" s="5"/>
      <c r="J273" s="28"/>
      <c r="K273" s="5"/>
      <c r="L273" s="5"/>
      <c r="M273" s="5"/>
      <c r="N273" s="5"/>
      <c r="O273" s="5"/>
    </row>
    <row r="274" spans="2:15">
      <c r="B274" s="542" t="s">
        <v>106</v>
      </c>
      <c r="C274" s="542"/>
      <c r="D274" s="542"/>
      <c r="E274" s="542"/>
      <c r="F274" s="542"/>
      <c r="G274" s="542"/>
      <c r="H274" s="5"/>
      <c r="I274" s="17"/>
      <c r="J274" s="28"/>
      <c r="K274" s="5"/>
      <c r="L274" s="5"/>
      <c r="M274" s="5"/>
      <c r="N274" s="5"/>
      <c r="O274" s="5"/>
    </row>
    <row r="275" spans="2:15">
      <c r="B275" s="5"/>
      <c r="D275" s="5"/>
      <c r="E275" s="27"/>
      <c r="F275" s="5"/>
      <c r="H275" s="5"/>
      <c r="I275" s="5"/>
      <c r="J275" s="28"/>
      <c r="K275" s="5"/>
      <c r="L275" s="5"/>
      <c r="M275" s="5"/>
      <c r="N275" s="5"/>
      <c r="O275" s="5"/>
    </row>
    <row r="276" spans="2:15">
      <c r="B276" s="5"/>
      <c r="D276" s="5"/>
      <c r="E276" s="27"/>
      <c r="F276" s="5" t="s">
        <v>1</v>
      </c>
      <c r="G276" s="5" t="s">
        <v>107</v>
      </c>
      <c r="H276" s="5" t="s">
        <v>30</v>
      </c>
      <c r="I276" s="5" t="s">
        <v>20</v>
      </c>
      <c r="J276" s="28" t="e">
        <v>#VALUE!</v>
      </c>
      <c r="K276" s="5"/>
      <c r="L276" s="5"/>
      <c r="M276" s="5"/>
      <c r="N276" s="5"/>
      <c r="O276" s="5"/>
    </row>
    <row r="277" spans="2:15">
      <c r="B277" s="542" t="s">
        <v>108</v>
      </c>
      <c r="C277" s="542"/>
      <c r="D277" s="542"/>
      <c r="E277" s="542"/>
      <c r="F277" s="542"/>
      <c r="G277" s="542"/>
      <c r="H277" s="5"/>
      <c r="I277" s="17"/>
      <c r="J277" s="28"/>
      <c r="K277" s="5"/>
      <c r="L277" s="5"/>
      <c r="M277" s="5"/>
      <c r="N277" s="5"/>
      <c r="O277" s="5"/>
    </row>
    <row r="278" spans="2:15">
      <c r="B278" s="5"/>
      <c r="D278" s="5"/>
      <c r="E278" s="26"/>
      <c r="F278" s="18"/>
      <c r="H278" s="5"/>
      <c r="I278" s="17"/>
      <c r="J278" s="28"/>
      <c r="K278" s="5"/>
      <c r="L278" s="5"/>
      <c r="M278" s="5"/>
      <c r="N278" s="5"/>
      <c r="O278" s="5"/>
    </row>
    <row r="279" spans="2:15">
      <c r="B279" s="5" t="s">
        <v>18</v>
      </c>
      <c r="C279" s="5" t="s">
        <v>22</v>
      </c>
      <c r="D279" s="5" t="s">
        <v>0</v>
      </c>
      <c r="E279" s="27">
        <v>2</v>
      </c>
      <c r="F279" s="18"/>
      <c r="H279" s="5"/>
      <c r="I279" s="17"/>
      <c r="J279" s="28"/>
      <c r="K279" s="5"/>
      <c r="L279" s="5"/>
      <c r="M279" s="5"/>
      <c r="N279" s="5"/>
      <c r="O279" s="5"/>
    </row>
    <row r="280" spans="2:15">
      <c r="B280" s="20"/>
      <c r="C280" s="20"/>
      <c r="D280" s="20"/>
      <c r="E280" s="20"/>
      <c r="F280" s="20" t="s">
        <v>1</v>
      </c>
      <c r="G280" s="20">
        <v>674.19</v>
      </c>
      <c r="H280" s="20" t="s">
        <v>30</v>
      </c>
      <c r="I280" s="5" t="s">
        <v>20</v>
      </c>
      <c r="J280" s="28">
        <v>0</v>
      </c>
      <c r="K280" s="5"/>
      <c r="L280" s="5"/>
      <c r="M280" s="5"/>
      <c r="N280" s="5"/>
      <c r="O280" s="5"/>
    </row>
    <row r="281" spans="2:15">
      <c r="B281" s="5"/>
      <c r="D281" s="5"/>
      <c r="E281" s="27"/>
      <c r="F281" s="5"/>
      <c r="H281" s="5"/>
      <c r="I281" s="5"/>
      <c r="J281" s="28"/>
      <c r="K281" s="5"/>
      <c r="L281" s="5"/>
      <c r="M281" s="5"/>
      <c r="N281" s="5"/>
      <c r="O281" s="5"/>
    </row>
    <row r="282" spans="2:15">
      <c r="B282" s="542" t="s">
        <v>109</v>
      </c>
      <c r="C282" s="542"/>
      <c r="D282" s="542"/>
      <c r="E282" s="542"/>
      <c r="F282" s="542"/>
      <c r="G282" s="542"/>
      <c r="H282" s="5"/>
      <c r="I282" s="17"/>
      <c r="J282" s="28"/>
      <c r="K282" s="5"/>
      <c r="L282" s="5"/>
      <c r="M282" s="5"/>
      <c r="N282" s="5"/>
      <c r="O282" s="5"/>
    </row>
    <row r="283" spans="2:15">
      <c r="B283" s="5"/>
      <c r="D283" s="5"/>
      <c r="E283" s="26"/>
      <c r="F283" s="18"/>
      <c r="H283" s="5"/>
      <c r="I283" s="17"/>
      <c r="J283" s="28"/>
      <c r="K283" s="5"/>
      <c r="L283" s="5"/>
      <c r="M283" s="5"/>
      <c r="N283" s="5"/>
      <c r="O283" s="5"/>
    </row>
    <row r="284" spans="2:15">
      <c r="B284" s="5" t="s">
        <v>18</v>
      </c>
      <c r="C284" s="5" t="s">
        <v>22</v>
      </c>
      <c r="D284" s="5" t="s">
        <v>0</v>
      </c>
      <c r="E284" s="27">
        <v>2</v>
      </c>
      <c r="F284" s="18"/>
      <c r="H284" s="5"/>
      <c r="I284" s="17"/>
      <c r="J284" s="28"/>
      <c r="K284" s="5"/>
      <c r="L284" s="5"/>
      <c r="M284" s="5"/>
      <c r="N284" s="5"/>
      <c r="O284" s="5"/>
    </row>
    <row r="285" spans="2:15">
      <c r="B285" s="20"/>
      <c r="C285" s="20"/>
      <c r="D285" s="20"/>
      <c r="E285" s="20"/>
      <c r="F285" s="20" t="s">
        <v>1</v>
      </c>
      <c r="G285" s="20">
        <v>1072.06</v>
      </c>
      <c r="H285" s="20" t="s">
        <v>30</v>
      </c>
      <c r="I285" s="17" t="s">
        <v>20</v>
      </c>
      <c r="J285" s="28">
        <v>0</v>
      </c>
      <c r="K285" s="5"/>
      <c r="L285" s="5"/>
      <c r="M285" s="5"/>
      <c r="N285" s="5"/>
      <c r="O285" s="5"/>
    </row>
    <row r="286" spans="2:15">
      <c r="B286" s="5"/>
      <c r="D286" s="5"/>
      <c r="E286" s="27"/>
      <c r="F286" s="18"/>
      <c r="H286" s="5"/>
      <c r="I286" s="17"/>
      <c r="J286" s="28"/>
      <c r="K286" s="5"/>
      <c r="L286" s="5"/>
      <c r="M286" s="5"/>
      <c r="N286" s="5"/>
      <c r="O286" s="5"/>
    </row>
    <row r="287" spans="2:15">
      <c r="B287" s="542" t="s">
        <v>110</v>
      </c>
      <c r="C287" s="542"/>
      <c r="D287" s="542"/>
      <c r="E287" s="542"/>
      <c r="F287" s="542"/>
      <c r="G287" s="542"/>
      <c r="H287" s="5"/>
      <c r="I287" s="17"/>
      <c r="J287" s="28"/>
      <c r="K287" s="5"/>
      <c r="L287" s="5"/>
      <c r="M287" s="5"/>
      <c r="N287" s="5"/>
      <c r="O287" s="5"/>
    </row>
    <row r="288" spans="2:15">
      <c r="B288" s="5"/>
      <c r="D288" s="5"/>
      <c r="E288" s="26"/>
      <c r="F288" s="18"/>
      <c r="H288" s="5"/>
      <c r="I288" s="17"/>
      <c r="J288" s="28"/>
      <c r="K288" s="5"/>
      <c r="L288" s="5"/>
      <c r="M288" s="5"/>
      <c r="N288" s="5"/>
      <c r="O288" s="5"/>
    </row>
    <row r="289" spans="2:15">
      <c r="B289" s="5" t="s">
        <v>18</v>
      </c>
      <c r="C289" s="5" t="s">
        <v>22</v>
      </c>
      <c r="D289" s="5" t="s">
        <v>0</v>
      </c>
      <c r="E289" s="27">
        <v>2</v>
      </c>
      <c r="F289" s="18"/>
      <c r="H289" s="5"/>
      <c r="I289" s="17"/>
      <c r="J289" s="28"/>
      <c r="K289" s="5"/>
      <c r="L289" s="5"/>
      <c r="M289" s="5"/>
      <c r="N289" s="5"/>
      <c r="O289" s="5"/>
    </row>
    <row r="290" spans="2:15">
      <c r="B290" s="20"/>
      <c r="C290" s="20"/>
      <c r="D290" s="20"/>
      <c r="E290" s="20"/>
      <c r="F290" s="20" t="s">
        <v>1</v>
      </c>
      <c r="G290" s="20">
        <v>674.6</v>
      </c>
      <c r="H290" s="20" t="s">
        <v>30</v>
      </c>
      <c r="I290" s="17" t="s">
        <v>20</v>
      </c>
      <c r="J290" s="28">
        <v>0</v>
      </c>
      <c r="K290" s="5"/>
      <c r="L290" s="5"/>
      <c r="M290" s="5"/>
      <c r="N290" s="5"/>
      <c r="O290" s="5"/>
    </row>
    <row r="291" spans="2:15">
      <c r="B291" s="5"/>
      <c r="D291" s="5"/>
      <c r="E291" s="27"/>
      <c r="F291" s="18"/>
      <c r="H291" s="5"/>
      <c r="I291" s="17"/>
      <c r="J291" s="28"/>
      <c r="K291" s="5"/>
      <c r="L291" s="5"/>
      <c r="M291" s="5"/>
      <c r="N291" s="5"/>
      <c r="O291" s="5"/>
    </row>
    <row r="292" spans="2:15">
      <c r="B292" s="542" t="s">
        <v>111</v>
      </c>
      <c r="C292" s="542"/>
      <c r="D292" s="542"/>
      <c r="E292" s="542"/>
      <c r="F292" s="542"/>
      <c r="G292" s="542"/>
      <c r="H292" s="5"/>
      <c r="I292" s="17"/>
      <c r="J292" s="28"/>
      <c r="K292" s="5"/>
      <c r="L292" s="5"/>
      <c r="M292" s="5"/>
      <c r="N292" s="5"/>
      <c r="O292" s="5"/>
    </row>
    <row r="293" spans="2:15">
      <c r="B293" s="5"/>
      <c r="D293" s="5"/>
      <c r="E293" s="26"/>
      <c r="F293" s="18"/>
      <c r="H293" s="5"/>
      <c r="I293" s="17"/>
      <c r="J293" s="28"/>
      <c r="K293" s="5"/>
      <c r="L293" s="5"/>
      <c r="M293" s="5"/>
      <c r="N293" s="5"/>
      <c r="O293" s="5"/>
    </row>
    <row r="294" spans="2:15">
      <c r="B294" s="5" t="s">
        <v>99</v>
      </c>
      <c r="D294" s="5"/>
      <c r="E294" s="27"/>
      <c r="F294" s="18" t="s">
        <v>1</v>
      </c>
      <c r="G294" s="5">
        <v>1489.68</v>
      </c>
      <c r="H294" s="5" t="s">
        <v>30</v>
      </c>
      <c r="I294" s="17" t="s">
        <v>23</v>
      </c>
      <c r="J294" s="28">
        <v>0</v>
      </c>
      <c r="K294" s="5"/>
      <c r="L294" s="5"/>
      <c r="M294" s="5"/>
      <c r="N294" s="5"/>
      <c r="O294" s="5"/>
    </row>
    <row r="295" spans="2:15">
      <c r="B295" s="20" t="s">
        <v>100</v>
      </c>
      <c r="C295" s="20"/>
      <c r="D295" s="20"/>
      <c r="E295" s="20"/>
      <c r="F295" s="20" t="s">
        <v>1</v>
      </c>
      <c r="G295" s="20">
        <v>2116.41</v>
      </c>
      <c r="H295" s="20" t="s">
        <v>30</v>
      </c>
      <c r="I295" s="17" t="s">
        <v>23</v>
      </c>
      <c r="J295" s="28">
        <v>0</v>
      </c>
      <c r="K295" s="5"/>
      <c r="L295" s="5"/>
      <c r="M295" s="5"/>
      <c r="N295" s="5"/>
      <c r="O295" s="5"/>
    </row>
    <row r="296" spans="2:15">
      <c r="B296" s="542" t="s">
        <v>112</v>
      </c>
      <c r="C296" s="542"/>
      <c r="D296" s="542"/>
      <c r="E296" s="542"/>
      <c r="F296" s="542"/>
      <c r="G296" s="542"/>
      <c r="H296" s="5"/>
      <c r="I296" s="17"/>
      <c r="J296" s="28"/>
      <c r="K296" s="5"/>
      <c r="L296" s="5"/>
      <c r="M296" s="5"/>
      <c r="N296" s="5"/>
      <c r="O296" s="5"/>
    </row>
    <row r="297" spans="2:15">
      <c r="B297" s="5"/>
      <c r="D297" s="5"/>
      <c r="E297" s="27"/>
      <c r="F297" s="5"/>
      <c r="G297" s="19"/>
      <c r="H297" s="24"/>
      <c r="I297" s="17"/>
      <c r="J297" s="28"/>
      <c r="K297" s="5"/>
      <c r="L297" s="5"/>
      <c r="M297" s="5"/>
      <c r="N297" s="5"/>
      <c r="O297" s="5"/>
    </row>
    <row r="298" spans="2:15">
      <c r="B298" s="5" t="s">
        <v>18</v>
      </c>
      <c r="C298" s="5" t="s">
        <v>22</v>
      </c>
      <c r="D298" s="5" t="s">
        <v>0</v>
      </c>
      <c r="E298" s="26">
        <v>2</v>
      </c>
      <c r="F298" s="18"/>
      <c r="G298" s="19"/>
      <c r="H298" s="5"/>
      <c r="I298" s="17"/>
      <c r="J298" s="28"/>
      <c r="K298" s="5"/>
      <c r="L298" s="5"/>
      <c r="M298" s="5"/>
      <c r="N298" s="5"/>
      <c r="O298" s="5"/>
    </row>
    <row r="299" spans="2:15">
      <c r="B299" s="5"/>
      <c r="D299" s="5"/>
      <c r="E299" s="27"/>
      <c r="F299" s="18" t="s">
        <v>1</v>
      </c>
      <c r="G299" s="5">
        <v>896.39</v>
      </c>
      <c r="H299" s="5" t="s">
        <v>30</v>
      </c>
      <c r="I299" s="17" t="s">
        <v>20</v>
      </c>
      <c r="J299" s="28">
        <v>0</v>
      </c>
      <c r="K299" s="5"/>
      <c r="L299" s="5"/>
      <c r="M299" s="5"/>
      <c r="N299" s="5"/>
      <c r="O299" s="5"/>
    </row>
    <row r="300" spans="2:15">
      <c r="B300" s="20"/>
      <c r="C300" s="20"/>
      <c r="D300" s="20"/>
      <c r="E300" s="20"/>
      <c r="F300" s="20"/>
      <c r="G300" s="20"/>
      <c r="H300" s="20"/>
      <c r="I300" s="17"/>
      <c r="J300" s="28"/>
      <c r="K300" s="5"/>
      <c r="L300" s="5"/>
      <c r="M300" s="5"/>
      <c r="N300" s="5"/>
      <c r="O300" s="5"/>
    </row>
    <row r="301" spans="2:15">
      <c r="B301" s="542" t="s">
        <v>113</v>
      </c>
      <c r="C301" s="542"/>
      <c r="D301" s="542"/>
      <c r="E301" s="542"/>
      <c r="F301" s="542"/>
      <c r="G301" s="542"/>
      <c r="H301" s="5"/>
      <c r="I301" s="17"/>
      <c r="J301" s="28"/>
      <c r="K301" s="5"/>
      <c r="L301" s="5"/>
      <c r="M301" s="5"/>
      <c r="N301" s="5"/>
      <c r="O301" s="5"/>
    </row>
    <row r="302" spans="2:15">
      <c r="B302" s="5"/>
      <c r="D302" s="5"/>
      <c r="E302" s="27"/>
      <c r="F302" s="5"/>
      <c r="G302" s="19"/>
      <c r="H302" s="24"/>
      <c r="I302" s="17"/>
      <c r="J302" s="28"/>
      <c r="K302" s="5"/>
      <c r="L302" s="5"/>
      <c r="M302" s="5"/>
      <c r="N302" s="5"/>
      <c r="O302" s="5"/>
    </row>
    <row r="303" spans="2:15">
      <c r="B303" s="5" t="s">
        <v>18</v>
      </c>
      <c r="C303" s="5" t="s">
        <v>22</v>
      </c>
      <c r="D303" s="5" t="s">
        <v>0</v>
      </c>
      <c r="E303" s="26">
        <v>2</v>
      </c>
      <c r="F303" s="18"/>
      <c r="H303" s="5"/>
      <c r="I303" s="17"/>
      <c r="J303" s="28"/>
      <c r="K303" s="5"/>
      <c r="L303" s="5"/>
      <c r="M303" s="5"/>
      <c r="N303" s="5"/>
      <c r="O303" s="5"/>
    </row>
    <row r="304" spans="2:15">
      <c r="B304" s="5"/>
      <c r="D304" s="5"/>
      <c r="E304" s="27"/>
      <c r="F304" s="5" t="s">
        <v>1</v>
      </c>
      <c r="G304" s="5">
        <v>1489.68</v>
      </c>
      <c r="H304" s="5" t="s">
        <v>30</v>
      </c>
      <c r="I304" s="5" t="s">
        <v>20</v>
      </c>
      <c r="J304" s="28">
        <v>0</v>
      </c>
      <c r="K304" s="5"/>
      <c r="L304" s="5"/>
      <c r="M304" s="5"/>
      <c r="N304" s="5"/>
      <c r="O304" s="5"/>
    </row>
    <row r="305" spans="2:15">
      <c r="B305" s="20"/>
      <c r="C305" s="20"/>
      <c r="D305" s="20"/>
      <c r="E305" s="20"/>
      <c r="F305" s="20"/>
      <c r="G305" s="20"/>
      <c r="H305" s="5"/>
      <c r="I305" s="5"/>
      <c r="J305" s="28"/>
      <c r="K305" s="5"/>
      <c r="L305" s="5"/>
      <c r="M305" s="5"/>
      <c r="N305" s="5"/>
      <c r="O305" s="5"/>
    </row>
    <row r="306" spans="2:15">
      <c r="B306" s="542" t="s">
        <v>114</v>
      </c>
      <c r="C306" s="542"/>
      <c r="D306" s="542"/>
      <c r="E306" s="542"/>
      <c r="F306" s="542"/>
      <c r="G306" s="542"/>
      <c r="H306" s="5"/>
      <c r="I306" s="17"/>
      <c r="J306" s="28"/>
      <c r="K306" s="5"/>
      <c r="L306" s="5"/>
      <c r="M306" s="5"/>
      <c r="N306" s="5"/>
      <c r="O306" s="5"/>
    </row>
    <row r="307" spans="2:15">
      <c r="B307" s="5"/>
      <c r="D307" s="5"/>
      <c r="E307" s="27"/>
      <c r="F307" s="5"/>
      <c r="G307" s="19"/>
      <c r="H307" s="24"/>
      <c r="I307" s="17"/>
      <c r="J307" s="28"/>
      <c r="K307" s="5"/>
      <c r="L307" s="5"/>
      <c r="M307" s="5"/>
      <c r="N307" s="5"/>
      <c r="O307" s="5"/>
    </row>
    <row r="308" spans="2:15">
      <c r="B308" s="5" t="s">
        <v>18</v>
      </c>
      <c r="C308" s="5" t="s">
        <v>22</v>
      </c>
      <c r="D308" s="5" t="s">
        <v>0</v>
      </c>
      <c r="E308" s="26">
        <v>2</v>
      </c>
      <c r="F308" s="18"/>
      <c r="G308" s="19"/>
      <c r="H308" s="5"/>
      <c r="I308" s="17"/>
      <c r="J308" s="28"/>
      <c r="K308" s="5"/>
      <c r="L308" s="5"/>
      <c r="M308" s="5"/>
      <c r="N308" s="5"/>
      <c r="O308" s="5"/>
    </row>
    <row r="309" spans="2:15">
      <c r="B309" s="5"/>
      <c r="D309" s="5"/>
      <c r="E309" s="27"/>
      <c r="F309" s="18" t="s">
        <v>1</v>
      </c>
      <c r="G309" s="5">
        <v>896.39</v>
      </c>
      <c r="H309" s="5" t="s">
        <v>30</v>
      </c>
      <c r="I309" s="17" t="s">
        <v>20</v>
      </c>
      <c r="J309" s="28">
        <v>0</v>
      </c>
      <c r="K309" s="5"/>
      <c r="L309" s="5"/>
      <c r="M309" s="5"/>
      <c r="N309" s="5"/>
      <c r="O309" s="5"/>
    </row>
    <row r="310" spans="2:15">
      <c r="B310" s="20"/>
      <c r="C310" s="20"/>
      <c r="D310" s="20"/>
      <c r="E310" s="20"/>
      <c r="F310" s="20"/>
      <c r="G310" s="20"/>
      <c r="H310" s="5"/>
      <c r="I310" s="5"/>
      <c r="J310" s="28"/>
      <c r="K310" s="5"/>
      <c r="L310" s="5"/>
      <c r="M310" s="5"/>
      <c r="N310" s="5"/>
      <c r="O310" s="5"/>
    </row>
    <row r="311" spans="2:15">
      <c r="B311" s="541" t="s">
        <v>115</v>
      </c>
      <c r="C311" s="541"/>
      <c r="D311" s="541"/>
      <c r="E311" s="541"/>
      <c r="F311" s="541"/>
      <c r="G311" s="541"/>
      <c r="H311" s="20"/>
      <c r="I311" s="5"/>
      <c r="J311" s="28"/>
      <c r="K311" s="5"/>
      <c r="L311" s="5"/>
      <c r="M311" s="5"/>
      <c r="N311" s="5"/>
      <c r="O311" s="5"/>
    </row>
    <row r="312" spans="2:15">
      <c r="B312" s="21"/>
      <c r="C312" s="21"/>
      <c r="D312" s="21"/>
      <c r="E312" s="29"/>
      <c r="F312" s="21"/>
      <c r="G312" s="21"/>
      <c r="H312" s="5"/>
      <c r="I312" s="5"/>
      <c r="J312" s="28"/>
      <c r="K312" s="5"/>
      <c r="L312" s="5"/>
      <c r="M312" s="5"/>
      <c r="N312" s="5"/>
      <c r="O312" s="5"/>
    </row>
    <row r="313" spans="2:15">
      <c r="B313" s="5" t="s">
        <v>18</v>
      </c>
      <c r="C313" s="5" t="s">
        <v>22</v>
      </c>
      <c r="D313" s="5" t="s">
        <v>0</v>
      </c>
      <c r="E313" s="27">
        <v>2</v>
      </c>
      <c r="F313" s="5"/>
      <c r="G313" s="19"/>
      <c r="H313" s="5"/>
      <c r="I313" s="5"/>
      <c r="J313" s="28"/>
      <c r="K313" s="5"/>
      <c r="L313" s="5"/>
      <c r="M313" s="5"/>
      <c r="N313" s="5"/>
      <c r="O313" s="5"/>
    </row>
    <row r="314" spans="2:15">
      <c r="B314" s="5"/>
      <c r="D314" s="5"/>
      <c r="E314" s="26"/>
      <c r="F314" s="5" t="s">
        <v>1</v>
      </c>
      <c r="G314" s="19">
        <v>4504.5</v>
      </c>
      <c r="H314" s="5" t="s">
        <v>30</v>
      </c>
      <c r="I314" s="5" t="s">
        <v>20</v>
      </c>
      <c r="J314" s="28">
        <v>0</v>
      </c>
      <c r="K314" s="5"/>
      <c r="L314" s="5"/>
      <c r="M314" s="5"/>
      <c r="N314" s="5"/>
      <c r="O314" s="5"/>
    </row>
    <row r="315" spans="2:15">
      <c r="B315" s="5"/>
      <c r="D315" s="5"/>
      <c r="E315" s="27"/>
      <c r="F315" s="5"/>
      <c r="H315" s="5"/>
      <c r="I315" s="5"/>
      <c r="J315" s="28"/>
      <c r="K315" s="5"/>
      <c r="L315" s="5"/>
      <c r="M315" s="5"/>
      <c r="N315" s="5"/>
      <c r="O315" s="5"/>
    </row>
    <row r="316" spans="2:15">
      <c r="B316" s="5"/>
      <c r="D316" s="5"/>
      <c r="E316" s="27"/>
      <c r="F316" s="18"/>
      <c r="H316" s="5"/>
      <c r="I316" s="17"/>
      <c r="J316" s="28"/>
      <c r="K316" s="5"/>
      <c r="L316" s="5"/>
      <c r="M316" s="5"/>
      <c r="N316" s="5"/>
      <c r="O316" s="5"/>
    </row>
    <row r="317" spans="2:15">
      <c r="B317" s="5"/>
      <c r="D317" s="5"/>
      <c r="E317" s="27"/>
      <c r="F317" s="5"/>
      <c r="H317" s="5"/>
      <c r="I317" s="5"/>
      <c r="J317" s="5"/>
      <c r="K317" s="5"/>
      <c r="L317" s="5"/>
      <c r="M317" s="5"/>
      <c r="N317" s="5"/>
      <c r="O317" s="5"/>
    </row>
    <row r="318" spans="2:15">
      <c r="B318" s="5"/>
      <c r="D318" s="5"/>
      <c r="E318" s="27"/>
      <c r="F318" s="5"/>
      <c r="H318" s="5"/>
      <c r="I318" s="5"/>
      <c r="J318" s="5"/>
      <c r="K318" s="5"/>
      <c r="L318" s="5"/>
      <c r="M318" s="5"/>
      <c r="N318" s="5"/>
      <c r="O318" s="5"/>
    </row>
    <row r="319" spans="2:15">
      <c r="B319" s="5"/>
      <c r="D319" s="5"/>
      <c r="E319" s="27"/>
      <c r="F319" s="5"/>
      <c r="H319" s="5"/>
      <c r="I319" s="5"/>
      <c r="J319" s="5"/>
      <c r="K319" s="5"/>
      <c r="L319" s="5"/>
      <c r="M319" s="5"/>
      <c r="N319" s="5"/>
      <c r="O319" s="5"/>
    </row>
    <row r="320" spans="2:15">
      <c r="B320" s="5"/>
      <c r="D320" s="5"/>
      <c r="E320" s="27"/>
      <c r="F320" s="5"/>
      <c r="H320" s="5"/>
      <c r="I320" s="5"/>
      <c r="J320" s="5"/>
      <c r="K320" s="5"/>
      <c r="L320" s="5"/>
      <c r="M320" s="5"/>
      <c r="N320" s="5"/>
      <c r="O320" s="5"/>
    </row>
    <row r="321" spans="2:15">
      <c r="B321" s="5"/>
      <c r="D321" s="5"/>
      <c r="E321" s="27"/>
      <c r="F321" s="5"/>
      <c r="H321" s="5"/>
      <c r="I321" s="5"/>
      <c r="J321" s="5"/>
      <c r="K321" s="5"/>
      <c r="L321" s="5"/>
      <c r="M321" s="5"/>
      <c r="N321" s="5"/>
      <c r="O321" s="5"/>
    </row>
    <row r="322" spans="2:15">
      <c r="B322" s="5"/>
      <c r="D322" s="5"/>
      <c r="E322" s="27"/>
      <c r="F322" s="5"/>
      <c r="H322" s="5"/>
      <c r="I322" s="5"/>
      <c r="J322" s="5"/>
      <c r="K322" s="5"/>
      <c r="L322" s="5"/>
      <c r="M322" s="5"/>
      <c r="N322" s="5"/>
      <c r="O322" s="5"/>
    </row>
    <row r="323" spans="2:15">
      <c r="B323" s="5"/>
      <c r="D323" s="5"/>
      <c r="E323" s="27"/>
      <c r="F323" s="5"/>
      <c r="H323" s="5"/>
      <c r="I323" s="5"/>
      <c r="J323" s="5"/>
      <c r="K323" s="5"/>
      <c r="L323" s="5"/>
      <c r="M323" s="5"/>
      <c r="N323" s="5"/>
      <c r="O323" s="5"/>
    </row>
    <row r="324" spans="2:15">
      <c r="B324" s="5"/>
      <c r="D324" s="5"/>
      <c r="E324" s="27"/>
      <c r="F324" s="5"/>
      <c r="H324" s="5"/>
      <c r="I324" s="5"/>
      <c r="J324" s="5"/>
      <c r="K324" s="5"/>
      <c r="L324" s="5"/>
      <c r="M324" s="5"/>
      <c r="N324" s="5"/>
      <c r="O324" s="5"/>
    </row>
  </sheetData>
  <mergeCells count="73">
    <mergeCell ref="B224:G224"/>
    <mergeCell ref="B229:G229"/>
    <mergeCell ref="B191:G191"/>
    <mergeCell ref="B196:G196"/>
    <mergeCell ref="B200:G200"/>
    <mergeCell ref="B296:G296"/>
    <mergeCell ref="B301:G301"/>
    <mergeCell ref="B306:G306"/>
    <mergeCell ref="B311:G311"/>
    <mergeCell ref="B282:G282"/>
    <mergeCell ref="B287:G287"/>
    <mergeCell ref="B292:G292"/>
    <mergeCell ref="B277:G277"/>
    <mergeCell ref="B239:G239"/>
    <mergeCell ref="B243:G243"/>
    <mergeCell ref="B247:G247"/>
    <mergeCell ref="B252:G252"/>
    <mergeCell ref="B256:G256"/>
    <mergeCell ref="B261:G261"/>
    <mergeCell ref="B177:G177"/>
    <mergeCell ref="B182:G182"/>
    <mergeCell ref="B135:I135"/>
    <mergeCell ref="B266:G266"/>
    <mergeCell ref="B274:G274"/>
    <mergeCell ref="B234:G234"/>
    <mergeCell ref="B205:G205"/>
    <mergeCell ref="B140:G140"/>
    <mergeCell ref="B149:G149"/>
    <mergeCell ref="B153:G153"/>
    <mergeCell ref="B162:G162"/>
    <mergeCell ref="B167:G167"/>
    <mergeCell ref="B172:G172"/>
    <mergeCell ref="B210:G210"/>
    <mergeCell ref="B215:G215"/>
    <mergeCell ref="B219:G219"/>
    <mergeCell ref="E70:G70"/>
    <mergeCell ref="B72:G72"/>
    <mergeCell ref="B77:G77"/>
    <mergeCell ref="B187:G187"/>
    <mergeCell ref="B127:G127"/>
    <mergeCell ref="B86:G86"/>
    <mergeCell ref="B91:G91"/>
    <mergeCell ref="B94:G94"/>
    <mergeCell ref="B98:G98"/>
    <mergeCell ref="B102:G102"/>
    <mergeCell ref="B107:G107"/>
    <mergeCell ref="B113:G113"/>
    <mergeCell ref="B115:G115"/>
    <mergeCell ref="B117:G117"/>
    <mergeCell ref="B121:G121"/>
    <mergeCell ref="B123:G123"/>
    <mergeCell ref="B158:G158"/>
    <mergeCell ref="J61:O61"/>
    <mergeCell ref="B11:H11"/>
    <mergeCell ref="B16:H16"/>
    <mergeCell ref="B26:G26"/>
    <mergeCell ref="B36:G36"/>
    <mergeCell ref="B21:H21"/>
    <mergeCell ref="B31:H31"/>
    <mergeCell ref="B81:G81"/>
    <mergeCell ref="B41:G41"/>
    <mergeCell ref="B46:G46"/>
    <mergeCell ref="B51:G51"/>
    <mergeCell ref="B56:G56"/>
    <mergeCell ref="B61:G61"/>
    <mergeCell ref="B67:G67"/>
    <mergeCell ref="C70:D70"/>
    <mergeCell ref="B6:G6"/>
    <mergeCell ref="B1:J1"/>
    <mergeCell ref="C2:J2"/>
    <mergeCell ref="B4:C4"/>
    <mergeCell ref="D4:F4"/>
    <mergeCell ref="I4:J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20</vt:i4>
      </vt:variant>
      <vt:variant>
        <vt:lpstr>Named Ranges</vt:lpstr>
      </vt:variant>
      <vt:variant>
        <vt:i4>5</vt:i4>
      </vt:variant>
    </vt:vector>
  </HeadingPairs>
  <TitlesOfParts>
    <vt:vector size="25" baseType="lpstr">
      <vt:lpstr>F.Shhet</vt:lpstr>
      <vt:lpstr>S.Cost</vt:lpstr>
      <vt:lpstr>Estimate</vt:lpstr>
      <vt:lpstr>Part-B</vt:lpstr>
      <vt:lpstr>Carriage</vt:lpstr>
      <vt:lpstr>Map</vt:lpstr>
      <vt:lpstr>SCHEDULE-B</vt:lpstr>
      <vt:lpstr>PART-B SCHEDULE</vt:lpstr>
      <vt:lpstr>Items</vt:lpstr>
      <vt:lpstr>F.Sheet C.W</vt:lpstr>
      <vt:lpstr>Sheet2</vt:lpstr>
      <vt:lpstr>Sheet3</vt:lpstr>
      <vt:lpstr>Sheet4</vt:lpstr>
      <vt:lpstr>Sheet5</vt:lpstr>
      <vt:lpstr>SOC C.W</vt:lpstr>
      <vt:lpstr>Estimate C.W</vt:lpstr>
      <vt:lpstr>Carriage C.W</vt:lpstr>
      <vt:lpstr>C.W Schedule-B</vt:lpstr>
      <vt:lpstr>Lav Schedule-B</vt:lpstr>
      <vt:lpstr>Map.</vt:lpstr>
      <vt:lpstr>Estimate!Print_Titles</vt:lpstr>
      <vt:lpstr>'Lav Schedule-B'!Print_Titles</vt:lpstr>
      <vt:lpstr>'Part-B'!Print_Titles</vt:lpstr>
      <vt:lpstr>'PART-B SCHEDULE'!Print_Titles</vt:lpstr>
      <vt:lpstr>'SCHEDULE-B'!Print_Titles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2017-05-04T05:46:54Z</dcterms:modified>
</cp:coreProperties>
</file>