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QTY!$A$1:$F$74</definedName>
  </definedNames>
  <calcPr calcId="152511" calcMode="autoNoTable"/>
</workbook>
</file>

<file path=xl/calcChain.xml><?xml version="1.0" encoding="utf-8"?>
<calcChain xmlns="http://schemas.openxmlformats.org/spreadsheetml/2006/main">
  <c r="F29" i="4" l="1"/>
  <c r="F26" i="4"/>
  <c r="F24" i="4"/>
  <c r="F22" i="4"/>
  <c r="F20" i="4"/>
  <c r="F19" i="4"/>
  <c r="F16" i="4"/>
  <c r="F14" i="4"/>
  <c r="E14" i="4"/>
  <c r="F12" i="4"/>
  <c r="F10" i="4" l="1"/>
  <c r="F32" i="4" s="1"/>
</calcChain>
</file>

<file path=xl/sharedStrings.xml><?xml version="1.0" encoding="utf-8"?>
<sst xmlns="http://schemas.openxmlformats.org/spreadsheetml/2006/main" count="38" uniqueCount="33">
  <si>
    <t>S.No</t>
  </si>
  <si>
    <t>Items</t>
  </si>
  <si>
    <t>Amount</t>
  </si>
  <si>
    <t xml:space="preserve"> </t>
  </si>
  <si>
    <t>Assistant Engineer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</si>
  <si>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</si>
  <si>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</si>
  <si>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</si>
  <si>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</si>
  <si>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</si>
  <si>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</si>
  <si>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</si>
  <si>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</si>
  <si>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‰ cft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</si>
  <si>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</si>
  <si>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</si>
  <si>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>CONTRACTOR</t>
  </si>
  <si>
    <t>Cleaning/Deslting of Nalla &amp; Manhole i/c Construction Of R.C.C Culvert Opposite Machine Tool Factory Cattle Colony U.C.-05 DMC Malir</t>
  </si>
  <si>
    <t>Providing/laying Cement Concrete Brick or stone ballast 1-1/2" to 2" Gaugeetc complete (ratio 1.4.8)</t>
  </si>
  <si>
    <t>%cft</t>
  </si>
  <si>
    <t>cement concrete plain i/c placing compacting finishing and curing 
and curing complete i/c screening and washing of stone aggregate 
Without shuttering ration 1:2:4.</t>
  </si>
  <si>
    <t>R.C work in roof slabs.beams columns rafts lintels and other structure member laid in situ or precast lead in position complete in all respects etc..(ratio 1.2.4)</t>
  </si>
  <si>
    <t>P.cft</t>
  </si>
  <si>
    <t>Fabrication of mild steel reinforcement for cement concrete i/c cutting bending laying in postion making joints and fastenings i/c cast of binding wire (also i/c removal of rust from bars).(P./16-8)(b)</t>
  </si>
  <si>
    <t>P.cwt</t>
  </si>
  <si>
    <t>Providing/laying cement plaster in 1.4 ration upto 20 ft hight etc complete (G.S..P.57.11(b-c cement plaster 1.4 upto 12" height</t>
  </si>
  <si>
    <t>%sft</t>
  </si>
  <si>
    <t>Providing and laying 2" topping (1.2.4) i/c surface finishing and dividing in panels.etc</t>
  </si>
  <si>
    <t>Earth work excavation in irrigation drain etc dressed to designed section grade and profile excavated material disposed off all dressed with in 50ft lead</t>
  </si>
  <si>
    <t>Carriage of 100cft/ 5 tons of all material like stone aggregate spawl lime surkhi etc BG rail fastening and points &amp; crossing bridge etc</t>
  </si>
  <si>
    <t>Cleaning and de-silting of manhole inspection chambers i/c cleaning and rodding of connected sewer (Average 50-0) per manhole etc</t>
  </si>
  <si>
    <t>P.M.hole</t>
  </si>
  <si>
    <t>schemes No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</si>
</sst>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6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7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zoomScale="110" zoomScaleNormal="110" workbookViewId="0">
      <selection activeCell="C5" sqref="C5:F5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1" t="s">
        <v>32</v>
      </c>
      <c r="B1" s="41"/>
      <c r="C1" s="41"/>
      <c r="D1" s="41"/>
      <c r="E1" s="41"/>
      <c r="F1" s="41"/>
    </row>
    <row r="2" spans="1:6" ht="19.5" thickBot="1" x14ac:dyDescent="0.25">
      <c r="A2" s="42" t="s">
        <v>5</v>
      </c>
      <c r="B2" s="43"/>
      <c r="C2" s="43"/>
      <c r="D2" s="43"/>
      <c r="E2" s="43"/>
      <c r="F2" s="44"/>
    </row>
    <row r="3" spans="1:6" ht="18.75" thickBot="1" x14ac:dyDescent="0.25">
      <c r="A3" s="45"/>
      <c r="B3" s="46"/>
      <c r="C3" s="46"/>
      <c r="D3" s="46"/>
      <c r="E3" s="46"/>
      <c r="F3" s="47"/>
    </row>
    <row r="4" spans="1:6" ht="12" customHeight="1" x14ac:dyDescent="0.2">
      <c r="A4" s="3"/>
      <c r="B4" s="3"/>
      <c r="C4" s="4"/>
      <c r="D4" s="5"/>
      <c r="E4" s="5"/>
      <c r="F4" s="5"/>
    </row>
    <row r="5" spans="1:6" ht="51" customHeight="1" x14ac:dyDescent="0.2">
      <c r="A5" s="48" t="s">
        <v>12</v>
      </c>
      <c r="B5" s="48"/>
      <c r="C5" s="49" t="s">
        <v>17</v>
      </c>
      <c r="D5" s="49"/>
      <c r="E5" s="49"/>
      <c r="F5" s="49"/>
    </row>
    <row r="6" spans="1:6" ht="15.75" x14ac:dyDescent="0.2">
      <c r="A6" s="50" t="s">
        <v>6</v>
      </c>
      <c r="B6" s="50"/>
      <c r="C6" s="50"/>
      <c r="D6" s="50"/>
      <c r="E6" s="50"/>
      <c r="F6" s="50"/>
    </row>
    <row r="7" spans="1:6" ht="13.5" thickBot="1" x14ac:dyDescent="0.25"/>
    <row r="8" spans="1:6" ht="20.25" customHeight="1" thickBot="1" x14ac:dyDescent="0.25">
      <c r="A8" s="6" t="s">
        <v>0</v>
      </c>
      <c r="B8" s="7" t="s">
        <v>7</v>
      </c>
      <c r="C8" s="7" t="s">
        <v>1</v>
      </c>
      <c r="D8" s="7" t="s">
        <v>8</v>
      </c>
      <c r="E8" s="7" t="s">
        <v>9</v>
      </c>
      <c r="F8" s="8" t="s">
        <v>2</v>
      </c>
    </row>
    <row r="9" spans="1:6" x14ac:dyDescent="0.2">
      <c r="B9" s="22"/>
      <c r="D9" s="24"/>
      <c r="E9" s="24"/>
      <c r="F9" s="24"/>
    </row>
    <row r="10" spans="1:6" ht="138.6" customHeight="1" x14ac:dyDescent="0.2">
      <c r="A10" s="10">
        <v>1</v>
      </c>
      <c r="B10" s="23">
        <v>915</v>
      </c>
      <c r="C10" s="19" t="s">
        <v>14</v>
      </c>
      <c r="D10" s="21">
        <v>4650</v>
      </c>
      <c r="E10" s="25" t="s">
        <v>13</v>
      </c>
      <c r="F10" s="25">
        <f>D10*B10/1000</f>
        <v>4254.75</v>
      </c>
    </row>
    <row r="11" spans="1:6" ht="14.25" customHeight="1" x14ac:dyDescent="0.2">
      <c r="A11" s="10"/>
      <c r="B11" s="23"/>
      <c r="C11" s="17"/>
      <c r="D11" s="32"/>
      <c r="E11" s="25"/>
      <c r="F11" s="25"/>
    </row>
    <row r="12" spans="1:6" ht="33.75" customHeight="1" x14ac:dyDescent="0.2">
      <c r="A12" s="10">
        <v>2</v>
      </c>
      <c r="B12" s="23">
        <v>101</v>
      </c>
      <c r="C12" s="17" t="s">
        <v>18</v>
      </c>
      <c r="D12" s="33">
        <v>9416.2800000000007</v>
      </c>
      <c r="E12" s="33" t="s">
        <v>19</v>
      </c>
      <c r="F12" s="33">
        <f>D12*B12/100</f>
        <v>9510.4428000000007</v>
      </c>
    </row>
    <row r="13" spans="1:6" ht="15" customHeight="1" x14ac:dyDescent="0.2">
      <c r="A13" s="10"/>
      <c r="B13" s="23"/>
      <c r="C13" s="17"/>
      <c r="D13" s="33"/>
      <c r="E13" s="33"/>
      <c r="F13" s="33"/>
    </row>
    <row r="14" spans="1:6" ht="78.75" customHeight="1" x14ac:dyDescent="0.2">
      <c r="A14" s="10">
        <v>3</v>
      </c>
      <c r="B14" s="21">
        <v>102</v>
      </c>
      <c r="C14" s="34" t="s">
        <v>20</v>
      </c>
      <c r="D14" s="35">
        <v>14429.25</v>
      </c>
      <c r="E14" s="25" t="str">
        <f>E12</f>
        <v>%cft</v>
      </c>
      <c r="F14" s="25">
        <f>D14*B14/100</f>
        <v>14717.834999999999</v>
      </c>
    </row>
    <row r="15" spans="1:6" x14ac:dyDescent="0.2">
      <c r="A15" s="15"/>
    </row>
    <row r="16" spans="1:6" ht="53.25" customHeight="1" x14ac:dyDescent="0.2">
      <c r="A16" s="15">
        <v>4</v>
      </c>
      <c r="B16" s="21">
        <v>581</v>
      </c>
      <c r="C16" s="30" t="s">
        <v>21</v>
      </c>
      <c r="D16" s="21">
        <v>337</v>
      </c>
      <c r="E16" s="36" t="s">
        <v>22</v>
      </c>
      <c r="F16" s="21">
        <f>D16*B16</f>
        <v>195797</v>
      </c>
    </row>
    <row r="17" spans="1:6" x14ac:dyDescent="0.2">
      <c r="A17" s="15"/>
      <c r="B17" s="21"/>
      <c r="C17" s="2"/>
      <c r="D17" s="21"/>
      <c r="E17" s="21"/>
      <c r="F17" s="21"/>
    </row>
    <row r="18" spans="1:6" x14ac:dyDescent="0.2">
      <c r="A18" s="15"/>
      <c r="B18" s="28"/>
      <c r="C18" s="2"/>
      <c r="D18" s="28"/>
      <c r="E18" s="28"/>
      <c r="F18" s="28"/>
    </row>
    <row r="19" spans="1:6" ht="73.5" customHeight="1" x14ac:dyDescent="0.2">
      <c r="A19" s="15">
        <v>5</v>
      </c>
      <c r="B19" s="31">
        <v>33.39</v>
      </c>
      <c r="C19" s="30" t="s">
        <v>23</v>
      </c>
      <c r="D19" s="32">
        <v>5001.7</v>
      </c>
      <c r="E19" s="32" t="s">
        <v>24</v>
      </c>
      <c r="F19" s="31">
        <f>D19*B19</f>
        <v>167006.76300000001</v>
      </c>
    </row>
    <row r="20" spans="1:6" ht="48" customHeight="1" x14ac:dyDescent="0.2">
      <c r="A20" s="15">
        <v>6</v>
      </c>
      <c r="B20" s="31">
        <v>222</v>
      </c>
      <c r="C20" s="19" t="s">
        <v>25</v>
      </c>
      <c r="D20" s="31">
        <v>2283.9299999999998</v>
      </c>
      <c r="E20" s="32" t="s">
        <v>26</v>
      </c>
      <c r="F20" s="31">
        <f>D20*B20/100</f>
        <v>5070.3245999999999</v>
      </c>
    </row>
    <row r="21" spans="1:6" ht="15.75" customHeight="1" x14ac:dyDescent="0.2">
      <c r="A21" s="15"/>
      <c r="B21" s="32"/>
      <c r="C21" s="19"/>
      <c r="D21" s="32"/>
      <c r="E21" s="32"/>
      <c r="F21" s="32"/>
    </row>
    <row r="22" spans="1:6" ht="48" customHeight="1" x14ac:dyDescent="0.2">
      <c r="A22" s="15">
        <v>7</v>
      </c>
      <c r="B22" s="32">
        <v>129</v>
      </c>
      <c r="C22" s="19" t="s">
        <v>27</v>
      </c>
      <c r="D22" s="32">
        <v>3275.5</v>
      </c>
      <c r="E22" s="32" t="s">
        <v>26</v>
      </c>
      <c r="F22" s="32">
        <f>D22*B22/100</f>
        <v>4225.3950000000004</v>
      </c>
    </row>
    <row r="23" spans="1:6" ht="16.5" customHeight="1" x14ac:dyDescent="0.2">
      <c r="A23" s="15"/>
      <c r="B23" s="32"/>
      <c r="C23" s="19"/>
      <c r="D23" s="32"/>
      <c r="E23" s="32"/>
      <c r="F23" s="32"/>
    </row>
    <row r="24" spans="1:6" ht="58.5" customHeight="1" x14ac:dyDescent="0.2">
      <c r="A24" s="15">
        <v>8</v>
      </c>
      <c r="B24" s="32">
        <v>9000</v>
      </c>
      <c r="C24" s="19" t="s">
        <v>28</v>
      </c>
      <c r="D24" s="32">
        <v>2420</v>
      </c>
      <c r="E24" s="32" t="s">
        <v>19</v>
      </c>
      <c r="F24" s="32">
        <f>D24*B24/100</f>
        <v>217800</v>
      </c>
    </row>
    <row r="25" spans="1:6" ht="16.5" customHeight="1" x14ac:dyDescent="0.2">
      <c r="A25" s="15"/>
      <c r="B25" s="32"/>
      <c r="C25" s="19"/>
      <c r="D25" s="32"/>
      <c r="E25" s="32"/>
      <c r="F25" s="32"/>
    </row>
    <row r="26" spans="1:6" ht="45.75" customHeight="1" x14ac:dyDescent="0.2">
      <c r="A26" s="15">
        <v>9</v>
      </c>
      <c r="B26" s="32">
        <v>6750</v>
      </c>
      <c r="C26" s="19" t="s">
        <v>29</v>
      </c>
      <c r="D26" s="32">
        <v>771.96</v>
      </c>
      <c r="E26" s="32" t="s">
        <v>19</v>
      </c>
      <c r="F26" s="32">
        <f>D26*B26/100</f>
        <v>52107.3</v>
      </c>
    </row>
    <row r="27" spans="1:6" ht="16.5" customHeight="1" x14ac:dyDescent="0.2">
      <c r="A27" s="15"/>
      <c r="B27" s="32"/>
      <c r="C27" s="19"/>
      <c r="D27" s="32"/>
      <c r="E27" s="32"/>
      <c r="F27" s="32"/>
    </row>
    <row r="28" spans="1:6" ht="16.5" customHeight="1" x14ac:dyDescent="0.2">
      <c r="A28" s="15"/>
      <c r="B28" s="32"/>
      <c r="C28" s="19"/>
      <c r="D28" s="32"/>
      <c r="E28" s="32"/>
      <c r="F28" s="32"/>
    </row>
    <row r="29" spans="1:6" ht="48" customHeight="1" x14ac:dyDescent="0.2">
      <c r="A29" s="15">
        <v>10</v>
      </c>
      <c r="B29" s="32">
        <v>300</v>
      </c>
      <c r="C29" s="19" t="s">
        <v>30</v>
      </c>
      <c r="D29" s="32">
        <v>474.83</v>
      </c>
      <c r="E29" s="32" t="s">
        <v>31</v>
      </c>
      <c r="F29" s="32">
        <f>D29*B29</f>
        <v>142449</v>
      </c>
    </row>
    <row r="30" spans="1:6" ht="21" customHeight="1" x14ac:dyDescent="0.2">
      <c r="A30" s="15"/>
      <c r="B30" s="31"/>
      <c r="C30" s="34"/>
      <c r="D30" s="31"/>
      <c r="E30" s="31"/>
      <c r="F30" s="31"/>
    </row>
    <row r="31" spans="1:6" ht="21.75" customHeight="1" thickBot="1" x14ac:dyDescent="0.25">
      <c r="A31" s="15"/>
      <c r="B31" s="29"/>
      <c r="C31" s="12"/>
      <c r="D31" s="29"/>
      <c r="E31" s="29"/>
      <c r="F31" s="29"/>
    </row>
    <row r="32" spans="1:6" ht="16.5" thickBot="1" x14ac:dyDescent="0.3">
      <c r="D32" s="38" t="s">
        <v>10</v>
      </c>
      <c r="E32" s="39"/>
      <c r="F32" s="16">
        <f>SUM(F10:F29)</f>
        <v>812938.81040000007</v>
      </c>
    </row>
    <row r="33" spans="1:6" ht="15.75" x14ac:dyDescent="0.25">
      <c r="D33" s="53"/>
      <c r="E33" s="53"/>
      <c r="F33" s="14"/>
    </row>
    <row r="34" spans="1:6" ht="15.75" x14ac:dyDescent="0.25">
      <c r="E34" s="13"/>
      <c r="F34" s="14"/>
    </row>
    <row r="35" spans="1:6" ht="15.75" x14ac:dyDescent="0.25">
      <c r="E35" s="13"/>
      <c r="F35" s="14"/>
    </row>
    <row r="36" spans="1:6" ht="15.75" x14ac:dyDescent="0.25">
      <c r="E36" s="13"/>
      <c r="F36" s="14"/>
    </row>
    <row r="37" spans="1:6" ht="15.75" x14ac:dyDescent="0.25">
      <c r="D37" s="51" t="s">
        <v>4</v>
      </c>
      <c r="E37" s="51"/>
      <c r="F37" s="51"/>
    </row>
    <row r="38" spans="1:6" ht="20.25" customHeight="1" x14ac:dyDescent="0.2">
      <c r="D38" s="52" t="s">
        <v>15</v>
      </c>
      <c r="E38" s="52"/>
      <c r="F38" s="52"/>
    </row>
    <row r="39" spans="1:6" ht="15.75" x14ac:dyDescent="0.25">
      <c r="E39" s="13"/>
      <c r="F39" s="14"/>
    </row>
    <row r="40" spans="1:6" ht="32.25" customHeight="1" x14ac:dyDescent="0.2">
      <c r="A40" s="40" t="s">
        <v>11</v>
      </c>
      <c r="B40" s="40"/>
      <c r="C40" s="40"/>
      <c r="D40" s="40"/>
      <c r="E40" s="40"/>
      <c r="F40" s="40"/>
    </row>
    <row r="45" spans="1:6" ht="18" customHeight="1" x14ac:dyDescent="0.25">
      <c r="A45" s="37" t="s">
        <v>16</v>
      </c>
      <c r="B45" s="37"/>
      <c r="C45" s="1" t="s">
        <v>3</v>
      </c>
      <c r="D45" s="51"/>
      <c r="E45" s="51"/>
      <c r="F45" s="51"/>
    </row>
    <row r="46" spans="1:6" ht="15" x14ac:dyDescent="0.25">
      <c r="A46" s="9" t="s">
        <v>3</v>
      </c>
      <c r="B46" s="9"/>
      <c r="C46" s="11" t="s">
        <v>3</v>
      </c>
      <c r="D46" s="52"/>
      <c r="E46" s="52"/>
      <c r="F46" s="52"/>
    </row>
    <row r="47" spans="1:6" ht="15" x14ac:dyDescent="0.25">
      <c r="A47" s="9"/>
      <c r="B47" s="9"/>
      <c r="C47" s="11"/>
      <c r="D47" s="18"/>
      <c r="E47" s="18"/>
      <c r="F47" s="18"/>
    </row>
    <row r="48" spans="1:6" ht="15" x14ac:dyDescent="0.25">
      <c r="A48" s="9"/>
      <c r="B48" s="9"/>
      <c r="C48" s="11"/>
      <c r="D48" s="18"/>
      <c r="E48" s="18"/>
      <c r="F48" s="18"/>
    </row>
    <row r="49" spans="1:6" ht="15" x14ac:dyDescent="0.25">
      <c r="A49" s="9"/>
      <c r="B49" s="9"/>
      <c r="C49" s="11"/>
      <c r="D49" s="18"/>
      <c r="E49" s="18"/>
      <c r="F49" s="18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5"/>
      <c r="B51" s="55"/>
      <c r="C51" s="55"/>
      <c r="D51" s="55"/>
      <c r="E51" s="55"/>
      <c r="F51" s="55"/>
    </row>
    <row r="52" spans="1:6" x14ac:dyDescent="0.2">
      <c r="A52" s="55"/>
      <c r="B52" s="55"/>
      <c r="C52" s="55"/>
      <c r="D52" s="55"/>
      <c r="E52" s="55"/>
      <c r="F52" s="55"/>
    </row>
    <row r="53" spans="1:6" ht="27.75" customHeight="1" x14ac:dyDescent="0.2">
      <c r="A53" s="21"/>
      <c r="B53" s="21"/>
      <c r="C53" s="26"/>
      <c r="D53" s="21"/>
      <c r="E53" s="21"/>
      <c r="F53" s="21"/>
    </row>
    <row r="54" spans="1:6" x14ac:dyDescent="0.2">
      <c r="A54" s="56"/>
      <c r="B54" s="56"/>
      <c r="C54" s="56"/>
      <c r="D54" s="56"/>
      <c r="E54" s="56"/>
      <c r="F54" s="56"/>
    </row>
    <row r="55" spans="1:6" ht="29.25" customHeight="1" x14ac:dyDescent="0.2">
      <c r="A55" s="21"/>
      <c r="B55" s="21"/>
      <c r="C55" s="26"/>
      <c r="D55" s="21"/>
      <c r="E55" s="21"/>
      <c r="F55" s="21"/>
    </row>
    <row r="56" spans="1:6" x14ac:dyDescent="0.2">
      <c r="A56" s="56"/>
      <c r="B56" s="56"/>
      <c r="C56" s="56"/>
      <c r="D56" s="56"/>
      <c r="E56" s="56"/>
      <c r="F56" s="56"/>
    </row>
    <row r="57" spans="1:6" ht="25.5" customHeight="1" x14ac:dyDescent="0.2">
      <c r="A57" s="21"/>
      <c r="B57" s="21"/>
      <c r="C57" s="26"/>
      <c r="D57" s="21"/>
      <c r="E57" s="21"/>
      <c r="F57" s="21"/>
    </row>
    <row r="58" spans="1:6" ht="12" customHeight="1" x14ac:dyDescent="0.2">
      <c r="A58" s="21"/>
      <c r="B58" s="21"/>
      <c r="C58" s="21"/>
      <c r="D58" s="21"/>
      <c r="E58" s="21"/>
      <c r="F58" s="21"/>
    </row>
    <row r="59" spans="1:6" x14ac:dyDescent="0.2">
      <c r="A59" s="21"/>
      <c r="B59" s="21"/>
      <c r="C59" s="26"/>
      <c r="D59" s="21"/>
      <c r="E59" s="21"/>
      <c r="F59" s="21"/>
    </row>
    <row r="60" spans="1:6" x14ac:dyDescent="0.2">
      <c r="A60" s="27"/>
      <c r="B60" s="27"/>
      <c r="C60" s="27"/>
      <c r="D60" s="27"/>
      <c r="E60" s="27"/>
      <c r="F60" s="27"/>
    </row>
    <row r="61" spans="1:6" x14ac:dyDescent="0.2">
      <c r="A61" s="55"/>
      <c r="B61" s="55"/>
      <c r="C61" s="55"/>
      <c r="D61" s="55"/>
      <c r="E61" s="55"/>
      <c r="F61" s="55"/>
    </row>
    <row r="62" spans="1:6" x14ac:dyDescent="0.2">
      <c r="A62" s="55"/>
      <c r="B62" s="55"/>
      <c r="C62" s="55"/>
      <c r="D62" s="55"/>
      <c r="E62" s="55"/>
      <c r="F62" s="55"/>
    </row>
    <row r="63" spans="1:6" x14ac:dyDescent="0.2">
      <c r="A63" s="55"/>
      <c r="B63" s="55"/>
      <c r="C63" s="55"/>
      <c r="D63" s="55"/>
      <c r="E63" s="55"/>
      <c r="F63" s="55"/>
    </row>
    <row r="64" spans="1:6" x14ac:dyDescent="0.2">
      <c r="A64" s="55"/>
      <c r="B64" s="55"/>
      <c r="C64" s="55"/>
      <c r="D64" s="55"/>
      <c r="E64" s="55"/>
      <c r="F64" s="55"/>
    </row>
    <row r="65" spans="1:6" x14ac:dyDescent="0.2">
      <c r="A65" s="55"/>
      <c r="B65" s="55"/>
      <c r="C65" s="55"/>
      <c r="D65" s="55"/>
      <c r="E65" s="55"/>
      <c r="F65" s="55"/>
    </row>
    <row r="66" spans="1:6" ht="15.75" x14ac:dyDescent="0.25">
      <c r="B66" s="13"/>
      <c r="C66" s="14"/>
      <c r="E66" s="13"/>
      <c r="F66" s="14"/>
    </row>
    <row r="67" spans="1:6" x14ac:dyDescent="0.2">
      <c r="A67" s="18"/>
      <c r="B67" s="18"/>
      <c r="C67" s="18"/>
      <c r="D67" s="20"/>
      <c r="E67" s="20"/>
      <c r="F67" s="20"/>
    </row>
    <row r="68" spans="1:6" x14ac:dyDescent="0.2">
      <c r="A68" s="55"/>
      <c r="B68" s="55"/>
      <c r="C68" s="55"/>
      <c r="D68" s="55"/>
      <c r="E68" s="55"/>
      <c r="F68" s="55"/>
    </row>
    <row r="69" spans="1:6" x14ac:dyDescent="0.2">
      <c r="A69" s="55"/>
      <c r="B69" s="55"/>
      <c r="C69" s="55"/>
      <c r="D69" s="55"/>
      <c r="E69" s="55"/>
      <c r="F69" s="55"/>
    </row>
    <row r="70" spans="1:6" x14ac:dyDescent="0.2">
      <c r="A70" s="55"/>
      <c r="B70" s="55"/>
      <c r="C70" s="55"/>
      <c r="D70" s="55"/>
      <c r="E70" s="55"/>
      <c r="F70" s="55"/>
    </row>
    <row r="72" spans="1:6" ht="15.75" x14ac:dyDescent="0.25">
      <c r="A72" s="58"/>
      <c r="B72" s="58"/>
      <c r="C72" s="1"/>
      <c r="D72" s="51"/>
      <c r="E72" s="51"/>
      <c r="F72" s="51"/>
    </row>
    <row r="73" spans="1:6" x14ac:dyDescent="0.2">
      <c r="A73" s="58"/>
      <c r="B73" s="58"/>
      <c r="C73" s="11"/>
      <c r="D73" s="57"/>
      <c r="E73" s="57"/>
      <c r="F73" s="57"/>
    </row>
  </sheetData>
  <mergeCells count="30">
    <mergeCell ref="D72:F72"/>
    <mergeCell ref="D73:F73"/>
    <mergeCell ref="A72:B73"/>
    <mergeCell ref="A64:F64"/>
    <mergeCell ref="A65:F65"/>
    <mergeCell ref="A68:F68"/>
    <mergeCell ref="D46:F46"/>
    <mergeCell ref="A50:F50"/>
    <mergeCell ref="A69:F69"/>
    <mergeCell ref="A70:F70"/>
    <mergeCell ref="A51:F51"/>
    <mergeCell ref="A54:F54"/>
    <mergeCell ref="A56:F56"/>
    <mergeCell ref="A61:F61"/>
    <mergeCell ref="A62:F62"/>
    <mergeCell ref="A63:F63"/>
    <mergeCell ref="A52:F52"/>
    <mergeCell ref="A45:B45"/>
    <mergeCell ref="D32:E32"/>
    <mergeCell ref="A40:F40"/>
    <mergeCell ref="A1:F1"/>
    <mergeCell ref="A2:F2"/>
    <mergeCell ref="A3:F3"/>
    <mergeCell ref="A5:B5"/>
    <mergeCell ref="C5:F5"/>
    <mergeCell ref="A6:F6"/>
    <mergeCell ref="D37:F37"/>
    <mergeCell ref="D38:F38"/>
    <mergeCell ref="D45:F45"/>
    <mergeCell ref="D33:E33"/>
  </mergeCells>
  <pageMargins left="1" right="0" top="0" bottom="0" header="0.3" footer="0.3"/>
  <pageSetup paperSize="9" fitToHeight="0" orientation="portrait" r:id="rId1"/>
  <rowBreaks count="1" manualBreakCount="1">
    <brk id="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2017-05-11T10:57:30Z</cp:lastPrinted>
  <dcterms:created xsi:type="dcterms:W3CDTF">2010-08-30T09:28:19Z</dcterms:created>
  <dcterms:modified xsi:type="dcterms:W3CDTF">2017-05-11T10:58:09Z</dcterms:modified>
</cp:coreProperties>
</file>