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sangi sb\NIT 20 and  29\BOQs\"/>
    </mc:Choice>
  </mc:AlternateContent>
  <bookViews>
    <workbookView xWindow="0" yWindow="30" windowWidth="20730" windowHeight="955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F25" i="1" l="1"/>
  <c r="E24" i="1"/>
  <c r="E25" i="1" s="1"/>
  <c r="F24" i="1"/>
  <c r="F23" i="1"/>
  <c r="F22" i="1" l="1"/>
  <c r="F21" i="1"/>
  <c r="F19" i="1"/>
  <c r="F20" i="1"/>
  <c r="F10" i="1" l="1"/>
  <c r="F13" i="1"/>
  <c r="F15" i="1"/>
  <c r="F17" i="1"/>
  <c r="E15" i="1"/>
  <c r="F26" i="1" l="1"/>
</calcChain>
</file>

<file path=xl/sharedStrings.xml><?xml version="1.0" encoding="utf-8"?>
<sst xmlns="http://schemas.openxmlformats.org/spreadsheetml/2006/main" count="37" uniqueCount="35">
  <si>
    <t>QUANTITY OF BILLS</t>
  </si>
  <si>
    <r>
      <t>Name of Work:</t>
    </r>
    <r>
      <rPr>
        <sz val="10"/>
        <rFont val="Arial Black"/>
        <family val="2"/>
      </rPr>
      <t xml:space="preserve">       </t>
    </r>
  </si>
  <si>
    <t>Name of Agency____________________________________________________________</t>
  </si>
  <si>
    <t>S.No</t>
  </si>
  <si>
    <t>Qty</t>
  </si>
  <si>
    <t>Items</t>
  </si>
  <si>
    <t xml:space="preserve">Rate </t>
  </si>
  <si>
    <t>Unit</t>
  </si>
  <si>
    <t>Amount</t>
  </si>
  <si>
    <t>Contractor</t>
  </si>
  <si>
    <t xml:space="preserve"> </t>
  </si>
  <si>
    <t xml:space="preserve">Excavation of building and bridges and other structure i/c beg belling dressing refilling around struture with excavatedwatering and ramming lead up to one chain lift up to 5ft (G.SH.P/18/04)  </t>
  </si>
  <si>
    <t>cement concrete or brick stone ballest in ratio 1:2:4</t>
  </si>
  <si>
    <t xml:space="preserve">Erection and removal of centering for reinforcement or cement concrete plain work </t>
  </si>
  <si>
    <t>Cement concrete plain i/c placing  compacting  finishing and curing complete i/c screening  stone aggregiate</t>
  </si>
  <si>
    <t>Providing &amp; laying  fixing cement  paving block having size 197* 97 *60 mm of city quadra pigment having streghnth of 5000 to 8500 psi  etc complete i/c filling the joints  with hi  laying in  specified maner</t>
  </si>
  <si>
    <t>%0cft</t>
  </si>
  <si>
    <t>%</t>
  </si>
  <si>
    <t>%cft</t>
  </si>
  <si>
    <t>p.sft</t>
  </si>
  <si>
    <t>ASSISTANT ENGINEER</t>
  </si>
  <si>
    <t xml:space="preserve">                                                  D.M.C  MALIR  ( B &amp;  R)</t>
  </si>
  <si>
    <t>I am  agreed  for  execution of above said work  /job  at the  ______________________________% above /bellow of S.R</t>
  </si>
  <si>
    <t>%Above/Bellow of S.R</t>
  </si>
  <si>
    <t>Schemes N0.18</t>
  </si>
  <si>
    <t>CONSTRUCTION OF boundry wall of community ground in jalal murad goth  UC-09 D.M.C MALIR</t>
  </si>
  <si>
    <t>P/L aggregate base course in proper grade and camber having CBR 80% as per AASHTO standard specification i/c spreading and compacting by approved mechanical means (motor grader vibratory roller etc.) watering to maintain the moisture content the compaction of each layer shall 100% to the maximum dry density (rate i/c the all cost of material T&amp;P and carriage upto 3 chains). ( HS/P.5.I.No.13.b)</t>
  </si>
  <si>
    <t>Providing and fixing Precast Edge Block 3750 PSI industrial made 6" dia thick x 12 long x 18" high i/c the cost of  cartage , excavation , from work for haunching , 1450 PSI lean concrete, 2250 PSI Concrete for haunchin 1:4 cement sand mortor .(HW .S .I No. 39/14   P-16)</t>
  </si>
  <si>
    <t>p.rft</t>
  </si>
  <si>
    <t xml:space="preserve"> R.CC work i/c all laour material except the cost of reinforcement and its laour for bending which will be paid separately. This rate also include of all kinds of forms filling shuttering curing  rendering and washing of shingle (a) R.C. work roof slabs  beams columns rafts lintels and other structure member laid in position complete all respect ration 1:2:4 (G.S.I.  No.6P-18).</t>
  </si>
  <si>
    <t>p.cft</t>
  </si>
  <si>
    <t xml:space="preserve">Fabrication of mild stel reinforcement for cement concrete including bending and binding laying in position making of joints and fastening i/c cost of binding wire also includes removal rust from bars . (G.S.I. No. 7 (a) P-19)
</t>
  </si>
  <si>
    <t>p.cwt</t>
  </si>
  <si>
    <t>Filling watering and ramming earth under floor with new earth (excavation from quality lead 363% add carriage mill lead 204.52% etc</t>
  </si>
  <si>
    <t>Providing and laying 1.3.6 cement concerte solid biock masonry walls 6" below in in thickness set in 1.6 cement mortar in ground floor super structure i/c racking out joints and curing etc complete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</si>
</sst>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2"/>
      <name val="Calibri"/>
      <family val="2"/>
    </font>
    <font>
      <b/>
      <u/>
      <sz val="14"/>
      <name val="Calibri"/>
      <family val="2"/>
    </font>
    <font>
      <b/>
      <sz val="14"/>
      <name val="Arial"/>
      <family val="2"/>
    </font>
    <font>
      <b/>
      <sz val="10"/>
      <name val="Calibri"/>
      <family val="2"/>
    </font>
    <font>
      <sz val="10"/>
      <name val="Arial Black"/>
      <family val="2"/>
    </font>
    <font>
      <b/>
      <sz val="12"/>
      <name val="Arial"/>
      <family val="2"/>
    </font>
    <font>
      <b/>
      <sz val="12"/>
      <name val="Calibri"/>
      <family val="2"/>
    </font>
    <font>
      <b/>
      <sz val="11"/>
      <name val="Arial"/>
      <family val="2"/>
    </font>
    <font>
      <sz val="10"/>
      <name val="Arial"/>
      <family val="2"/>
    </font>
    <font>
      <b/>
      <sz val="10"/>
      <name val="Arial"/>
      <family val="2"/>
    </font>
    <font>
      <sz val="14"/>
      <name val="Arial"/>
      <family val="2"/>
    </font>
    <font>
      <b/>
      <sz val="9"/>
      <name val="Arial"/>
      <family val="2"/>
    </font>
    <font>
      <sz val="9"/>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1">
    <xf numFmtId="0" fontId="0" fillId="0" borderId="0" xfId="0"/>
    <xf numFmtId="0" fontId="3" fillId="0" borderId="0" xfId="0" applyFont="1"/>
    <xf numFmtId="0" fontId="7" fillId="0" borderId="0" xfId="0" applyFont="1" applyAlignment="1">
      <alignment horizontal="left" vertical="center"/>
    </xf>
    <xf numFmtId="0" fontId="6" fillId="0" borderId="0" xfId="0" applyFont="1" applyBorder="1" applyAlignment="1">
      <alignment horizontal="left" vertical="center" wrapText="1"/>
    </xf>
    <xf numFmtId="0" fontId="6" fillId="0" borderId="0" xfId="0" applyFont="1" applyBorder="1" applyAlignment="1">
      <alignment horizont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9" fillId="0" borderId="0" xfId="0" applyFont="1" applyAlignment="1">
      <alignment horizontal="center" vertical="center" wrapText="1"/>
    </xf>
    <xf numFmtId="2" fontId="9" fillId="0" borderId="0" xfId="0" applyNumberFormat="1" applyFont="1" applyAlignment="1">
      <alignment horizontal="center" vertical="center" wrapText="1"/>
    </xf>
    <xf numFmtId="0" fontId="9" fillId="0" borderId="0" xfId="0" applyFont="1" applyAlignment="1">
      <alignment horizontal="left" vertical="center" wrapText="1"/>
    </xf>
    <xf numFmtId="2" fontId="9" fillId="0" borderId="0" xfId="0" applyNumberFormat="1" applyFont="1" applyAlignment="1">
      <alignment horizontal="center" vertical="center"/>
    </xf>
    <xf numFmtId="0" fontId="9" fillId="0" borderId="0" xfId="0" applyFont="1" applyAlignment="1">
      <alignment horizontal="center" vertical="center"/>
    </xf>
    <xf numFmtId="1" fontId="9" fillId="0" borderId="0" xfId="0" applyNumberFormat="1" applyFont="1" applyAlignment="1">
      <alignment horizontal="center" vertical="center" wrapText="1"/>
    </xf>
    <xf numFmtId="0" fontId="9" fillId="0" borderId="0" xfId="0" applyFont="1" applyAlignment="1">
      <alignment horizontal="center" wrapText="1"/>
    </xf>
    <xf numFmtId="1" fontId="9" fillId="0" borderId="0" xfId="0" applyNumberFormat="1" applyFont="1" applyAlignment="1">
      <alignment horizontal="center" wrapText="1"/>
    </xf>
    <xf numFmtId="0" fontId="10" fillId="0" borderId="0" xfId="0" applyFont="1" applyAlignment="1">
      <alignment horizontal="left" wrapText="1"/>
    </xf>
    <xf numFmtId="0" fontId="9" fillId="0" borderId="0" xfId="0" applyFont="1" applyBorder="1" applyAlignment="1">
      <alignment horizontal="center" vertical="center"/>
    </xf>
    <xf numFmtId="1" fontId="9" fillId="0" borderId="0" xfId="0" applyNumberFormat="1" applyFont="1" applyAlignment="1">
      <alignment horizontal="center"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alignment horizontal="left" vertical="top" wrapText="1"/>
    </xf>
    <xf numFmtId="0" fontId="9" fillId="0" borderId="0" xfId="0" applyFont="1" applyAlignment="1">
      <alignment horizontal="left" wrapText="1"/>
    </xf>
    <xf numFmtId="0" fontId="9" fillId="0" borderId="0" xfId="0" applyFont="1" applyAlignment="1"/>
    <xf numFmtId="0" fontId="9" fillId="0" borderId="0" xfId="0" applyFont="1" applyBorder="1" applyAlignment="1"/>
    <xf numFmtId="0" fontId="11" fillId="0" borderId="0" xfId="0" applyFont="1" applyAlignment="1"/>
    <xf numFmtId="2" fontId="3" fillId="0" borderId="0" xfId="0" applyNumberFormat="1" applyFont="1" applyAlignment="1">
      <alignment horizontal="center"/>
    </xf>
    <xf numFmtId="0" fontId="0" fillId="0" borderId="0" xfId="0" applyAlignment="1">
      <alignment horizontal="right"/>
    </xf>
    <xf numFmtId="0" fontId="10" fillId="0" borderId="0" xfId="0" applyFont="1" applyAlignment="1">
      <alignment horizontal="center" vertical="center"/>
    </xf>
    <xf numFmtId="0" fontId="3" fillId="0" borderId="0" xfId="0" applyFont="1" applyAlignment="1"/>
    <xf numFmtId="0" fontId="6" fillId="0" borderId="0" xfId="0" applyFont="1" applyAlignment="1">
      <alignment vertical="center"/>
    </xf>
    <xf numFmtId="0" fontId="8" fillId="0" borderId="0" xfId="0" applyFont="1" applyAlignment="1"/>
    <xf numFmtId="0" fontId="9" fillId="0" borderId="0" xfId="0" applyNumberFormat="1" applyFont="1" applyAlignment="1">
      <alignment horizontal="center" vertical="center"/>
    </xf>
    <xf numFmtId="0" fontId="9" fillId="0" borderId="0" xfId="0" applyFont="1" applyAlignment="1">
      <alignment vertical="center"/>
    </xf>
    <xf numFmtId="0" fontId="12" fillId="0" borderId="0" xfId="0" applyFont="1" applyAlignment="1">
      <alignment horizontal="center" vertical="center"/>
    </xf>
    <xf numFmtId="1" fontId="10" fillId="0" borderId="0" xfId="0" applyNumberFormat="1" applyFont="1" applyAlignment="1">
      <alignment horizontal="center" vertical="center"/>
    </xf>
    <xf numFmtId="0" fontId="13" fillId="0" borderId="0" xfId="0" applyFont="1" applyAlignment="1">
      <alignment vertical="top" wrapText="1"/>
    </xf>
    <xf numFmtId="0" fontId="9" fillId="0" borderId="0" xfId="0" applyFont="1" applyAlignment="1">
      <alignment wrapText="1"/>
    </xf>
    <xf numFmtId="0" fontId="9" fillId="0" borderId="0" xfId="0" applyFont="1" applyAlignment="1">
      <alignment vertical="top" wrapText="1"/>
    </xf>
    <xf numFmtId="0" fontId="6"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left" vertical="top" wrapText="1"/>
    </xf>
    <xf numFmtId="0" fontId="6" fillId="0" borderId="0" xfId="0" applyFont="1" applyAlignment="1">
      <alignment horizontal="center"/>
    </xf>
    <xf numFmtId="0" fontId="12" fillId="0" borderId="0" xfId="0" applyFont="1" applyAlignment="1">
      <alignment horizontal="center"/>
    </xf>
    <xf numFmtId="0" fontId="6" fillId="0" borderId="0" xfId="0" applyFont="1" applyBorder="1" applyAlignment="1">
      <alignment horizontal="left"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0" xfId="0" applyFont="1" applyAlignment="1">
      <alignment horizontal="left" vertical="center"/>
    </xf>
    <xf numFmtId="0" fontId="6" fillId="0" borderId="0"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tabSelected="1" zoomScale="120" zoomScaleNormal="120" workbookViewId="0">
      <selection activeCell="C10" sqref="C10"/>
    </sheetView>
  </sheetViews>
  <sheetFormatPr defaultRowHeight="15" x14ac:dyDescent="0.25"/>
  <cols>
    <col min="1" max="1" width="6.28515625" customWidth="1"/>
    <col min="2" max="2" width="6.85546875" customWidth="1"/>
    <col min="3" max="3" width="44.42578125" customWidth="1"/>
    <col min="4" max="4" width="11" customWidth="1"/>
    <col min="5" max="5" width="8.28515625" customWidth="1"/>
    <col min="6" max="6" width="14.85546875" customWidth="1"/>
    <col min="257" max="257" width="6.28515625" customWidth="1"/>
    <col min="258" max="258" width="6.85546875" customWidth="1"/>
    <col min="259" max="259" width="44.42578125" customWidth="1"/>
    <col min="260" max="260" width="7.7109375" customWidth="1"/>
    <col min="261" max="261" width="7.5703125" customWidth="1"/>
    <col min="262" max="262" width="14.85546875" customWidth="1"/>
    <col min="513" max="513" width="6.28515625" customWidth="1"/>
    <col min="514" max="514" width="6.85546875" customWidth="1"/>
    <col min="515" max="515" width="44.42578125" customWidth="1"/>
    <col min="516" max="516" width="7.7109375" customWidth="1"/>
    <col min="517" max="517" width="7.5703125" customWidth="1"/>
    <col min="518" max="518" width="14.85546875" customWidth="1"/>
    <col min="769" max="769" width="6.28515625" customWidth="1"/>
    <col min="770" max="770" width="6.85546875" customWidth="1"/>
    <col min="771" max="771" width="44.42578125" customWidth="1"/>
    <col min="772" max="772" width="7.7109375" customWidth="1"/>
    <col min="773" max="773" width="7.5703125" customWidth="1"/>
    <col min="774" max="774" width="14.85546875" customWidth="1"/>
    <col min="1025" max="1025" width="6.28515625" customWidth="1"/>
    <col min="1026" max="1026" width="6.85546875" customWidth="1"/>
    <col min="1027" max="1027" width="44.42578125" customWidth="1"/>
    <col min="1028" max="1028" width="7.7109375" customWidth="1"/>
    <col min="1029" max="1029" width="7.5703125" customWidth="1"/>
    <col min="1030" max="1030" width="14.85546875" customWidth="1"/>
    <col min="1281" max="1281" width="6.28515625" customWidth="1"/>
    <col min="1282" max="1282" width="6.85546875" customWidth="1"/>
    <col min="1283" max="1283" width="44.42578125" customWidth="1"/>
    <col min="1284" max="1284" width="7.7109375" customWidth="1"/>
    <col min="1285" max="1285" width="7.5703125" customWidth="1"/>
    <col min="1286" max="1286" width="14.85546875" customWidth="1"/>
    <col min="1537" max="1537" width="6.28515625" customWidth="1"/>
    <col min="1538" max="1538" width="6.85546875" customWidth="1"/>
    <col min="1539" max="1539" width="44.42578125" customWidth="1"/>
    <col min="1540" max="1540" width="7.7109375" customWidth="1"/>
    <col min="1541" max="1541" width="7.5703125" customWidth="1"/>
    <col min="1542" max="1542" width="14.85546875" customWidth="1"/>
    <col min="1793" max="1793" width="6.28515625" customWidth="1"/>
    <col min="1794" max="1794" width="6.85546875" customWidth="1"/>
    <col min="1795" max="1795" width="44.42578125" customWidth="1"/>
    <col min="1796" max="1796" width="7.7109375" customWidth="1"/>
    <col min="1797" max="1797" width="7.5703125" customWidth="1"/>
    <col min="1798" max="1798" width="14.85546875" customWidth="1"/>
    <col min="2049" max="2049" width="6.28515625" customWidth="1"/>
    <col min="2050" max="2050" width="6.85546875" customWidth="1"/>
    <col min="2051" max="2051" width="44.42578125" customWidth="1"/>
    <col min="2052" max="2052" width="7.7109375" customWidth="1"/>
    <col min="2053" max="2053" width="7.5703125" customWidth="1"/>
    <col min="2054" max="2054" width="14.85546875" customWidth="1"/>
    <col min="2305" max="2305" width="6.28515625" customWidth="1"/>
    <col min="2306" max="2306" width="6.85546875" customWidth="1"/>
    <col min="2307" max="2307" width="44.42578125" customWidth="1"/>
    <col min="2308" max="2308" width="7.7109375" customWidth="1"/>
    <col min="2309" max="2309" width="7.5703125" customWidth="1"/>
    <col min="2310" max="2310" width="14.85546875" customWidth="1"/>
    <col min="2561" max="2561" width="6.28515625" customWidth="1"/>
    <col min="2562" max="2562" width="6.85546875" customWidth="1"/>
    <col min="2563" max="2563" width="44.42578125" customWidth="1"/>
    <col min="2564" max="2564" width="7.7109375" customWidth="1"/>
    <col min="2565" max="2565" width="7.5703125" customWidth="1"/>
    <col min="2566" max="2566" width="14.85546875" customWidth="1"/>
    <col min="2817" max="2817" width="6.28515625" customWidth="1"/>
    <col min="2818" max="2818" width="6.85546875" customWidth="1"/>
    <col min="2819" max="2819" width="44.42578125" customWidth="1"/>
    <col min="2820" max="2820" width="7.7109375" customWidth="1"/>
    <col min="2821" max="2821" width="7.5703125" customWidth="1"/>
    <col min="2822" max="2822" width="14.85546875" customWidth="1"/>
    <col min="3073" max="3073" width="6.28515625" customWidth="1"/>
    <col min="3074" max="3074" width="6.85546875" customWidth="1"/>
    <col min="3075" max="3075" width="44.42578125" customWidth="1"/>
    <col min="3076" max="3076" width="7.7109375" customWidth="1"/>
    <col min="3077" max="3077" width="7.5703125" customWidth="1"/>
    <col min="3078" max="3078" width="14.85546875" customWidth="1"/>
    <col min="3329" max="3329" width="6.28515625" customWidth="1"/>
    <col min="3330" max="3330" width="6.85546875" customWidth="1"/>
    <col min="3331" max="3331" width="44.42578125" customWidth="1"/>
    <col min="3332" max="3332" width="7.7109375" customWidth="1"/>
    <col min="3333" max="3333" width="7.5703125" customWidth="1"/>
    <col min="3334" max="3334" width="14.85546875" customWidth="1"/>
    <col min="3585" max="3585" width="6.28515625" customWidth="1"/>
    <col min="3586" max="3586" width="6.85546875" customWidth="1"/>
    <col min="3587" max="3587" width="44.42578125" customWidth="1"/>
    <col min="3588" max="3588" width="7.7109375" customWidth="1"/>
    <col min="3589" max="3589" width="7.5703125" customWidth="1"/>
    <col min="3590" max="3590" width="14.85546875" customWidth="1"/>
    <col min="3841" max="3841" width="6.28515625" customWidth="1"/>
    <col min="3842" max="3842" width="6.85546875" customWidth="1"/>
    <col min="3843" max="3843" width="44.42578125" customWidth="1"/>
    <col min="3844" max="3844" width="7.7109375" customWidth="1"/>
    <col min="3845" max="3845" width="7.5703125" customWidth="1"/>
    <col min="3846" max="3846" width="14.85546875" customWidth="1"/>
    <col min="4097" max="4097" width="6.28515625" customWidth="1"/>
    <col min="4098" max="4098" width="6.85546875" customWidth="1"/>
    <col min="4099" max="4099" width="44.42578125" customWidth="1"/>
    <col min="4100" max="4100" width="7.7109375" customWidth="1"/>
    <col min="4101" max="4101" width="7.5703125" customWidth="1"/>
    <col min="4102" max="4102" width="14.85546875" customWidth="1"/>
    <col min="4353" max="4353" width="6.28515625" customWidth="1"/>
    <col min="4354" max="4354" width="6.85546875" customWidth="1"/>
    <col min="4355" max="4355" width="44.42578125" customWidth="1"/>
    <col min="4356" max="4356" width="7.7109375" customWidth="1"/>
    <col min="4357" max="4357" width="7.5703125" customWidth="1"/>
    <col min="4358" max="4358" width="14.85546875" customWidth="1"/>
    <col min="4609" max="4609" width="6.28515625" customWidth="1"/>
    <col min="4610" max="4610" width="6.85546875" customWidth="1"/>
    <col min="4611" max="4611" width="44.42578125" customWidth="1"/>
    <col min="4612" max="4612" width="7.7109375" customWidth="1"/>
    <col min="4613" max="4613" width="7.5703125" customWidth="1"/>
    <col min="4614" max="4614" width="14.85546875" customWidth="1"/>
    <col min="4865" max="4865" width="6.28515625" customWidth="1"/>
    <col min="4866" max="4866" width="6.85546875" customWidth="1"/>
    <col min="4867" max="4867" width="44.42578125" customWidth="1"/>
    <col min="4868" max="4868" width="7.7109375" customWidth="1"/>
    <col min="4869" max="4869" width="7.5703125" customWidth="1"/>
    <col min="4870" max="4870" width="14.85546875" customWidth="1"/>
    <col min="5121" max="5121" width="6.28515625" customWidth="1"/>
    <col min="5122" max="5122" width="6.85546875" customWidth="1"/>
    <col min="5123" max="5123" width="44.42578125" customWidth="1"/>
    <col min="5124" max="5124" width="7.7109375" customWidth="1"/>
    <col min="5125" max="5125" width="7.5703125" customWidth="1"/>
    <col min="5126" max="5126" width="14.85546875" customWidth="1"/>
    <col min="5377" max="5377" width="6.28515625" customWidth="1"/>
    <col min="5378" max="5378" width="6.85546875" customWidth="1"/>
    <col min="5379" max="5379" width="44.42578125" customWidth="1"/>
    <col min="5380" max="5380" width="7.7109375" customWidth="1"/>
    <col min="5381" max="5381" width="7.5703125" customWidth="1"/>
    <col min="5382" max="5382" width="14.85546875" customWidth="1"/>
    <col min="5633" max="5633" width="6.28515625" customWidth="1"/>
    <col min="5634" max="5634" width="6.85546875" customWidth="1"/>
    <col min="5635" max="5635" width="44.42578125" customWidth="1"/>
    <col min="5636" max="5636" width="7.7109375" customWidth="1"/>
    <col min="5637" max="5637" width="7.5703125" customWidth="1"/>
    <col min="5638" max="5638" width="14.85546875" customWidth="1"/>
    <col min="5889" max="5889" width="6.28515625" customWidth="1"/>
    <col min="5890" max="5890" width="6.85546875" customWidth="1"/>
    <col min="5891" max="5891" width="44.42578125" customWidth="1"/>
    <col min="5892" max="5892" width="7.7109375" customWidth="1"/>
    <col min="5893" max="5893" width="7.5703125" customWidth="1"/>
    <col min="5894" max="5894" width="14.85546875" customWidth="1"/>
    <col min="6145" max="6145" width="6.28515625" customWidth="1"/>
    <col min="6146" max="6146" width="6.85546875" customWidth="1"/>
    <col min="6147" max="6147" width="44.42578125" customWidth="1"/>
    <col min="6148" max="6148" width="7.7109375" customWidth="1"/>
    <col min="6149" max="6149" width="7.5703125" customWidth="1"/>
    <col min="6150" max="6150" width="14.85546875" customWidth="1"/>
    <col min="6401" max="6401" width="6.28515625" customWidth="1"/>
    <col min="6402" max="6402" width="6.85546875" customWidth="1"/>
    <col min="6403" max="6403" width="44.42578125" customWidth="1"/>
    <col min="6404" max="6404" width="7.7109375" customWidth="1"/>
    <col min="6405" max="6405" width="7.5703125" customWidth="1"/>
    <col min="6406" max="6406" width="14.85546875" customWidth="1"/>
    <col min="6657" max="6657" width="6.28515625" customWidth="1"/>
    <col min="6658" max="6658" width="6.85546875" customWidth="1"/>
    <col min="6659" max="6659" width="44.42578125" customWidth="1"/>
    <col min="6660" max="6660" width="7.7109375" customWidth="1"/>
    <col min="6661" max="6661" width="7.5703125" customWidth="1"/>
    <col min="6662" max="6662" width="14.85546875" customWidth="1"/>
    <col min="6913" max="6913" width="6.28515625" customWidth="1"/>
    <col min="6914" max="6914" width="6.85546875" customWidth="1"/>
    <col min="6915" max="6915" width="44.42578125" customWidth="1"/>
    <col min="6916" max="6916" width="7.7109375" customWidth="1"/>
    <col min="6917" max="6917" width="7.5703125" customWidth="1"/>
    <col min="6918" max="6918" width="14.85546875" customWidth="1"/>
    <col min="7169" max="7169" width="6.28515625" customWidth="1"/>
    <col min="7170" max="7170" width="6.85546875" customWidth="1"/>
    <col min="7171" max="7171" width="44.42578125" customWidth="1"/>
    <col min="7172" max="7172" width="7.7109375" customWidth="1"/>
    <col min="7173" max="7173" width="7.5703125" customWidth="1"/>
    <col min="7174" max="7174" width="14.85546875" customWidth="1"/>
    <col min="7425" max="7425" width="6.28515625" customWidth="1"/>
    <col min="7426" max="7426" width="6.85546875" customWidth="1"/>
    <col min="7427" max="7427" width="44.42578125" customWidth="1"/>
    <col min="7428" max="7428" width="7.7109375" customWidth="1"/>
    <col min="7429" max="7429" width="7.5703125" customWidth="1"/>
    <col min="7430" max="7430" width="14.85546875" customWidth="1"/>
    <col min="7681" max="7681" width="6.28515625" customWidth="1"/>
    <col min="7682" max="7682" width="6.85546875" customWidth="1"/>
    <col min="7683" max="7683" width="44.42578125" customWidth="1"/>
    <col min="7684" max="7684" width="7.7109375" customWidth="1"/>
    <col min="7685" max="7685" width="7.5703125" customWidth="1"/>
    <col min="7686" max="7686" width="14.85546875" customWidth="1"/>
    <col min="7937" max="7937" width="6.28515625" customWidth="1"/>
    <col min="7938" max="7938" width="6.85546875" customWidth="1"/>
    <col min="7939" max="7939" width="44.42578125" customWidth="1"/>
    <col min="7940" max="7940" width="7.7109375" customWidth="1"/>
    <col min="7941" max="7941" width="7.5703125" customWidth="1"/>
    <col min="7942" max="7942" width="14.85546875" customWidth="1"/>
    <col min="8193" max="8193" width="6.28515625" customWidth="1"/>
    <col min="8194" max="8194" width="6.85546875" customWidth="1"/>
    <col min="8195" max="8195" width="44.42578125" customWidth="1"/>
    <col min="8196" max="8196" width="7.7109375" customWidth="1"/>
    <col min="8197" max="8197" width="7.5703125" customWidth="1"/>
    <col min="8198" max="8198" width="14.85546875" customWidth="1"/>
    <col min="8449" max="8449" width="6.28515625" customWidth="1"/>
    <col min="8450" max="8450" width="6.85546875" customWidth="1"/>
    <col min="8451" max="8451" width="44.42578125" customWidth="1"/>
    <col min="8452" max="8452" width="7.7109375" customWidth="1"/>
    <col min="8453" max="8453" width="7.5703125" customWidth="1"/>
    <col min="8454" max="8454" width="14.85546875" customWidth="1"/>
    <col min="8705" max="8705" width="6.28515625" customWidth="1"/>
    <col min="8706" max="8706" width="6.85546875" customWidth="1"/>
    <col min="8707" max="8707" width="44.42578125" customWidth="1"/>
    <col min="8708" max="8708" width="7.7109375" customWidth="1"/>
    <col min="8709" max="8709" width="7.5703125" customWidth="1"/>
    <col min="8710" max="8710" width="14.85546875" customWidth="1"/>
    <col min="8961" max="8961" width="6.28515625" customWidth="1"/>
    <col min="8962" max="8962" width="6.85546875" customWidth="1"/>
    <col min="8963" max="8963" width="44.42578125" customWidth="1"/>
    <col min="8964" max="8964" width="7.7109375" customWidth="1"/>
    <col min="8965" max="8965" width="7.5703125" customWidth="1"/>
    <col min="8966" max="8966" width="14.85546875" customWidth="1"/>
    <col min="9217" max="9217" width="6.28515625" customWidth="1"/>
    <col min="9218" max="9218" width="6.85546875" customWidth="1"/>
    <col min="9219" max="9219" width="44.42578125" customWidth="1"/>
    <col min="9220" max="9220" width="7.7109375" customWidth="1"/>
    <col min="9221" max="9221" width="7.5703125" customWidth="1"/>
    <col min="9222" max="9222" width="14.85546875" customWidth="1"/>
    <col min="9473" max="9473" width="6.28515625" customWidth="1"/>
    <col min="9474" max="9474" width="6.85546875" customWidth="1"/>
    <col min="9475" max="9475" width="44.42578125" customWidth="1"/>
    <col min="9476" max="9476" width="7.7109375" customWidth="1"/>
    <col min="9477" max="9477" width="7.5703125" customWidth="1"/>
    <col min="9478" max="9478" width="14.85546875" customWidth="1"/>
    <col min="9729" max="9729" width="6.28515625" customWidth="1"/>
    <col min="9730" max="9730" width="6.85546875" customWidth="1"/>
    <col min="9731" max="9731" width="44.42578125" customWidth="1"/>
    <col min="9732" max="9732" width="7.7109375" customWidth="1"/>
    <col min="9733" max="9733" width="7.5703125" customWidth="1"/>
    <col min="9734" max="9734" width="14.85546875" customWidth="1"/>
    <col min="9985" max="9985" width="6.28515625" customWidth="1"/>
    <col min="9986" max="9986" width="6.85546875" customWidth="1"/>
    <col min="9987" max="9987" width="44.42578125" customWidth="1"/>
    <col min="9988" max="9988" width="7.7109375" customWidth="1"/>
    <col min="9989" max="9989" width="7.5703125" customWidth="1"/>
    <col min="9990" max="9990" width="14.85546875" customWidth="1"/>
    <col min="10241" max="10241" width="6.28515625" customWidth="1"/>
    <col min="10242" max="10242" width="6.85546875" customWidth="1"/>
    <col min="10243" max="10243" width="44.42578125" customWidth="1"/>
    <col min="10244" max="10244" width="7.7109375" customWidth="1"/>
    <col min="10245" max="10245" width="7.5703125" customWidth="1"/>
    <col min="10246" max="10246" width="14.85546875" customWidth="1"/>
    <col min="10497" max="10497" width="6.28515625" customWidth="1"/>
    <col min="10498" max="10498" width="6.85546875" customWidth="1"/>
    <col min="10499" max="10499" width="44.42578125" customWidth="1"/>
    <col min="10500" max="10500" width="7.7109375" customWidth="1"/>
    <col min="10501" max="10501" width="7.5703125" customWidth="1"/>
    <col min="10502" max="10502" width="14.85546875" customWidth="1"/>
    <col min="10753" max="10753" width="6.28515625" customWidth="1"/>
    <col min="10754" max="10754" width="6.85546875" customWidth="1"/>
    <col min="10755" max="10755" width="44.42578125" customWidth="1"/>
    <col min="10756" max="10756" width="7.7109375" customWidth="1"/>
    <col min="10757" max="10757" width="7.5703125" customWidth="1"/>
    <col min="10758" max="10758" width="14.85546875" customWidth="1"/>
    <col min="11009" max="11009" width="6.28515625" customWidth="1"/>
    <col min="11010" max="11010" width="6.85546875" customWidth="1"/>
    <col min="11011" max="11011" width="44.42578125" customWidth="1"/>
    <col min="11012" max="11012" width="7.7109375" customWidth="1"/>
    <col min="11013" max="11013" width="7.5703125" customWidth="1"/>
    <col min="11014" max="11014" width="14.85546875" customWidth="1"/>
    <col min="11265" max="11265" width="6.28515625" customWidth="1"/>
    <col min="11266" max="11266" width="6.85546875" customWidth="1"/>
    <col min="11267" max="11267" width="44.42578125" customWidth="1"/>
    <col min="11268" max="11268" width="7.7109375" customWidth="1"/>
    <col min="11269" max="11269" width="7.5703125" customWidth="1"/>
    <col min="11270" max="11270" width="14.85546875" customWidth="1"/>
    <col min="11521" max="11521" width="6.28515625" customWidth="1"/>
    <col min="11522" max="11522" width="6.85546875" customWidth="1"/>
    <col min="11523" max="11523" width="44.42578125" customWidth="1"/>
    <col min="11524" max="11524" width="7.7109375" customWidth="1"/>
    <col min="11525" max="11525" width="7.5703125" customWidth="1"/>
    <col min="11526" max="11526" width="14.85546875" customWidth="1"/>
    <col min="11777" max="11777" width="6.28515625" customWidth="1"/>
    <col min="11778" max="11778" width="6.85546875" customWidth="1"/>
    <col min="11779" max="11779" width="44.42578125" customWidth="1"/>
    <col min="11780" max="11780" width="7.7109375" customWidth="1"/>
    <col min="11781" max="11781" width="7.5703125" customWidth="1"/>
    <col min="11782" max="11782" width="14.85546875" customWidth="1"/>
    <col min="12033" max="12033" width="6.28515625" customWidth="1"/>
    <col min="12034" max="12034" width="6.85546875" customWidth="1"/>
    <col min="12035" max="12035" width="44.42578125" customWidth="1"/>
    <col min="12036" max="12036" width="7.7109375" customWidth="1"/>
    <col min="12037" max="12037" width="7.5703125" customWidth="1"/>
    <col min="12038" max="12038" width="14.85546875" customWidth="1"/>
    <col min="12289" max="12289" width="6.28515625" customWidth="1"/>
    <col min="12290" max="12290" width="6.85546875" customWidth="1"/>
    <col min="12291" max="12291" width="44.42578125" customWidth="1"/>
    <col min="12292" max="12292" width="7.7109375" customWidth="1"/>
    <col min="12293" max="12293" width="7.5703125" customWidth="1"/>
    <col min="12294" max="12294" width="14.85546875" customWidth="1"/>
    <col min="12545" max="12545" width="6.28515625" customWidth="1"/>
    <col min="12546" max="12546" width="6.85546875" customWidth="1"/>
    <col min="12547" max="12547" width="44.42578125" customWidth="1"/>
    <col min="12548" max="12548" width="7.7109375" customWidth="1"/>
    <col min="12549" max="12549" width="7.5703125" customWidth="1"/>
    <col min="12550" max="12550" width="14.85546875" customWidth="1"/>
    <col min="12801" max="12801" width="6.28515625" customWidth="1"/>
    <col min="12802" max="12802" width="6.85546875" customWidth="1"/>
    <col min="12803" max="12803" width="44.42578125" customWidth="1"/>
    <col min="12804" max="12804" width="7.7109375" customWidth="1"/>
    <col min="12805" max="12805" width="7.5703125" customWidth="1"/>
    <col min="12806" max="12806" width="14.85546875" customWidth="1"/>
    <col min="13057" max="13057" width="6.28515625" customWidth="1"/>
    <col min="13058" max="13058" width="6.85546875" customWidth="1"/>
    <col min="13059" max="13059" width="44.42578125" customWidth="1"/>
    <col min="13060" max="13060" width="7.7109375" customWidth="1"/>
    <col min="13061" max="13061" width="7.5703125" customWidth="1"/>
    <col min="13062" max="13062" width="14.85546875" customWidth="1"/>
    <col min="13313" max="13313" width="6.28515625" customWidth="1"/>
    <col min="13314" max="13314" width="6.85546875" customWidth="1"/>
    <col min="13315" max="13315" width="44.42578125" customWidth="1"/>
    <col min="13316" max="13316" width="7.7109375" customWidth="1"/>
    <col min="13317" max="13317" width="7.5703125" customWidth="1"/>
    <col min="13318" max="13318" width="14.85546875" customWidth="1"/>
    <col min="13569" max="13569" width="6.28515625" customWidth="1"/>
    <col min="13570" max="13570" width="6.85546875" customWidth="1"/>
    <col min="13571" max="13571" width="44.42578125" customWidth="1"/>
    <col min="13572" max="13572" width="7.7109375" customWidth="1"/>
    <col min="13573" max="13573" width="7.5703125" customWidth="1"/>
    <col min="13574" max="13574" width="14.85546875" customWidth="1"/>
    <col min="13825" max="13825" width="6.28515625" customWidth="1"/>
    <col min="13826" max="13826" width="6.85546875" customWidth="1"/>
    <col min="13827" max="13827" width="44.42578125" customWidth="1"/>
    <col min="13828" max="13828" width="7.7109375" customWidth="1"/>
    <col min="13829" max="13829" width="7.5703125" customWidth="1"/>
    <col min="13830" max="13830" width="14.85546875" customWidth="1"/>
    <col min="14081" max="14081" width="6.28515625" customWidth="1"/>
    <col min="14082" max="14082" width="6.85546875" customWidth="1"/>
    <col min="14083" max="14083" width="44.42578125" customWidth="1"/>
    <col min="14084" max="14084" width="7.7109375" customWidth="1"/>
    <col min="14085" max="14085" width="7.5703125" customWidth="1"/>
    <col min="14086" max="14086" width="14.85546875" customWidth="1"/>
    <col min="14337" max="14337" width="6.28515625" customWidth="1"/>
    <col min="14338" max="14338" width="6.85546875" customWidth="1"/>
    <col min="14339" max="14339" width="44.42578125" customWidth="1"/>
    <col min="14340" max="14340" width="7.7109375" customWidth="1"/>
    <col min="14341" max="14341" width="7.5703125" customWidth="1"/>
    <col min="14342" max="14342" width="14.85546875" customWidth="1"/>
    <col min="14593" max="14593" width="6.28515625" customWidth="1"/>
    <col min="14594" max="14594" width="6.85546875" customWidth="1"/>
    <col min="14595" max="14595" width="44.42578125" customWidth="1"/>
    <col min="14596" max="14596" width="7.7109375" customWidth="1"/>
    <col min="14597" max="14597" width="7.5703125" customWidth="1"/>
    <col min="14598" max="14598" width="14.85546875" customWidth="1"/>
    <col min="14849" max="14849" width="6.28515625" customWidth="1"/>
    <col min="14850" max="14850" width="6.85546875" customWidth="1"/>
    <col min="14851" max="14851" width="44.42578125" customWidth="1"/>
    <col min="14852" max="14852" width="7.7109375" customWidth="1"/>
    <col min="14853" max="14853" width="7.5703125" customWidth="1"/>
    <col min="14854" max="14854" width="14.85546875" customWidth="1"/>
    <col min="15105" max="15105" width="6.28515625" customWidth="1"/>
    <col min="15106" max="15106" width="6.85546875" customWidth="1"/>
    <col min="15107" max="15107" width="44.42578125" customWidth="1"/>
    <col min="15108" max="15108" width="7.7109375" customWidth="1"/>
    <col min="15109" max="15109" width="7.5703125" customWidth="1"/>
    <col min="15110" max="15110" width="14.85546875" customWidth="1"/>
    <col min="15361" max="15361" width="6.28515625" customWidth="1"/>
    <col min="15362" max="15362" width="6.85546875" customWidth="1"/>
    <col min="15363" max="15363" width="44.42578125" customWidth="1"/>
    <col min="15364" max="15364" width="7.7109375" customWidth="1"/>
    <col min="15365" max="15365" width="7.5703125" customWidth="1"/>
    <col min="15366" max="15366" width="14.85546875" customWidth="1"/>
    <col min="15617" max="15617" width="6.28515625" customWidth="1"/>
    <col min="15618" max="15618" width="6.85546875" customWidth="1"/>
    <col min="15619" max="15619" width="44.42578125" customWidth="1"/>
    <col min="15620" max="15620" width="7.7109375" customWidth="1"/>
    <col min="15621" max="15621" width="7.5703125" customWidth="1"/>
    <col min="15622" max="15622" width="14.85546875" customWidth="1"/>
    <col min="15873" max="15873" width="6.28515625" customWidth="1"/>
    <col min="15874" max="15874" width="6.85546875" customWidth="1"/>
    <col min="15875" max="15875" width="44.42578125" customWidth="1"/>
    <col min="15876" max="15876" width="7.7109375" customWidth="1"/>
    <col min="15877" max="15877" width="7.5703125" customWidth="1"/>
    <col min="15878" max="15878" width="14.85546875" customWidth="1"/>
    <col min="16129" max="16129" width="6.28515625" customWidth="1"/>
    <col min="16130" max="16130" width="6.85546875" customWidth="1"/>
    <col min="16131" max="16131" width="44.42578125" customWidth="1"/>
    <col min="16132" max="16132" width="7.7109375" customWidth="1"/>
    <col min="16133" max="16133" width="7.5703125" customWidth="1"/>
    <col min="16134" max="16134" width="14.85546875" customWidth="1"/>
  </cols>
  <sheetData>
    <row r="1" spans="1:6" ht="16.5" thickBot="1" x14ac:dyDescent="0.3">
      <c r="A1" s="45" t="s">
        <v>24</v>
      </c>
      <c r="B1" s="45"/>
      <c r="C1" s="45"/>
      <c r="D1" s="45"/>
      <c r="E1" s="45"/>
      <c r="F1" s="45"/>
    </row>
    <row r="2" spans="1:6" ht="19.5" thickBot="1" x14ac:dyDescent="0.3">
      <c r="A2" s="46" t="s">
        <v>0</v>
      </c>
      <c r="B2" s="47"/>
      <c r="C2" s="47"/>
      <c r="D2" s="47"/>
      <c r="E2" s="47"/>
      <c r="F2" s="48"/>
    </row>
    <row r="3" spans="1:6" ht="9" customHeight="1" x14ac:dyDescent="0.25">
      <c r="A3" s="1"/>
      <c r="B3" s="1"/>
      <c r="C3" s="1"/>
      <c r="D3" s="1"/>
      <c r="E3" s="1"/>
      <c r="F3" s="1"/>
    </row>
    <row r="4" spans="1:6" ht="38.25" customHeight="1" x14ac:dyDescent="0.25">
      <c r="A4" s="49" t="s">
        <v>1</v>
      </c>
      <c r="B4" s="49"/>
      <c r="C4" s="50" t="s">
        <v>25</v>
      </c>
      <c r="D4" s="50"/>
      <c r="E4" s="50"/>
      <c r="F4" s="50"/>
    </row>
    <row r="5" spans="1:6" ht="6.75" customHeight="1" x14ac:dyDescent="0.25">
      <c r="A5" s="2"/>
      <c r="B5" s="2"/>
      <c r="C5" s="3"/>
      <c r="D5" s="3"/>
      <c r="E5" s="3"/>
      <c r="F5" s="3"/>
    </row>
    <row r="6" spans="1:6" ht="15.75" x14ac:dyDescent="0.25">
      <c r="A6" s="44" t="s">
        <v>2</v>
      </c>
      <c r="B6" s="44"/>
      <c r="C6" s="44"/>
      <c r="D6" s="44"/>
      <c r="E6" s="44"/>
      <c r="F6" s="44"/>
    </row>
    <row r="7" spans="1:6" ht="7.5" customHeight="1" thickBot="1" x14ac:dyDescent="0.3">
      <c r="A7" s="4"/>
      <c r="B7" s="4"/>
      <c r="C7" s="4"/>
      <c r="D7" s="4"/>
      <c r="E7" s="4"/>
      <c r="F7" s="4"/>
    </row>
    <row r="8" spans="1:6" ht="20.25" customHeight="1" thickBot="1" x14ac:dyDescent="0.3">
      <c r="A8" s="5" t="s">
        <v>3</v>
      </c>
      <c r="B8" s="6" t="s">
        <v>4</v>
      </c>
      <c r="C8" s="6" t="s">
        <v>5</v>
      </c>
      <c r="D8" s="6" t="s">
        <v>6</v>
      </c>
      <c r="E8" s="6" t="s">
        <v>7</v>
      </c>
      <c r="F8" s="7" t="s">
        <v>8</v>
      </c>
    </row>
    <row r="9" spans="1:6" x14ac:dyDescent="0.25">
      <c r="A9" s="8"/>
      <c r="B9" s="9"/>
      <c r="C9" s="10"/>
      <c r="D9" s="11"/>
      <c r="E9" s="12"/>
      <c r="F9" s="12"/>
    </row>
    <row r="10" spans="1:6" ht="51" customHeight="1" x14ac:dyDescent="0.25">
      <c r="A10" s="8">
        <v>1</v>
      </c>
      <c r="B10" s="13">
        <v>1923</v>
      </c>
      <c r="C10" s="10" t="s">
        <v>11</v>
      </c>
      <c r="D10" s="11">
        <v>3176.25</v>
      </c>
      <c r="E10" s="12" t="s">
        <v>16</v>
      </c>
      <c r="F10" s="32">
        <f>D10*B10/1000</f>
        <v>6107.92875</v>
      </c>
    </row>
    <row r="11" spans="1:6" ht="5.25" customHeight="1" x14ac:dyDescent="0.25">
      <c r="A11" s="8"/>
      <c r="B11" s="13"/>
      <c r="C11" s="10"/>
      <c r="D11" s="11"/>
      <c r="E11" s="12"/>
      <c r="F11" s="12"/>
    </row>
    <row r="12" spans="1:6" ht="6.75" customHeight="1" x14ac:dyDescent="0.25">
      <c r="A12" s="8"/>
      <c r="B12" s="13"/>
      <c r="C12" s="10"/>
      <c r="D12" s="11"/>
      <c r="E12" s="12"/>
      <c r="F12" s="12"/>
    </row>
    <row r="13" spans="1:6" ht="23.25" customHeight="1" x14ac:dyDescent="0.25">
      <c r="A13" s="8">
        <v>2</v>
      </c>
      <c r="B13" s="13">
        <v>366</v>
      </c>
      <c r="C13" s="10" t="s">
        <v>12</v>
      </c>
      <c r="D13" s="11">
        <v>9416.2800000000007</v>
      </c>
      <c r="E13" s="12" t="s">
        <v>17</v>
      </c>
      <c r="F13" s="12">
        <f>D13*B13/100</f>
        <v>34463.584800000004</v>
      </c>
    </row>
    <row r="14" spans="1:6" ht="8.25" customHeight="1" x14ac:dyDescent="0.25">
      <c r="A14" s="14"/>
      <c r="B14" s="15"/>
      <c r="C14" s="16"/>
      <c r="D14" s="12"/>
      <c r="E14" s="12"/>
      <c r="F14" s="17"/>
    </row>
    <row r="15" spans="1:6" ht="98.25" customHeight="1" x14ac:dyDescent="0.25">
      <c r="A15" s="8">
        <v>3</v>
      </c>
      <c r="B15" s="13">
        <v>2368</v>
      </c>
      <c r="C15" s="36" t="s">
        <v>26</v>
      </c>
      <c r="D15" s="32">
        <v>5542.24</v>
      </c>
      <c r="E15" s="12" t="str">
        <f>E13</f>
        <v>%</v>
      </c>
      <c r="F15" s="18">
        <f>D15*B15/100</f>
        <v>131240.2432</v>
      </c>
    </row>
    <row r="16" spans="1:6" ht="12" customHeight="1" x14ac:dyDescent="0.25">
      <c r="A16" s="19"/>
      <c r="B16" s="19"/>
      <c r="C16" s="20"/>
      <c r="D16" s="12"/>
      <c r="E16" s="12"/>
      <c r="F16" s="11"/>
    </row>
    <row r="17" spans="1:6" ht="43.5" customHeight="1" x14ac:dyDescent="0.25">
      <c r="A17" s="8">
        <v>4</v>
      </c>
      <c r="B17" s="18">
        <v>795</v>
      </c>
      <c r="C17" s="21" t="s">
        <v>14</v>
      </c>
      <c r="D17" s="18">
        <v>14429.25</v>
      </c>
      <c r="E17" s="11" t="s">
        <v>18</v>
      </c>
      <c r="F17" s="18">
        <f>D17*B17/100</f>
        <v>114712.53750000001</v>
      </c>
    </row>
    <row r="18" spans="1:6" ht="5.25" customHeight="1" x14ac:dyDescent="0.25">
      <c r="A18" s="8"/>
      <c r="B18" s="8"/>
      <c r="C18" s="22"/>
      <c r="D18" s="11"/>
      <c r="E18" s="11"/>
      <c r="F18" s="18"/>
    </row>
    <row r="19" spans="1:6" ht="87.75" customHeight="1" x14ac:dyDescent="0.25">
      <c r="A19" s="8">
        <v>5</v>
      </c>
      <c r="B19" s="8">
        <v>229</v>
      </c>
      <c r="C19" s="37" t="s">
        <v>27</v>
      </c>
      <c r="D19" s="12">
        <v>297.01</v>
      </c>
      <c r="E19" s="11" t="s">
        <v>28</v>
      </c>
      <c r="F19" s="12">
        <f>D19*B19</f>
        <v>68015.289999999994</v>
      </c>
    </row>
    <row r="20" spans="1:6" ht="66" customHeight="1" x14ac:dyDescent="0.25">
      <c r="A20" s="8">
        <v>6</v>
      </c>
      <c r="B20" s="8">
        <v>841</v>
      </c>
      <c r="C20" s="10" t="s">
        <v>15</v>
      </c>
      <c r="D20" s="12">
        <v>199.77</v>
      </c>
      <c r="E20" s="28" t="s">
        <v>19</v>
      </c>
      <c r="F20" s="35">
        <f>D20*B20</f>
        <v>168006.57</v>
      </c>
    </row>
    <row r="21" spans="1:6" ht="108.75" customHeight="1" x14ac:dyDescent="0.25">
      <c r="A21" s="8">
        <v>7</v>
      </c>
      <c r="B21" s="8">
        <v>201</v>
      </c>
      <c r="C21" s="38" t="s">
        <v>29</v>
      </c>
      <c r="D21" s="12">
        <v>337</v>
      </c>
      <c r="E21" s="28" t="s">
        <v>30</v>
      </c>
      <c r="F21" s="35">
        <f>D21*B21</f>
        <v>67737</v>
      </c>
    </row>
    <row r="22" spans="1:6" ht="78" customHeight="1" x14ac:dyDescent="0.25">
      <c r="A22" s="8">
        <v>8</v>
      </c>
      <c r="B22" s="8">
        <v>8.9700000000000006</v>
      </c>
      <c r="C22" s="38" t="s">
        <v>31</v>
      </c>
      <c r="D22" s="12">
        <v>5001.7</v>
      </c>
      <c r="E22" s="12" t="s">
        <v>32</v>
      </c>
      <c r="F22" s="12">
        <f>D22*B22</f>
        <v>44865.249000000003</v>
      </c>
    </row>
    <row r="23" spans="1:6" ht="52.5" customHeight="1" x14ac:dyDescent="0.25">
      <c r="A23" s="8">
        <v>9</v>
      </c>
      <c r="B23" s="8">
        <v>14233</v>
      </c>
      <c r="C23" s="10" t="s">
        <v>33</v>
      </c>
      <c r="D23" s="12">
        <v>1092.1400000000001</v>
      </c>
      <c r="E23" s="12" t="s">
        <v>17</v>
      </c>
      <c r="F23" s="12">
        <f>D23*B23/100</f>
        <v>155444.2862</v>
      </c>
    </row>
    <row r="24" spans="1:6" ht="63" customHeight="1" x14ac:dyDescent="0.25">
      <c r="A24" s="8">
        <v>10</v>
      </c>
      <c r="B24" s="8">
        <v>947</v>
      </c>
      <c r="C24" s="21" t="s">
        <v>34</v>
      </c>
      <c r="D24" s="12">
        <v>15771.01</v>
      </c>
      <c r="E24" s="12" t="str">
        <f>E23</f>
        <v>%</v>
      </c>
      <c r="F24" s="12">
        <f>D24*B24/100</f>
        <v>149351.46470000001</v>
      </c>
    </row>
    <row r="25" spans="1:6" ht="45.75" customHeight="1" x14ac:dyDescent="0.25">
      <c r="A25" s="8">
        <v>11</v>
      </c>
      <c r="B25" s="8">
        <v>772</v>
      </c>
      <c r="C25" s="10" t="s">
        <v>13</v>
      </c>
      <c r="D25" s="32">
        <v>3127.41</v>
      </c>
      <c r="E25" s="12" t="str">
        <f>E24</f>
        <v>%</v>
      </c>
      <c r="F25" s="12">
        <f>D25*B25/100</f>
        <v>24143.605200000002</v>
      </c>
    </row>
    <row r="26" spans="1:6" ht="13.15" customHeight="1" x14ac:dyDescent="0.25">
      <c r="A26" s="8"/>
      <c r="B26" s="8"/>
      <c r="C26" s="10"/>
      <c r="D26" s="33"/>
      <c r="E26" s="12"/>
      <c r="F26" s="35">
        <f>F25+F24+F23+F22+F21+F20+F19+F17+F15+F13+F10</f>
        <v>964087.75934999995</v>
      </c>
    </row>
    <row r="27" spans="1:6" ht="13.15" customHeight="1" x14ac:dyDescent="0.25">
      <c r="A27" s="8"/>
      <c r="B27" s="8"/>
      <c r="C27" s="10"/>
      <c r="D27" s="33"/>
      <c r="E27" s="12"/>
      <c r="F27" s="35"/>
    </row>
    <row r="28" spans="1:6" ht="13.15" customHeight="1" x14ac:dyDescent="0.25">
      <c r="A28" s="8"/>
      <c r="B28" s="8"/>
      <c r="C28" s="10"/>
      <c r="D28" s="33"/>
      <c r="E28" s="12"/>
      <c r="F28" s="35"/>
    </row>
    <row r="29" spans="1:6" ht="13.15" customHeight="1" x14ac:dyDescent="0.25">
      <c r="A29" s="8"/>
      <c r="B29" s="8"/>
      <c r="C29" s="10"/>
      <c r="D29" s="33"/>
      <c r="E29" s="12"/>
      <c r="F29" s="35"/>
    </row>
    <row r="30" spans="1:6" ht="15.75" customHeight="1" x14ac:dyDescent="0.25">
      <c r="A30" s="8"/>
      <c r="B30" s="8"/>
      <c r="C30" s="10"/>
      <c r="D30" s="33"/>
      <c r="E30" s="12"/>
      <c r="F30" s="34" t="s">
        <v>20</v>
      </c>
    </row>
    <row r="31" spans="1:6" ht="13.5" customHeight="1" x14ac:dyDescent="0.25">
      <c r="A31" s="8"/>
      <c r="B31" s="8"/>
      <c r="C31" s="10"/>
      <c r="D31" s="12"/>
      <c r="E31" s="12" t="s">
        <v>21</v>
      </c>
      <c r="F31" s="12"/>
    </row>
    <row r="32" spans="1:6" ht="13.5" customHeight="1" x14ac:dyDescent="0.25">
      <c r="A32" s="8"/>
      <c r="B32" s="8"/>
      <c r="C32" s="10"/>
      <c r="D32" s="12"/>
      <c r="E32" s="12"/>
      <c r="F32" s="12"/>
    </row>
    <row r="33" spans="1:6" ht="14.25" customHeight="1" x14ac:dyDescent="0.25">
      <c r="A33" s="8"/>
      <c r="B33" s="8"/>
      <c r="C33" s="10"/>
      <c r="D33" s="12"/>
      <c r="E33" s="12"/>
      <c r="F33" s="12"/>
    </row>
    <row r="34" spans="1:6" ht="14.25" customHeight="1" x14ac:dyDescent="0.25">
      <c r="A34" s="8"/>
      <c r="B34" s="8"/>
      <c r="C34" s="10"/>
      <c r="D34" s="12"/>
      <c r="E34" s="12"/>
      <c r="F34" s="12"/>
    </row>
    <row r="35" spans="1:6" ht="17.45" customHeight="1" x14ac:dyDescent="0.25">
      <c r="A35" s="8"/>
      <c r="B35" s="8"/>
      <c r="C35" s="20" t="s">
        <v>22</v>
      </c>
      <c r="D35" s="12"/>
      <c r="E35" s="12"/>
      <c r="F35" s="12" t="s">
        <v>23</v>
      </c>
    </row>
    <row r="36" spans="1:6" ht="16.149999999999999" customHeight="1" x14ac:dyDescent="0.25">
      <c r="A36" s="8"/>
      <c r="B36" s="8"/>
      <c r="C36" s="22"/>
      <c r="D36" s="12"/>
      <c r="E36" s="12"/>
      <c r="F36" s="12"/>
    </row>
    <row r="37" spans="1:6" x14ac:dyDescent="0.25">
      <c r="A37" s="8"/>
      <c r="B37" s="8"/>
      <c r="C37" s="22" t="s">
        <v>9</v>
      </c>
      <c r="D37" s="12"/>
      <c r="E37" s="12"/>
      <c r="F37" s="12"/>
    </row>
    <row r="38" spans="1:6" x14ac:dyDescent="0.25">
      <c r="A38" s="12"/>
      <c r="B38" s="12"/>
      <c r="C38" s="22"/>
      <c r="D38" s="23"/>
      <c r="E38" s="23"/>
      <c r="F38" s="24"/>
    </row>
    <row r="39" spans="1:6" ht="18" x14ac:dyDescent="0.25">
      <c r="A39" s="25"/>
      <c r="B39" s="25"/>
      <c r="C39" s="25"/>
      <c r="D39" s="25"/>
      <c r="E39" s="25"/>
      <c r="F39" s="26"/>
    </row>
    <row r="40" spans="1:6" ht="18" x14ac:dyDescent="0.25">
      <c r="A40" s="25"/>
      <c r="B40" s="25"/>
      <c r="C40" s="25"/>
      <c r="D40" s="25"/>
      <c r="E40" s="25"/>
      <c r="F40" s="26"/>
    </row>
    <row r="41" spans="1:6" ht="18" x14ac:dyDescent="0.25">
      <c r="A41" s="25"/>
      <c r="B41" s="25"/>
      <c r="C41" s="25"/>
      <c r="D41" s="25"/>
      <c r="E41" s="25"/>
      <c r="F41" s="26"/>
    </row>
    <row r="42" spans="1:6" x14ac:dyDescent="0.25">
      <c r="E42" s="27"/>
      <c r="F42" s="27"/>
    </row>
    <row r="43" spans="1:6" ht="15.75" x14ac:dyDescent="0.25">
      <c r="D43" s="39"/>
      <c r="E43" s="39"/>
      <c r="F43" s="39"/>
    </row>
    <row r="44" spans="1:6" x14ac:dyDescent="0.25">
      <c r="D44" s="40"/>
      <c r="E44" s="40"/>
      <c r="F44" s="40"/>
    </row>
    <row r="45" spans="1:6" x14ac:dyDescent="0.25">
      <c r="D45" s="28"/>
      <c r="E45" s="28"/>
      <c r="F45" s="28"/>
    </row>
    <row r="46" spans="1:6" ht="18" x14ac:dyDescent="0.25">
      <c r="F46" s="29"/>
    </row>
    <row r="47" spans="1:6" ht="39" customHeight="1" x14ac:dyDescent="0.25">
      <c r="A47" s="41"/>
      <c r="B47" s="41"/>
      <c r="C47" s="41"/>
      <c r="D47" s="41"/>
      <c r="E47" s="41"/>
      <c r="F47" s="41"/>
    </row>
    <row r="51" spans="1:6" ht="18" x14ac:dyDescent="0.25">
      <c r="A51" s="30" t="s">
        <v>9</v>
      </c>
      <c r="B51" s="29"/>
      <c r="C51" s="29"/>
      <c r="D51" s="42"/>
      <c r="E51" s="42"/>
      <c r="F51" s="42"/>
    </row>
    <row r="52" spans="1:6" x14ac:dyDescent="0.25">
      <c r="A52" s="31" t="s">
        <v>10</v>
      </c>
      <c r="B52" s="31"/>
      <c r="C52" s="31"/>
      <c r="D52" s="43"/>
      <c r="E52" s="43"/>
      <c r="F52" s="43"/>
    </row>
  </sheetData>
  <mergeCells count="10">
    <mergeCell ref="A6:F6"/>
    <mergeCell ref="A1:F1"/>
    <mergeCell ref="A2:F2"/>
    <mergeCell ref="A4:B4"/>
    <mergeCell ref="C4:F4"/>
    <mergeCell ref="D43:F43"/>
    <mergeCell ref="D44:F44"/>
    <mergeCell ref="A47:F47"/>
    <mergeCell ref="D51:F51"/>
    <mergeCell ref="D52:F52"/>
  </mergeCells>
  <pageMargins left="0.7" right="0.7"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Zaheer Dayo</dc:creator>
  <cp:lastModifiedBy>user</cp:lastModifiedBy>
  <cp:lastPrinted>2017-05-11T10:52:59Z</cp:lastPrinted>
  <dcterms:created xsi:type="dcterms:W3CDTF">2017-02-21T15:53:03Z</dcterms:created>
  <dcterms:modified xsi:type="dcterms:W3CDTF">2017-05-11T10:53:31Z</dcterms:modified>
</cp:coreProperties>
</file>