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3)" sheetId="7" r:id="rId1"/>
    <sheet name="01 (2)" sheetId="6" r:id="rId2"/>
    <sheet name="Sheet2" sheetId="2" r:id="rId3"/>
  </sheets>
  <definedNames>
    <definedName name="_xlnm.Print_Titles" localSheetId="1">'01 (2)'!$2:$2</definedName>
    <definedName name="_xlnm.Print_Titles" localSheetId="0">'01 (3)'!$2:$2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7" l="1"/>
  <c r="G27" i="7"/>
  <c r="G26" i="7"/>
  <c r="G24" i="7"/>
  <c r="I29" i="7" s="1"/>
  <c r="G19" i="7"/>
  <c r="G18" i="7"/>
  <c r="G17" i="7"/>
  <c r="G16" i="7"/>
  <c r="G15" i="7"/>
  <c r="G14" i="7"/>
  <c r="G13" i="7"/>
  <c r="G12" i="7"/>
  <c r="G11" i="7"/>
  <c r="G10" i="7"/>
  <c r="G9" i="7"/>
  <c r="G8" i="7"/>
  <c r="G7" i="7"/>
  <c r="G6" i="7"/>
  <c r="G5" i="7"/>
  <c r="G4" i="7"/>
  <c r="I19" i="7" s="1"/>
  <c r="G28" i="6" l="1"/>
  <c r="G27" i="6"/>
  <c r="G26" i="6"/>
  <c r="G24" i="6"/>
  <c r="I29" i="6" s="1"/>
  <c r="G19" i="6"/>
  <c r="G18" i="6"/>
  <c r="G17" i="6"/>
  <c r="G16" i="6"/>
  <c r="G15" i="6"/>
  <c r="G14" i="6"/>
  <c r="G13" i="6"/>
  <c r="G12" i="6"/>
  <c r="G11" i="6"/>
  <c r="G10" i="6"/>
  <c r="G9" i="6"/>
  <c r="G8" i="6"/>
  <c r="G7" i="6"/>
  <c r="G6" i="6"/>
  <c r="G5" i="6"/>
  <c r="G4" i="6"/>
  <c r="I19" i="6" s="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<sst xmlns="http://schemas.openxmlformats.org/spreadsheetml/2006/main" count="180" uniqueCount="67">
  <si>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</si>
  <si>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</si>
  <si>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</si>
  <si>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</si>
  <si>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</si>
  <si>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</si>
  <si>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</si>
  <si>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</si>
  <si>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</si>
  <si>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</si>
  <si>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</si>
  <si>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</si>
  <si>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</si>
  <si>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</si>
  <si>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</si>
  <si>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</si>
  <si>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</si>
  <si>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</si>
  <si>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</si>
  <si>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</si>
  <si>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</si>
  <si>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</si>
  <si>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</si>
  <si>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</si>
  <si>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</si>
  <si>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</si>
  <si>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</si>
  <si>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</si>
  <si>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</si>
  <si>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</si>
  <si>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</si>
  <si>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</si>
  <si>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</si>
  <si>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</si>
  <si>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</si>
  <si>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</si>
  <si>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</si>
  <si>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</si>
  <si>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</si>
  <si>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</si>
  <si>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</si>
  <si>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</si>
  <si>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</si>
  <si>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</si>
  <si>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</si>
  <si>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</si>
  <si>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</si>
  <si>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</si>
  <si>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</si>
  <si>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</si>
  <si>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</si>
  <si>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</si>
  <si>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</si>
  <si>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</si>
  <si>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</si>
  <si>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ESTIMATE FOR CONSTRUCTION OF UNION COUNCIL OFFICE ALI MUHAMMAD MACHI AT NANGREJA U/C ALI MUHAMMAD MACHI TALUKA KOT DIJI (ELECTRIFICATION)</t>
  </si>
  <si>
    <t xml:space="preserve">            SUB ENGINEER </t>
  </si>
  <si>
    <t xml:space="preserve">ASSISTANT ENGINEER </t>
  </si>
  <si>
    <t xml:space="preserve">BUILDINGS (ELECTRIC) SUB DIVISION </t>
  </si>
  <si>
    <t>CONSTRUCTION OF UNION COUNCIL OFFICE ALI MUHAMMAD MACHI AT NANGREJA U/C ALI MUHAMMAD MACHI TALUKA KOT DIJI (ELECTRIFICATION) ADP NO: 741</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</si>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</sst>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1">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38575" y="23688675"/>
          <a:ext cx="298804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53229" y="17936726"/>
          <a:ext cx="301467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2" customWidth="1"/>
    <col min="3" max="3" width="5.28515625" style="35" customWidth="1"/>
    <col min="4" max="4" width="6" style="38" bestFit="1" customWidth="1"/>
    <col min="5" max="5" width="10.5703125" style="45" bestFit="1" customWidth="1"/>
    <col min="6" max="6" width="8.85546875" style="1" bestFit="1" customWidth="1"/>
    <col min="7" max="7" width="11.85546875" style="1" bestFit="1" customWidth="1"/>
  </cols>
  <sheetData>
    <row r="1" spans="1:7" ht="61.5" customHeight="1" x14ac:dyDescent="0.25">
      <c r="A1" s="74" t="s">
        <v>55</v>
      </c>
      <c r="B1" s="74"/>
      <c r="C1" s="74"/>
      <c r="D1" s="74"/>
      <c r="E1" s="74"/>
      <c r="F1" s="74"/>
      <c r="G1" s="74"/>
    </row>
    <row r="2" spans="1:7" ht="15.75" x14ac:dyDescent="0.25">
      <c r="A2" s="27" t="s">
        <v>0</v>
      </c>
      <c r="B2" s="28" t="s">
        <v>1</v>
      </c>
      <c r="C2" s="75" t="s">
        <v>2</v>
      </c>
      <c r="D2" s="75"/>
      <c r="E2" s="61" t="s">
        <v>3</v>
      </c>
      <c r="F2" s="61" t="s">
        <v>4</v>
      </c>
      <c r="G2" s="61" t="s">
        <v>5</v>
      </c>
    </row>
    <row r="3" spans="1:7" s="10" customFormat="1" ht="18.75" x14ac:dyDescent="0.3">
      <c r="A3" s="20" t="s">
        <v>33</v>
      </c>
      <c r="B3" s="20" t="s">
        <v>6</v>
      </c>
      <c r="C3" s="76"/>
      <c r="D3" s="76"/>
      <c r="E3" s="62"/>
      <c r="F3" s="20"/>
      <c r="G3" s="20"/>
    </row>
    <row r="4" spans="1:7" s="10" customFormat="1" ht="93.75" x14ac:dyDescent="0.3">
      <c r="A4" s="11">
        <v>1</v>
      </c>
      <c r="B4" s="19" t="s">
        <v>26</v>
      </c>
      <c r="C4" s="49">
        <v>54</v>
      </c>
      <c r="D4" s="50" t="s">
        <v>43</v>
      </c>
      <c r="E4" s="40">
        <v>1130</v>
      </c>
      <c r="F4" s="12" t="s">
        <v>27</v>
      </c>
      <c r="G4" s="13">
        <f>C4*E4</f>
        <v>61020</v>
      </c>
    </row>
    <row r="5" spans="1:7" s="10" customFormat="1" ht="75" x14ac:dyDescent="0.3">
      <c r="A5" s="11">
        <v>2</v>
      </c>
      <c r="B5" s="21" t="s">
        <v>47</v>
      </c>
      <c r="C5" s="32">
        <v>8</v>
      </c>
      <c r="D5" s="51" t="s">
        <v>43</v>
      </c>
      <c r="E5" s="40">
        <v>985</v>
      </c>
      <c r="F5" s="12" t="s">
        <v>27</v>
      </c>
      <c r="G5" s="13">
        <f t="shared" ref="G5:G19" si="0">C5*E5</f>
        <v>7880</v>
      </c>
    </row>
    <row r="6" spans="1:7" s="10" customFormat="1" ht="56.25" x14ac:dyDescent="0.3">
      <c r="A6" s="11">
        <v>3</v>
      </c>
      <c r="B6" s="21" t="s">
        <v>7</v>
      </c>
      <c r="C6" s="32">
        <v>14</v>
      </c>
      <c r="D6" s="51" t="s">
        <v>43</v>
      </c>
      <c r="E6" s="40">
        <v>916</v>
      </c>
      <c r="F6" s="12" t="s">
        <v>28</v>
      </c>
      <c r="G6" s="13">
        <f t="shared" si="0"/>
        <v>12824</v>
      </c>
    </row>
    <row r="7" spans="1:7" s="10" customFormat="1" ht="75" x14ac:dyDescent="0.3">
      <c r="A7" s="11">
        <v>4</v>
      </c>
      <c r="B7" s="21" t="s">
        <v>8</v>
      </c>
      <c r="C7" s="32">
        <v>1</v>
      </c>
      <c r="D7" s="51" t="s">
        <v>43</v>
      </c>
      <c r="E7" s="40">
        <v>2456</v>
      </c>
      <c r="F7" s="12" t="s">
        <v>28</v>
      </c>
      <c r="G7" s="13">
        <f t="shared" si="0"/>
        <v>2456</v>
      </c>
    </row>
    <row r="8" spans="1:7" s="10" customFormat="1" ht="75" x14ac:dyDescent="0.3">
      <c r="A8" s="11">
        <v>5</v>
      </c>
      <c r="B8" s="21" t="s">
        <v>9</v>
      </c>
      <c r="C8" s="32">
        <v>1</v>
      </c>
      <c r="D8" s="51" t="s">
        <v>43</v>
      </c>
      <c r="E8" s="40">
        <v>9261</v>
      </c>
      <c r="F8" s="12" t="s">
        <v>28</v>
      </c>
      <c r="G8" s="13">
        <f t="shared" si="0"/>
        <v>9261</v>
      </c>
    </row>
    <row r="9" spans="1:7" s="10" customFormat="1" ht="37.5" x14ac:dyDescent="0.3">
      <c r="A9" s="11">
        <v>6</v>
      </c>
      <c r="B9" s="21" t="s">
        <v>10</v>
      </c>
      <c r="C9" s="47">
        <v>54</v>
      </c>
      <c r="D9" s="36" t="s">
        <v>43</v>
      </c>
      <c r="E9" s="40">
        <v>54</v>
      </c>
      <c r="F9" s="12" t="s">
        <v>28</v>
      </c>
      <c r="G9" s="13">
        <f t="shared" si="0"/>
        <v>2916</v>
      </c>
    </row>
    <row r="10" spans="1:7" s="10" customFormat="1" ht="56.25" x14ac:dyDescent="0.3">
      <c r="A10" s="11">
        <v>7</v>
      </c>
      <c r="B10" s="21" t="s">
        <v>11</v>
      </c>
      <c r="C10" s="48">
        <v>8</v>
      </c>
      <c r="D10" s="39" t="s">
        <v>43</v>
      </c>
      <c r="E10" s="40">
        <v>83</v>
      </c>
      <c r="F10" s="12" t="s">
        <v>28</v>
      </c>
      <c r="G10" s="13">
        <f t="shared" si="0"/>
        <v>664</v>
      </c>
    </row>
    <row r="11" spans="1:7" s="10" customFormat="1" ht="56.25" x14ac:dyDescent="0.3">
      <c r="A11" s="11">
        <v>8</v>
      </c>
      <c r="B11" s="21" t="s">
        <v>46</v>
      </c>
      <c r="C11" s="32">
        <v>6</v>
      </c>
      <c r="D11" s="51" t="s">
        <v>43</v>
      </c>
      <c r="E11" s="40">
        <v>162</v>
      </c>
      <c r="F11" s="12" t="s">
        <v>28</v>
      </c>
      <c r="G11" s="13">
        <f t="shared" si="0"/>
        <v>972</v>
      </c>
    </row>
    <row r="12" spans="1:7" s="10" customFormat="1" ht="37.5" x14ac:dyDescent="0.3">
      <c r="A12" s="11">
        <v>9</v>
      </c>
      <c r="B12" s="21" t="s">
        <v>12</v>
      </c>
      <c r="C12" s="32">
        <v>2</v>
      </c>
      <c r="D12" s="51" t="s">
        <v>43</v>
      </c>
      <c r="E12" s="40">
        <v>72</v>
      </c>
      <c r="F12" s="12" t="s">
        <v>28</v>
      </c>
      <c r="G12" s="13">
        <f t="shared" si="0"/>
        <v>144</v>
      </c>
    </row>
    <row r="13" spans="1:7" s="10" customFormat="1" ht="93.75" x14ac:dyDescent="0.3">
      <c r="A13" s="11">
        <v>10</v>
      </c>
      <c r="B13" s="21" t="s">
        <v>48</v>
      </c>
      <c r="C13" s="32">
        <v>60</v>
      </c>
      <c r="D13" s="51" t="s">
        <v>44</v>
      </c>
      <c r="E13" s="40">
        <v>222</v>
      </c>
      <c r="F13" s="12" t="s">
        <v>29</v>
      </c>
      <c r="G13" s="13">
        <f t="shared" si="0"/>
        <v>13320</v>
      </c>
    </row>
    <row r="14" spans="1:7" s="10" customFormat="1" ht="156.75" customHeight="1" x14ac:dyDescent="0.3">
      <c r="A14" s="11">
        <v>11</v>
      </c>
      <c r="B14" s="21" t="s">
        <v>49</v>
      </c>
      <c r="C14" s="47">
        <v>20</v>
      </c>
      <c r="D14" s="36" t="s">
        <v>44</v>
      </c>
      <c r="E14" s="40">
        <v>341</v>
      </c>
      <c r="F14" s="12" t="s">
        <v>29</v>
      </c>
      <c r="G14" s="13">
        <f t="shared" si="0"/>
        <v>6820</v>
      </c>
    </row>
    <row r="15" spans="1:7" s="10" customFormat="1" ht="93" customHeight="1" x14ac:dyDescent="0.3">
      <c r="A15" s="11">
        <v>12</v>
      </c>
      <c r="B15" s="21" t="s">
        <v>13</v>
      </c>
      <c r="C15" s="32">
        <v>45</v>
      </c>
      <c r="D15" s="51" t="s">
        <v>44</v>
      </c>
      <c r="E15" s="40">
        <v>524</v>
      </c>
      <c r="F15" s="12" t="s">
        <v>29</v>
      </c>
      <c r="G15" s="13">
        <f t="shared" si="0"/>
        <v>23580</v>
      </c>
    </row>
    <row r="16" spans="1:7" s="10" customFormat="1" ht="59.25" customHeight="1" x14ac:dyDescent="0.3">
      <c r="A16" s="11">
        <v>13</v>
      </c>
      <c r="B16" s="21" t="s">
        <v>14</v>
      </c>
      <c r="C16" s="32">
        <v>5</v>
      </c>
      <c r="D16" s="51" t="s">
        <v>43</v>
      </c>
      <c r="E16" s="40">
        <v>3185</v>
      </c>
      <c r="F16" s="12" t="s">
        <v>28</v>
      </c>
      <c r="G16" s="13">
        <f t="shared" si="0"/>
        <v>15925</v>
      </c>
    </row>
    <row r="17" spans="1:9" s="10" customFormat="1" ht="95.25" customHeight="1" x14ac:dyDescent="0.3">
      <c r="A17" s="11">
        <v>14</v>
      </c>
      <c r="B17" s="21" t="s">
        <v>15</v>
      </c>
      <c r="C17" s="32">
        <v>34</v>
      </c>
      <c r="D17" s="51" t="s">
        <v>43</v>
      </c>
      <c r="E17" s="40">
        <v>70</v>
      </c>
      <c r="F17" s="12" t="s">
        <v>28</v>
      </c>
      <c r="G17" s="13">
        <f t="shared" si="0"/>
        <v>2380</v>
      </c>
    </row>
    <row r="18" spans="1:9" s="10" customFormat="1" ht="151.5" customHeight="1" x14ac:dyDescent="0.3">
      <c r="A18" s="11">
        <v>15</v>
      </c>
      <c r="B18" s="21" t="s">
        <v>50</v>
      </c>
      <c r="C18" s="32">
        <v>33</v>
      </c>
      <c r="D18" s="51" t="s">
        <v>44</v>
      </c>
      <c r="E18" s="40">
        <v>252</v>
      </c>
      <c r="F18" s="12" t="s">
        <v>29</v>
      </c>
      <c r="G18" s="13">
        <f t="shared" si="0"/>
        <v>8316</v>
      </c>
    </row>
    <row r="19" spans="1:9" s="10" customFormat="1" ht="129.75" customHeight="1" x14ac:dyDescent="0.3">
      <c r="A19" s="11">
        <v>16</v>
      </c>
      <c r="B19" s="21" t="s">
        <v>16</v>
      </c>
      <c r="C19" s="32">
        <v>5</v>
      </c>
      <c r="D19" s="51" t="s">
        <v>43</v>
      </c>
      <c r="E19" s="40">
        <v>800</v>
      </c>
      <c r="F19" s="12" t="s">
        <v>28</v>
      </c>
      <c r="G19" s="13">
        <f t="shared" si="0"/>
        <v>4000</v>
      </c>
      <c r="I19" s="26">
        <f>SUM(G4:G19)</f>
        <v>172478</v>
      </c>
    </row>
    <row r="20" spans="1:9" s="10" customFormat="1" ht="18.75" x14ac:dyDescent="0.3">
      <c r="A20" s="14"/>
      <c r="B20" s="15"/>
      <c r="C20" s="77"/>
      <c r="D20" s="77"/>
      <c r="E20" s="77"/>
      <c r="F20" s="77"/>
    </row>
    <row r="21" spans="1:9" s="10" customFormat="1" ht="18.75" x14ac:dyDescent="0.3">
      <c r="A21" s="14"/>
      <c r="B21" s="15"/>
      <c r="C21" s="63"/>
      <c r="D21" s="63"/>
      <c r="E21" s="63"/>
      <c r="F21" s="63"/>
    </row>
    <row r="22" spans="1:9" s="10" customFormat="1" ht="18.75" x14ac:dyDescent="0.3">
      <c r="A22" s="14"/>
      <c r="B22" s="15"/>
      <c r="C22" s="63"/>
      <c r="D22" s="63"/>
      <c r="E22" s="63"/>
      <c r="F22" s="63"/>
    </row>
    <row r="23" spans="1:9" s="10" customFormat="1" ht="18.75" x14ac:dyDescent="0.3">
      <c r="A23" s="16" t="s">
        <v>32</v>
      </c>
      <c r="B23" s="17" t="s">
        <v>17</v>
      </c>
      <c r="C23" s="33"/>
      <c r="D23" s="46"/>
      <c r="E23" s="41"/>
      <c r="F23" s="18"/>
      <c r="G23" s="5"/>
    </row>
    <row r="24" spans="1:9" s="10" customFormat="1" ht="37.5" x14ac:dyDescent="0.3">
      <c r="A24" s="11">
        <v>1</v>
      </c>
      <c r="B24" s="21" t="s">
        <v>18</v>
      </c>
      <c r="C24" s="32">
        <v>44</v>
      </c>
      <c r="D24" s="51" t="s">
        <v>43</v>
      </c>
      <c r="E24" s="40">
        <v>497</v>
      </c>
      <c r="F24" s="12" t="s">
        <v>30</v>
      </c>
      <c r="G24" s="22">
        <f>C24*E24</f>
        <v>21868</v>
      </c>
    </row>
    <row r="25" spans="1:9" s="10" customFormat="1" ht="75" x14ac:dyDescent="0.3">
      <c r="A25" s="11">
        <v>2</v>
      </c>
      <c r="B25" s="21" t="s">
        <v>19</v>
      </c>
      <c r="C25" s="32">
        <v>2</v>
      </c>
      <c r="D25" s="51" t="s">
        <v>45</v>
      </c>
      <c r="E25" s="42">
        <v>1426.33</v>
      </c>
      <c r="F25" s="12" t="s">
        <v>31</v>
      </c>
      <c r="G25" s="22">
        <v>4279</v>
      </c>
    </row>
    <row r="26" spans="1:9" s="10" customFormat="1" ht="75" x14ac:dyDescent="0.3">
      <c r="A26" s="11">
        <v>3</v>
      </c>
      <c r="B26" s="21" t="s">
        <v>51</v>
      </c>
      <c r="C26" s="32">
        <v>5</v>
      </c>
      <c r="D26" s="51" t="s">
        <v>43</v>
      </c>
      <c r="E26" s="43">
        <v>124.3</v>
      </c>
      <c r="F26" s="12" t="s">
        <v>30</v>
      </c>
      <c r="G26" s="13">
        <f t="shared" ref="G26:G28" si="1">C26*E26</f>
        <v>621.5</v>
      </c>
    </row>
    <row r="27" spans="1:9" s="10" customFormat="1" ht="75" x14ac:dyDescent="0.3">
      <c r="A27" s="11">
        <v>4</v>
      </c>
      <c r="B27" s="21" t="s">
        <v>20</v>
      </c>
      <c r="C27" s="32">
        <v>10</v>
      </c>
      <c r="D27" s="51" t="s">
        <v>43</v>
      </c>
      <c r="E27" s="40">
        <v>497</v>
      </c>
      <c r="F27" s="12" t="s">
        <v>30</v>
      </c>
      <c r="G27" s="22">
        <f t="shared" si="1"/>
        <v>4970</v>
      </c>
    </row>
    <row r="28" spans="1:9" s="10" customFormat="1" ht="131.25" x14ac:dyDescent="0.3">
      <c r="A28" s="11">
        <v>5</v>
      </c>
      <c r="B28" s="21" t="s">
        <v>21</v>
      </c>
      <c r="C28" s="32">
        <v>1</v>
      </c>
      <c r="D28" s="51" t="s">
        <v>43</v>
      </c>
      <c r="E28" s="43">
        <v>3610</v>
      </c>
      <c r="F28" s="12" t="s">
        <v>30</v>
      </c>
      <c r="G28" s="22">
        <f t="shared" si="1"/>
        <v>3610</v>
      </c>
    </row>
    <row r="29" spans="1:9" ht="18.75" x14ac:dyDescent="0.3">
      <c r="A29" s="3"/>
      <c r="B29" s="4"/>
      <c r="C29" s="77"/>
      <c r="D29" s="77"/>
      <c r="E29" s="77"/>
      <c r="F29" s="77"/>
      <c r="I29" s="26">
        <f>SUM(G24:G28)</f>
        <v>35348.5</v>
      </c>
    </row>
    <row r="32" spans="1:9" ht="15.75" x14ac:dyDescent="0.25">
      <c r="A32" s="6"/>
      <c r="B32" s="7"/>
      <c r="C32" s="34"/>
      <c r="D32" s="37"/>
      <c r="E32" s="44"/>
      <c r="F32" s="8"/>
      <c r="G32" s="8"/>
    </row>
    <row r="33" spans="1:7" ht="15.75" x14ac:dyDescent="0.25">
      <c r="A33" s="72" t="s">
        <v>22</v>
      </c>
      <c r="B33" s="73"/>
      <c r="C33" s="73"/>
      <c r="D33" s="73"/>
      <c r="E33" s="73"/>
      <c r="F33" s="73"/>
      <c r="G33" s="73"/>
    </row>
    <row r="34" spans="1:7" ht="15.75" x14ac:dyDescent="0.25">
      <c r="A34" s="79" t="s">
        <v>23</v>
      </c>
      <c r="B34" s="79"/>
      <c r="C34" s="80">
        <v>167248</v>
      </c>
      <c r="D34" s="80"/>
      <c r="E34" s="60"/>
      <c r="F34" s="24"/>
      <c r="G34" s="24"/>
    </row>
    <row r="35" spans="1:7" ht="15.75" x14ac:dyDescent="0.25">
      <c r="A35" s="79" t="s">
        <v>24</v>
      </c>
      <c r="B35" s="79"/>
      <c r="C35" s="81">
        <v>33922</v>
      </c>
      <c r="D35" s="81"/>
      <c r="E35" s="60"/>
      <c r="F35" s="24"/>
      <c r="G35" s="24"/>
    </row>
    <row r="36" spans="1:7" ht="15.75" x14ac:dyDescent="0.25">
      <c r="A36" s="64"/>
      <c r="B36" s="25"/>
      <c r="C36" s="81">
        <v>199580</v>
      </c>
      <c r="D36" s="81"/>
      <c r="E36" s="60"/>
      <c r="F36" s="24"/>
      <c r="G36" s="24"/>
    </row>
    <row r="37" spans="1:7" ht="15.75" x14ac:dyDescent="0.25">
      <c r="A37" s="64"/>
      <c r="B37" s="25" t="s">
        <v>53</v>
      </c>
      <c r="C37" s="82">
        <v>200000</v>
      </c>
      <c r="D37" s="82"/>
      <c r="E37" s="60"/>
      <c r="F37" s="24"/>
      <c r="G37" s="24"/>
    </row>
    <row r="38" spans="1:7" ht="15.75" x14ac:dyDescent="0.25">
      <c r="A38" s="6"/>
      <c r="B38" s="7"/>
      <c r="C38" s="34"/>
      <c r="D38" s="37"/>
      <c r="E38" s="44"/>
      <c r="F38" s="8"/>
      <c r="G38" s="8"/>
    </row>
    <row r="39" spans="1:7" ht="15.75" x14ac:dyDescent="0.25">
      <c r="A39" s="6"/>
      <c r="B39" s="7"/>
      <c r="C39" s="34"/>
      <c r="D39" s="37"/>
      <c r="E39" s="44"/>
      <c r="F39" s="8"/>
      <c r="G39" s="8"/>
    </row>
    <row r="40" spans="1:7" ht="15.75" x14ac:dyDescent="0.25">
      <c r="A40" s="6"/>
      <c r="B40" s="7"/>
      <c r="C40" s="34"/>
      <c r="D40" s="37"/>
      <c r="E40" s="44"/>
      <c r="F40" s="8"/>
      <c r="G40" s="8"/>
    </row>
    <row r="41" spans="1:7" ht="15.75" x14ac:dyDescent="0.25">
      <c r="A41" s="6"/>
      <c r="B41" s="59" t="s">
        <v>56</v>
      </c>
      <c r="C41" s="78" t="s">
        <v>57</v>
      </c>
      <c r="D41" s="78"/>
      <c r="E41" s="78"/>
      <c r="F41" s="78"/>
      <c r="G41" s="78"/>
    </row>
    <row r="42" spans="1:7" ht="15.75" x14ac:dyDescent="0.25">
      <c r="A42" s="6"/>
      <c r="B42" s="23"/>
      <c r="C42" s="78" t="s">
        <v>58</v>
      </c>
      <c r="D42" s="78"/>
      <c r="E42" s="78"/>
      <c r="F42" s="78"/>
      <c r="G42" s="78"/>
    </row>
    <row r="43" spans="1:7" ht="15.75" x14ac:dyDescent="0.25">
      <c r="A43" s="6"/>
      <c r="B43" s="23"/>
      <c r="C43" s="78" t="s">
        <v>25</v>
      </c>
      <c r="D43" s="78"/>
      <c r="E43" s="78"/>
      <c r="F43" s="78"/>
      <c r="G43" s="78"/>
    </row>
    <row r="44" spans="1:7" ht="15.75" x14ac:dyDescent="0.25">
      <c r="A44" s="6"/>
      <c r="B44" s="7"/>
      <c r="C44" s="34"/>
      <c r="D44" s="37"/>
      <c r="E44" s="44"/>
      <c r="F44" s="8"/>
      <c r="G44" s="8"/>
    </row>
    <row r="45" spans="1:7" ht="15.75" x14ac:dyDescent="0.25">
      <c r="A45" s="6"/>
      <c r="B45" s="7"/>
      <c r="C45" s="34"/>
      <c r="D45" s="37"/>
      <c r="E45" s="44"/>
      <c r="F45" s="8"/>
      <c r="G45" s="8"/>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7" zoomScale="130" zoomScaleNormal="100" zoomScalePageLayoutView="130" workbookViewId="0">
      <selection activeCell="B41" sqref="B41:G41"/>
    </sheetView>
  </sheetViews>
  <sheetFormatPr defaultColWidth="25.42578125" defaultRowHeight="15" x14ac:dyDescent="0.25"/>
  <cols>
    <col min="1" max="1" width="6.28515625" style="58" bestFit="1" customWidth="1"/>
    <col min="2" max="2" width="47.7109375" style="2" customWidth="1"/>
    <col min="3" max="3" width="5.28515625" style="35" customWidth="1"/>
    <col min="4" max="4" width="6" style="38" bestFit="1" customWidth="1"/>
    <col min="5" max="5" width="10.5703125" style="45" bestFit="1" customWidth="1"/>
    <col min="6" max="6" width="8.85546875" style="1" bestFit="1" customWidth="1"/>
    <col min="7" max="7" width="11.85546875" style="1" bestFit="1" customWidth="1"/>
  </cols>
  <sheetData>
    <row r="1" spans="1:7" ht="61.5" customHeight="1" x14ac:dyDescent="0.25">
      <c r="A1" s="74" t="s">
        <v>59</v>
      </c>
      <c r="B1" s="74"/>
      <c r="C1" s="74"/>
      <c r="D1" s="74"/>
      <c r="E1" s="74"/>
      <c r="F1" s="74"/>
      <c r="G1" s="74"/>
    </row>
    <row r="2" spans="1:7" ht="15.75" x14ac:dyDescent="0.25">
      <c r="A2" s="27" t="s">
        <v>0</v>
      </c>
      <c r="B2" s="28" t="s">
        <v>1</v>
      </c>
      <c r="C2" s="75" t="s">
        <v>2</v>
      </c>
      <c r="D2" s="75"/>
      <c r="E2" s="56" t="s">
        <v>3</v>
      </c>
      <c r="F2" s="56" t="s">
        <v>4</v>
      </c>
      <c r="G2" s="56" t="s">
        <v>5</v>
      </c>
    </row>
    <row r="3" spans="1:7" s="10" customFormat="1" ht="18.75" x14ac:dyDescent="0.3">
      <c r="A3" s="20" t="s">
        <v>33</v>
      </c>
      <c r="B3" s="20" t="s">
        <v>6</v>
      </c>
      <c r="C3" s="76"/>
      <c r="D3" s="76"/>
      <c r="E3" s="57"/>
      <c r="F3" s="20"/>
      <c r="G3" s="20"/>
    </row>
    <row r="4" spans="1:7" s="10" customFormat="1" ht="93.75" x14ac:dyDescent="0.3">
      <c r="A4" s="11">
        <v>1</v>
      </c>
      <c r="B4" s="19" t="s">
        <v>26</v>
      </c>
      <c r="C4" s="49">
        <v>54</v>
      </c>
      <c r="D4" s="50" t="s">
        <v>43</v>
      </c>
      <c r="E4" s="40">
        <v>1130</v>
      </c>
      <c r="F4" s="12" t="s">
        <v>27</v>
      </c>
      <c r="G4" s="13">
        <f>C4*E4</f>
        <v>61020</v>
      </c>
    </row>
    <row r="5" spans="1:7" s="10" customFormat="1" ht="75" x14ac:dyDescent="0.3">
      <c r="A5" s="11">
        <v>2</v>
      </c>
      <c r="B5" s="21" t="s">
        <v>47</v>
      </c>
      <c r="C5" s="32">
        <v>8</v>
      </c>
      <c r="D5" s="51" t="s">
        <v>43</v>
      </c>
      <c r="E5" s="40">
        <v>985</v>
      </c>
      <c r="F5" s="12" t="s">
        <v>27</v>
      </c>
      <c r="G5" s="13">
        <f t="shared" ref="G5:G19" si="0">C5*E5</f>
        <v>7880</v>
      </c>
    </row>
    <row r="6" spans="1:7" s="10" customFormat="1" ht="56.25" x14ac:dyDescent="0.3">
      <c r="A6" s="11">
        <v>3</v>
      </c>
      <c r="B6" s="21" t="s">
        <v>7</v>
      </c>
      <c r="C6" s="32">
        <v>14</v>
      </c>
      <c r="D6" s="51" t="s">
        <v>43</v>
      </c>
      <c r="E6" s="40">
        <v>916</v>
      </c>
      <c r="F6" s="12" t="s">
        <v>28</v>
      </c>
      <c r="G6" s="13">
        <f t="shared" si="0"/>
        <v>12824</v>
      </c>
    </row>
    <row r="7" spans="1:7" s="10" customFormat="1" ht="75" x14ac:dyDescent="0.3">
      <c r="A7" s="11">
        <v>4</v>
      </c>
      <c r="B7" s="21" t="s">
        <v>8</v>
      </c>
      <c r="C7" s="32">
        <v>1</v>
      </c>
      <c r="D7" s="51" t="s">
        <v>43</v>
      </c>
      <c r="E7" s="40">
        <v>2456</v>
      </c>
      <c r="F7" s="12" t="s">
        <v>28</v>
      </c>
      <c r="G7" s="13">
        <f t="shared" si="0"/>
        <v>2456</v>
      </c>
    </row>
    <row r="8" spans="1:7" s="10" customFormat="1" ht="75" x14ac:dyDescent="0.3">
      <c r="A8" s="11">
        <v>5</v>
      </c>
      <c r="B8" s="21" t="s">
        <v>9</v>
      </c>
      <c r="C8" s="32">
        <v>1</v>
      </c>
      <c r="D8" s="51" t="s">
        <v>43</v>
      </c>
      <c r="E8" s="40">
        <v>9261</v>
      </c>
      <c r="F8" s="12" t="s">
        <v>28</v>
      </c>
      <c r="G8" s="13">
        <f t="shared" si="0"/>
        <v>9261</v>
      </c>
    </row>
    <row r="9" spans="1:7" s="10" customFormat="1" ht="37.5" x14ac:dyDescent="0.3">
      <c r="A9" s="11">
        <v>6</v>
      </c>
      <c r="B9" s="21" t="s">
        <v>10</v>
      </c>
      <c r="C9" s="47">
        <v>54</v>
      </c>
      <c r="D9" s="36" t="s">
        <v>43</v>
      </c>
      <c r="E9" s="40">
        <v>54</v>
      </c>
      <c r="F9" s="12" t="s">
        <v>28</v>
      </c>
      <c r="G9" s="13">
        <f t="shared" si="0"/>
        <v>2916</v>
      </c>
    </row>
    <row r="10" spans="1:7" s="10" customFormat="1" ht="56.25" x14ac:dyDescent="0.3">
      <c r="A10" s="11">
        <v>7</v>
      </c>
      <c r="B10" s="21" t="s">
        <v>11</v>
      </c>
      <c r="C10" s="48">
        <v>8</v>
      </c>
      <c r="D10" s="39" t="s">
        <v>43</v>
      </c>
      <c r="E10" s="40">
        <v>83</v>
      </c>
      <c r="F10" s="12" t="s">
        <v>28</v>
      </c>
      <c r="G10" s="13">
        <f t="shared" si="0"/>
        <v>664</v>
      </c>
    </row>
    <row r="11" spans="1:7" s="10" customFormat="1" ht="56.25" x14ac:dyDescent="0.3">
      <c r="A11" s="11">
        <v>8</v>
      </c>
      <c r="B11" s="21" t="s">
        <v>46</v>
      </c>
      <c r="C11" s="32">
        <v>6</v>
      </c>
      <c r="D11" s="51" t="s">
        <v>43</v>
      </c>
      <c r="E11" s="40">
        <v>162</v>
      </c>
      <c r="F11" s="12" t="s">
        <v>28</v>
      </c>
      <c r="G11" s="13">
        <f t="shared" si="0"/>
        <v>972</v>
      </c>
    </row>
    <row r="12" spans="1:7" s="10" customFormat="1" ht="37.5" x14ac:dyDescent="0.3">
      <c r="A12" s="11">
        <v>9</v>
      </c>
      <c r="B12" s="21" t="s">
        <v>12</v>
      </c>
      <c r="C12" s="32">
        <v>2</v>
      </c>
      <c r="D12" s="51" t="s">
        <v>43</v>
      </c>
      <c r="E12" s="40">
        <v>72</v>
      </c>
      <c r="F12" s="12" t="s">
        <v>28</v>
      </c>
      <c r="G12" s="13">
        <f t="shared" si="0"/>
        <v>144</v>
      </c>
    </row>
    <row r="13" spans="1:7" s="10" customFormat="1" ht="93.75" x14ac:dyDescent="0.3">
      <c r="A13" s="11">
        <v>10</v>
      </c>
      <c r="B13" s="21" t="s">
        <v>48</v>
      </c>
      <c r="C13" s="32">
        <v>60</v>
      </c>
      <c r="D13" s="51" t="s">
        <v>44</v>
      </c>
      <c r="E13" s="40">
        <v>222</v>
      </c>
      <c r="F13" s="12" t="s">
        <v>29</v>
      </c>
      <c r="G13" s="13">
        <f t="shared" si="0"/>
        <v>13320</v>
      </c>
    </row>
    <row r="14" spans="1:7" s="10" customFormat="1" ht="156.75" customHeight="1" x14ac:dyDescent="0.3">
      <c r="A14" s="11">
        <v>11</v>
      </c>
      <c r="B14" s="21" t="s">
        <v>49</v>
      </c>
      <c r="C14" s="47">
        <v>20</v>
      </c>
      <c r="D14" s="36" t="s">
        <v>44</v>
      </c>
      <c r="E14" s="40">
        <v>341</v>
      </c>
      <c r="F14" s="12" t="s">
        <v>29</v>
      </c>
      <c r="G14" s="13">
        <f t="shared" si="0"/>
        <v>6820</v>
      </c>
    </row>
    <row r="15" spans="1:7" s="10" customFormat="1" ht="93" customHeight="1" x14ac:dyDescent="0.3">
      <c r="A15" s="11">
        <v>12</v>
      </c>
      <c r="B15" s="21" t="s">
        <v>13</v>
      </c>
      <c r="C15" s="32">
        <v>45</v>
      </c>
      <c r="D15" s="51" t="s">
        <v>44</v>
      </c>
      <c r="E15" s="40">
        <v>524</v>
      </c>
      <c r="F15" s="12" t="s">
        <v>29</v>
      </c>
      <c r="G15" s="13">
        <f t="shared" si="0"/>
        <v>23580</v>
      </c>
    </row>
    <row r="16" spans="1:7" s="10" customFormat="1" ht="59.25" customHeight="1" x14ac:dyDescent="0.3">
      <c r="A16" s="11">
        <v>13</v>
      </c>
      <c r="B16" s="21" t="s">
        <v>14</v>
      </c>
      <c r="C16" s="32">
        <v>5</v>
      </c>
      <c r="D16" s="51" t="s">
        <v>43</v>
      </c>
      <c r="E16" s="40">
        <v>3185</v>
      </c>
      <c r="F16" s="12" t="s">
        <v>28</v>
      </c>
      <c r="G16" s="13">
        <f t="shared" si="0"/>
        <v>15925</v>
      </c>
    </row>
    <row r="17" spans="1:9" s="10" customFormat="1" ht="95.25" customHeight="1" x14ac:dyDescent="0.3">
      <c r="A17" s="11">
        <v>14</v>
      </c>
      <c r="B17" s="21" t="s">
        <v>15</v>
      </c>
      <c r="C17" s="32">
        <v>34</v>
      </c>
      <c r="D17" s="51" t="s">
        <v>43</v>
      </c>
      <c r="E17" s="40">
        <v>70</v>
      </c>
      <c r="F17" s="12" t="s">
        <v>28</v>
      </c>
      <c r="G17" s="13">
        <f t="shared" si="0"/>
        <v>2380</v>
      </c>
    </row>
    <row r="18" spans="1:9" s="10" customFormat="1" ht="151.5" customHeight="1" x14ac:dyDescent="0.3">
      <c r="A18" s="11">
        <v>15</v>
      </c>
      <c r="B18" s="21" t="s">
        <v>50</v>
      </c>
      <c r="C18" s="32">
        <v>33</v>
      </c>
      <c r="D18" s="51" t="s">
        <v>44</v>
      </c>
      <c r="E18" s="40">
        <v>252</v>
      </c>
      <c r="F18" s="12" t="s">
        <v>29</v>
      </c>
      <c r="G18" s="13">
        <f t="shared" si="0"/>
        <v>8316</v>
      </c>
    </row>
    <row r="19" spans="1:9" s="10" customFormat="1" ht="129.75" customHeight="1" x14ac:dyDescent="0.3">
      <c r="A19" s="11">
        <v>16</v>
      </c>
      <c r="B19" s="21" t="s">
        <v>16</v>
      </c>
      <c r="C19" s="32">
        <v>5</v>
      </c>
      <c r="D19" s="51" t="s">
        <v>43</v>
      </c>
      <c r="E19" s="40">
        <v>800</v>
      </c>
      <c r="F19" s="12" t="s">
        <v>28</v>
      </c>
      <c r="G19" s="13">
        <f t="shared" si="0"/>
        <v>4000</v>
      </c>
      <c r="I19" s="26">
        <f>SUM(G4:G19)</f>
        <v>172478</v>
      </c>
    </row>
    <row r="20" spans="1:9" s="10" customFormat="1" ht="18.75" x14ac:dyDescent="0.3">
      <c r="A20" s="14"/>
      <c r="B20" s="15"/>
      <c r="C20" s="77"/>
      <c r="D20" s="77"/>
      <c r="E20" s="77"/>
      <c r="F20" s="77"/>
    </row>
    <row r="21" spans="1:9" s="10" customFormat="1" ht="18.75" x14ac:dyDescent="0.3">
      <c r="A21" s="14"/>
      <c r="B21" s="15"/>
      <c r="C21" s="54"/>
      <c r="D21" s="54"/>
      <c r="E21" s="54"/>
      <c r="F21" s="54"/>
    </row>
    <row r="22" spans="1:9" s="10" customFormat="1" ht="18.75" x14ac:dyDescent="0.3">
      <c r="A22" s="14"/>
      <c r="B22" s="15"/>
      <c r="C22" s="54"/>
      <c r="D22" s="54"/>
      <c r="E22" s="54"/>
      <c r="F22" s="54"/>
    </row>
    <row r="23" spans="1:9" s="10" customFormat="1" ht="18.75" x14ac:dyDescent="0.3">
      <c r="A23" s="16" t="s">
        <v>32</v>
      </c>
      <c r="B23" s="17" t="s">
        <v>17</v>
      </c>
      <c r="C23" s="33"/>
      <c r="D23" s="46"/>
      <c r="E23" s="41"/>
      <c r="F23" s="18"/>
      <c r="G23" s="5"/>
    </row>
    <row r="24" spans="1:9" s="10" customFormat="1" ht="37.5" x14ac:dyDescent="0.3">
      <c r="A24" s="11">
        <v>1</v>
      </c>
      <c r="B24" s="21" t="s">
        <v>18</v>
      </c>
      <c r="C24" s="32">
        <v>44</v>
      </c>
      <c r="D24" s="51" t="s">
        <v>43</v>
      </c>
      <c r="E24" s="40">
        <v>497</v>
      </c>
      <c r="F24" s="12" t="s">
        <v>30</v>
      </c>
      <c r="G24" s="22">
        <f>C24*E24</f>
        <v>21868</v>
      </c>
    </row>
    <row r="25" spans="1:9" s="10" customFormat="1" ht="75" x14ac:dyDescent="0.3">
      <c r="A25" s="11">
        <v>2</v>
      </c>
      <c r="B25" s="21" t="s">
        <v>19</v>
      </c>
      <c r="C25" s="32">
        <v>2</v>
      </c>
      <c r="D25" s="51" t="s">
        <v>45</v>
      </c>
      <c r="E25" s="42">
        <v>1426.33</v>
      </c>
      <c r="F25" s="12" t="s">
        <v>31</v>
      </c>
      <c r="G25" s="22">
        <v>4279</v>
      </c>
    </row>
    <row r="26" spans="1:9" s="10" customFormat="1" ht="75" x14ac:dyDescent="0.3">
      <c r="A26" s="11">
        <v>3</v>
      </c>
      <c r="B26" s="21" t="s">
        <v>51</v>
      </c>
      <c r="C26" s="32">
        <v>5</v>
      </c>
      <c r="D26" s="51" t="s">
        <v>43</v>
      </c>
      <c r="E26" s="43">
        <v>124.3</v>
      </c>
      <c r="F26" s="12" t="s">
        <v>30</v>
      </c>
      <c r="G26" s="13">
        <f t="shared" ref="G26:G28" si="1">C26*E26</f>
        <v>621.5</v>
      </c>
    </row>
    <row r="27" spans="1:9" s="10" customFormat="1" ht="75" x14ac:dyDescent="0.3">
      <c r="A27" s="11">
        <v>4</v>
      </c>
      <c r="B27" s="21" t="s">
        <v>20</v>
      </c>
      <c r="C27" s="32">
        <v>10</v>
      </c>
      <c r="D27" s="51" t="s">
        <v>43</v>
      </c>
      <c r="E27" s="40">
        <v>497</v>
      </c>
      <c r="F27" s="12" t="s">
        <v>30</v>
      </c>
      <c r="G27" s="22">
        <f t="shared" si="1"/>
        <v>4970</v>
      </c>
    </row>
    <row r="28" spans="1:9" s="10" customFormat="1" ht="131.25" x14ac:dyDescent="0.3">
      <c r="A28" s="11">
        <v>5</v>
      </c>
      <c r="B28" s="21" t="s">
        <v>21</v>
      </c>
      <c r="C28" s="32">
        <v>1</v>
      </c>
      <c r="D28" s="51" t="s">
        <v>43</v>
      </c>
      <c r="E28" s="43">
        <v>3610</v>
      </c>
      <c r="F28" s="12" t="s">
        <v>30</v>
      </c>
      <c r="G28" s="22">
        <f t="shared" si="1"/>
        <v>3610</v>
      </c>
    </row>
    <row r="29" spans="1:9" ht="18.75" x14ac:dyDescent="0.3">
      <c r="A29" s="3"/>
      <c r="B29" s="4"/>
      <c r="C29" s="77"/>
      <c r="D29" s="77"/>
      <c r="E29" s="77"/>
      <c r="F29" s="77"/>
      <c r="I29" s="26">
        <f>SUM(G24:G28)</f>
        <v>35348.5</v>
      </c>
    </row>
    <row r="30" spans="1:9" ht="15.75" x14ac:dyDescent="0.25">
      <c r="A30" s="6"/>
      <c r="B30" s="7"/>
      <c r="C30" s="34"/>
      <c r="D30" s="37"/>
      <c r="E30" s="44"/>
      <c r="F30" s="8"/>
      <c r="G30" s="8"/>
    </row>
    <row r="31" spans="1:9" ht="15.75" x14ac:dyDescent="0.25">
      <c r="A31" s="72" t="s">
        <v>22</v>
      </c>
      <c r="B31" s="73"/>
      <c r="C31" s="73"/>
      <c r="D31" s="73"/>
      <c r="E31" s="73"/>
      <c r="F31" s="73"/>
      <c r="G31" s="73"/>
    </row>
    <row r="32" spans="1:9" ht="15.75" x14ac:dyDescent="0.25">
      <c r="A32" s="79" t="s">
        <v>23</v>
      </c>
      <c r="B32" s="79"/>
      <c r="C32" s="80">
        <v>167248</v>
      </c>
      <c r="D32" s="80"/>
      <c r="E32" s="53"/>
      <c r="F32" s="24"/>
      <c r="G32" s="24"/>
    </row>
    <row r="33" spans="1:7" ht="15.75" x14ac:dyDescent="0.25">
      <c r="A33" s="79" t="s">
        <v>24</v>
      </c>
      <c r="B33" s="79"/>
      <c r="C33" s="81">
        <v>33922</v>
      </c>
      <c r="D33" s="81"/>
      <c r="E33" s="53"/>
      <c r="F33" s="24"/>
      <c r="G33" s="24"/>
    </row>
    <row r="34" spans="1:7" ht="15.75" x14ac:dyDescent="0.25">
      <c r="A34" s="55"/>
      <c r="B34" s="25"/>
      <c r="C34" s="81">
        <v>199580</v>
      </c>
      <c r="D34" s="81"/>
      <c r="E34" s="53"/>
      <c r="F34" s="24"/>
      <c r="G34" s="24"/>
    </row>
    <row r="35" spans="1:7" ht="15.75" x14ac:dyDescent="0.25">
      <c r="A35" s="55"/>
      <c r="B35" s="25" t="s">
        <v>53</v>
      </c>
      <c r="C35" s="82">
        <v>200000</v>
      </c>
      <c r="D35" s="82"/>
      <c r="E35" s="53"/>
      <c r="F35" s="24"/>
      <c r="G35" s="24"/>
    </row>
    <row r="36" spans="1:7" ht="15.75" x14ac:dyDescent="0.25">
      <c r="A36" s="64"/>
      <c r="B36" s="83" t="s">
        <v>60</v>
      </c>
      <c r="C36" s="83"/>
      <c r="D36" s="83"/>
      <c r="E36" s="83"/>
      <c r="F36" s="83"/>
      <c r="G36" s="83"/>
    </row>
    <row r="37" spans="1:7" ht="15.75" x14ac:dyDescent="0.25">
      <c r="A37" s="64"/>
      <c r="B37" s="25"/>
      <c r="C37" s="84" t="s">
        <v>61</v>
      </c>
      <c r="D37" s="84"/>
      <c r="E37" s="84"/>
      <c r="F37" s="84"/>
      <c r="G37" s="84"/>
    </row>
    <row r="38" spans="1:7" ht="15.75" customHeight="1" x14ac:dyDescent="0.25">
      <c r="A38" s="6"/>
      <c r="B38" s="66" t="s">
        <v>62</v>
      </c>
      <c r="C38" s="67"/>
      <c r="D38" s="67"/>
      <c r="E38" s="67"/>
      <c r="F38" s="67"/>
      <c r="G38" s="67"/>
    </row>
    <row r="39" spans="1:7" ht="15.75" x14ac:dyDescent="0.25">
      <c r="A39" s="6"/>
      <c r="B39" s="85"/>
      <c r="C39" s="85"/>
      <c r="D39" s="85"/>
      <c r="E39" s="85"/>
      <c r="F39" s="85"/>
      <c r="G39" s="85"/>
    </row>
    <row r="40" spans="1:7" ht="15.75" x14ac:dyDescent="0.25">
      <c r="A40" s="6"/>
      <c r="B40" s="68"/>
      <c r="C40" s="68"/>
      <c r="D40" s="68"/>
      <c r="E40" s="68"/>
      <c r="F40" s="68"/>
      <c r="G40" s="68"/>
    </row>
    <row r="41" spans="1:7" ht="15.75" x14ac:dyDescent="0.25">
      <c r="A41" s="6"/>
      <c r="B41" s="86" t="s">
        <v>63</v>
      </c>
      <c r="C41" s="86"/>
      <c r="D41" s="86"/>
      <c r="E41" s="86"/>
      <c r="F41" s="86"/>
      <c r="G41" s="86"/>
    </row>
    <row r="42" spans="1:7" ht="15" customHeight="1" x14ac:dyDescent="0.25">
      <c r="A42" s="6"/>
      <c r="B42" s="69" t="s">
        <v>64</v>
      </c>
      <c r="C42" s="68"/>
      <c r="D42" s="68"/>
      <c r="E42" s="68"/>
      <c r="F42" s="68"/>
      <c r="G42" s="68"/>
    </row>
    <row r="43" spans="1:7" ht="15" customHeight="1" x14ac:dyDescent="0.25">
      <c r="A43" s="6"/>
      <c r="B43" s="69"/>
      <c r="C43" s="68"/>
      <c r="D43" s="68"/>
      <c r="E43" s="68"/>
      <c r="F43" s="68"/>
      <c r="G43" s="68"/>
    </row>
    <row r="44" spans="1:7" ht="15.75" x14ac:dyDescent="0.25">
      <c r="A44" s="70"/>
      <c r="B44" s="7"/>
      <c r="C44" s="71"/>
      <c r="D44" s="71"/>
      <c r="E44" s="44"/>
      <c r="F44" s="44"/>
      <c r="G44" s="44"/>
    </row>
    <row r="45" spans="1:7" ht="15.75" x14ac:dyDescent="0.25">
      <c r="A45" s="70"/>
      <c r="B45" s="23" t="s">
        <v>54</v>
      </c>
      <c r="C45" s="78" t="s">
        <v>65</v>
      </c>
      <c r="D45" s="78"/>
      <c r="E45" s="78"/>
      <c r="F45" s="78"/>
      <c r="G45" s="78"/>
    </row>
    <row r="46" spans="1:7" ht="15.75" x14ac:dyDescent="0.25">
      <c r="A46" s="70"/>
      <c r="B46" s="23"/>
      <c r="C46" s="78" t="s">
        <v>66</v>
      </c>
      <c r="D46" s="78"/>
      <c r="E46" s="78"/>
      <c r="F46" s="78"/>
      <c r="G46" s="78"/>
    </row>
    <row r="47" spans="1:7" ht="15.75" x14ac:dyDescent="0.25">
      <c r="A47" s="70"/>
      <c r="B47" s="23"/>
      <c r="C47" s="78" t="s">
        <v>25</v>
      </c>
      <c r="D47" s="78"/>
      <c r="E47" s="78"/>
      <c r="F47" s="78"/>
      <c r="G47" s="78"/>
    </row>
  </sheetData>
  <mergeCells count="19">
    <mergeCell ref="C45:G45"/>
    <mergeCell ref="C46:G46"/>
    <mergeCell ref="C47:G47"/>
    <mergeCell ref="A32:B32"/>
    <mergeCell ref="C32:D32"/>
    <mergeCell ref="A33:B33"/>
    <mergeCell ref="C33:D33"/>
    <mergeCell ref="C34:D34"/>
    <mergeCell ref="C35:D35"/>
    <mergeCell ref="B36:G36"/>
    <mergeCell ref="C37:G37"/>
    <mergeCell ref="B39:G39"/>
    <mergeCell ref="B41:G41"/>
    <mergeCell ref="A31:G31"/>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firstHeader xml:space="preserve">&amp;C&amp;20(SCHEDULE "B") </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G21" sqref="G21"/>
    </sheetView>
  </sheetViews>
  <sheetFormatPr defaultRowHeight="15" x14ac:dyDescent="0.25"/>
  <cols>
    <col min="8" max="8" width="10.5703125" bestFit="1" customWidth="1"/>
  </cols>
  <sheetData>
    <row r="1" spans="1:10" ht="22.5" customHeight="1" x14ac:dyDescent="0.3">
      <c r="A1" s="87" t="s">
        <v>41</v>
      </c>
      <c r="B1" s="88"/>
      <c r="C1" s="88"/>
      <c r="D1" s="88"/>
      <c r="E1" s="88"/>
      <c r="F1" s="88"/>
      <c r="G1" s="88"/>
      <c r="H1" s="88"/>
      <c r="I1" s="88"/>
    </row>
    <row r="4" spans="1:10" ht="18.75" x14ac:dyDescent="0.3">
      <c r="A4" s="29" t="s">
        <v>34</v>
      </c>
      <c r="B4" s="29"/>
      <c r="C4" s="29"/>
      <c r="D4" s="29"/>
      <c r="E4" s="29"/>
      <c r="F4" s="29"/>
      <c r="G4" s="29"/>
      <c r="H4" s="29"/>
      <c r="I4" s="29"/>
    </row>
    <row r="5" spans="1:10" ht="18.75" x14ac:dyDescent="0.3">
      <c r="A5" s="29"/>
      <c r="B5" s="29"/>
      <c r="C5" s="29"/>
      <c r="D5" s="29"/>
      <c r="E5" s="29"/>
      <c r="F5" s="29"/>
      <c r="G5" s="29"/>
      <c r="H5" s="29"/>
      <c r="I5" s="29"/>
    </row>
    <row r="6" spans="1:10" ht="18.75" x14ac:dyDescent="0.3">
      <c r="A6" s="29" t="s">
        <v>35</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36</v>
      </c>
      <c r="B8" s="29"/>
      <c r="C8" s="29"/>
      <c r="D8" s="90" t="s">
        <v>55</v>
      </c>
      <c r="E8" s="90"/>
      <c r="F8" s="90"/>
      <c r="G8" s="90"/>
      <c r="H8" s="90"/>
      <c r="I8" s="90"/>
      <c r="J8" s="90"/>
    </row>
    <row r="9" spans="1:10" ht="18.75" x14ac:dyDescent="0.3">
      <c r="A9" s="29"/>
      <c r="B9" s="29"/>
      <c r="C9" s="29"/>
      <c r="D9" s="90"/>
      <c r="E9" s="90"/>
      <c r="F9" s="90"/>
      <c r="G9" s="90"/>
      <c r="H9" s="90"/>
      <c r="I9" s="90"/>
      <c r="J9" s="90"/>
    </row>
    <row r="10" spans="1:10" ht="18.75" x14ac:dyDescent="0.3">
      <c r="A10" s="29"/>
      <c r="B10" s="29"/>
      <c r="C10" s="29"/>
      <c r="D10" s="90"/>
      <c r="E10" s="90"/>
      <c r="F10" s="90"/>
      <c r="G10" s="90"/>
      <c r="H10" s="90"/>
      <c r="I10" s="90"/>
      <c r="J10" s="90"/>
    </row>
    <row r="11" spans="1:10" ht="18.75" x14ac:dyDescent="0.3">
      <c r="A11" s="29" t="s">
        <v>38</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37</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9" t="s">
        <v>39</v>
      </c>
      <c r="C18" s="79"/>
      <c r="D18" s="79"/>
      <c r="E18" s="79"/>
      <c r="F18" s="79"/>
      <c r="G18" s="79"/>
      <c r="H18" s="79"/>
      <c r="I18" s="79"/>
      <c r="J18" s="79"/>
    </row>
    <row r="19" spans="1:10" s="9" customFormat="1" ht="15.75" x14ac:dyDescent="0.25">
      <c r="A19" s="89" t="s">
        <v>40</v>
      </c>
      <c r="B19" s="89"/>
      <c r="C19" s="89"/>
      <c r="D19" s="89"/>
      <c r="E19" s="89"/>
      <c r="F19" s="89"/>
      <c r="G19" s="89"/>
      <c r="H19" s="89"/>
      <c r="I19" s="89"/>
      <c r="J19" s="89"/>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52</v>
      </c>
      <c r="G24" s="29"/>
      <c r="H24" s="52">
        <v>200000</v>
      </c>
      <c r="I24" s="29"/>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(3)</vt:lpstr>
      <vt:lpstr>01 (2)</vt:lpstr>
      <vt:lpstr>Sheet2</vt:lpstr>
      <vt:lpstr>'01 (2)'!Print_Titles</vt:lpstr>
      <vt:lpstr>'01 (3)'!Print_Titles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2017-05-02T10:12:11Z</cp:lastPrinted>
  <dcterms:created xsi:type="dcterms:W3CDTF">2016-03-07T08:54:42Z</dcterms:created>
  <dcterms:modified xsi:type="dcterms:W3CDTF">2017-05-02T10:12:12Z</dcterms:modified>
</cp:coreProperties>
</file>