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2" i="5" s="1"/>
  <c r="I19" i="5"/>
  <c r="C31" i="5" s="1"/>
  <c r="I29" i="1"/>
  <c r="C35" i="1" s="1"/>
  <c r="I19" i="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<sst xmlns="http://schemas.openxmlformats.org/spreadsheetml/2006/main" count="182" uniqueCount="68">
  <si>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</si>
  <si>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</si>
  <si>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</si>
  <si>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</si>
  <si>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</si>
  <si>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</si>
  <si>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</si>
  <si>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</si>
  <si>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</si>
  <si>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</si>
  <si>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</si>
  <si>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</si>
  <si>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</si>
  <si>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</si>
  <si>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</si>
  <si>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</si>
  <si>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</si>
  <si>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</si>
  <si>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</si>
  <si>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</si>
  <si>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</si>
  <si>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</si>
  <si>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</si>
  <si>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</si>
  <si>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</si>
  <si>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</si>
  <si>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</si>
  <si>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</si>
  <si>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</si>
  <si>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</si>
  <si>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</si>
  <si>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</si>
  <si>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</si>
  <si>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</si>
  <si>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</si>
  <si>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</si>
  <si>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</si>
  <si>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</si>
  <si>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</si>
  <si>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</si>
  <si>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</si>
  <si>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</si>
  <si>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</si>
  <si>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</si>
  <si>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</si>
  <si>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</si>
  <si>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</si>
  <si>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</si>
  <si>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</si>
  <si>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</si>
  <si>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</si>
  <si>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</si>
  <si>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</si>
  <si>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</si>
  <si>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</si>
  <si>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</si>
  <si>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</si>
  <si>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</si>
  <si>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</si>
  <si>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</si>
  <si>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</si>
  <si>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</si>
  <si>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</si>
  <si>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</si>
  <si>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</si>
  <si>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</si>
  <si>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MARKAZI IMAM BARGAH AL HUSSAINI KOLAB JIAL U/C KINGRI (ELECTRICFICATION)</t>
  </si>
  <si>
    <t xml:space="preserve"> CONSTRUCTION OF C/WALL OF IMAM BARGAH SHAHEED ABAD MUHALLA BUKHARI TALUKA &amp; DISTRICT KHAIRPUR  (ELECTRICFICATION) ADP NO: 800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</si>
</sst>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112110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4" zoomScale="130" zoomScaleNormal="100" zoomScalePageLayoutView="130" workbookViewId="0">
      <selection activeCell="A4" sqref="A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35</v>
      </c>
      <c r="D4" s="58" t="s">
        <v>47</v>
      </c>
      <c r="E4" s="48">
        <v>1130</v>
      </c>
      <c r="F4" s="13" t="s">
        <v>30</v>
      </c>
      <c r="G4" s="14">
        <f>C4*E4</f>
        <v>39550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35</v>
      </c>
      <c r="D9" s="44" t="s">
        <v>47</v>
      </c>
      <c r="E9" s="48">
        <v>54</v>
      </c>
      <c r="F9" s="13" t="s">
        <v>31</v>
      </c>
      <c r="G9" s="14">
        <f t="shared" si="0"/>
        <v>1890</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112238</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v>112110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121495.23</v>
      </c>
      <c r="D36" s="79"/>
      <c r="E36" s="36"/>
      <c r="F36" s="25"/>
      <c r="G36" s="25"/>
    </row>
    <row r="37" spans="1:7" ht="15.75" x14ac:dyDescent="0.25">
      <c r="A37" s="26"/>
      <c r="B37" s="27" t="s">
        <v>50</v>
      </c>
      <c r="C37" s="80">
        <v>120000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115" zoomScaleNormal="100" zoomScalePageLayoutView="115" workbookViewId="0">
      <selection activeCell="E4" sqref="E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35</v>
      </c>
      <c r="D4" s="58" t="s">
        <v>47</v>
      </c>
      <c r="E4" s="48">
        <v>1130</v>
      </c>
      <c r="F4" s="13" t="s">
        <v>30</v>
      </c>
      <c r="G4" s="14">
        <f>C4*E4</f>
        <v>39550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35</v>
      </c>
      <c r="D9" s="44" t="s">
        <v>47</v>
      </c>
      <c r="E9" s="48">
        <v>54</v>
      </c>
      <c r="F9" s="13" t="s">
        <v>31</v>
      </c>
      <c r="G9" s="14">
        <f t="shared" si="0"/>
        <v>1890</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112238</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c r="B29" s="85"/>
      <c r="C29" s="85"/>
      <c r="D29" s="85"/>
      <c r="E29" s="85"/>
      <c r="F29" s="85"/>
      <c r="G29" s="85"/>
      <c r="I29" s="28">
        <f>SUM(G24:G28)</f>
        <v>9385.23</v>
      </c>
    </row>
    <row r="30" spans="1:9" ht="15.75" x14ac:dyDescent="0.25">
      <c r="A30" s="73" t="s">
        <v>22</v>
      </c>
      <c r="B30" s="74"/>
      <c r="C30" s="74"/>
      <c r="D30" s="74"/>
      <c r="E30" s="74"/>
      <c r="F30" s="74"/>
      <c r="G30" s="74"/>
    </row>
    <row r="31" spans="1:9" ht="15.75" x14ac:dyDescent="0.25">
      <c r="A31" s="75" t="s">
        <v>23</v>
      </c>
      <c r="B31" s="75"/>
      <c r="C31" s="78">
        <f>I19</f>
        <v>112238</v>
      </c>
      <c r="D31" s="78"/>
      <c r="E31" s="36"/>
      <c r="F31" s="25"/>
      <c r="G31" s="25"/>
    </row>
    <row r="32" spans="1:9" ht="15.75" x14ac:dyDescent="0.25">
      <c r="A32" s="75" t="s">
        <v>24</v>
      </c>
      <c r="B32" s="75"/>
      <c r="C32" s="79">
        <f>I29</f>
        <v>9385.23</v>
      </c>
      <c r="D32" s="79"/>
      <c r="E32" s="36"/>
      <c r="F32" s="25"/>
      <c r="G32" s="25"/>
    </row>
    <row r="33" spans="1:7" ht="15.75" x14ac:dyDescent="0.25">
      <c r="A33" s="35"/>
      <c r="B33" s="27" t="s">
        <v>35</v>
      </c>
      <c r="C33" s="79">
        <f>C31+C32</f>
        <v>121623.23</v>
      </c>
      <c r="D33" s="79"/>
      <c r="E33" s="36"/>
      <c r="F33" s="25"/>
      <c r="G33" s="25"/>
    </row>
    <row r="34" spans="1:7" ht="15.75" x14ac:dyDescent="0.25">
      <c r="A34" s="35"/>
      <c r="B34" s="27" t="s">
        <v>50</v>
      </c>
      <c r="C34" s="80">
        <f>'01'!C37:D37</f>
        <v>120000</v>
      </c>
      <c r="D34" s="80"/>
      <c r="E34" s="36"/>
      <c r="F34" s="25"/>
      <c r="G34" s="25"/>
    </row>
    <row r="35" spans="1:7" ht="15.75" x14ac:dyDescent="0.25">
      <c r="A35" s="7"/>
      <c r="B35" s="8"/>
      <c r="C35" s="42"/>
      <c r="D35" s="45"/>
      <c r="E35" s="52"/>
      <c r="F35" s="9"/>
      <c r="G35" s="9"/>
    </row>
    <row r="36" spans="1:7" ht="15.75" customHeight="1" x14ac:dyDescent="0.25">
      <c r="A36" s="63"/>
      <c r="B36" s="81" t="s">
        <v>58</v>
      </c>
      <c r="C36" s="81"/>
      <c r="D36" s="81"/>
      <c r="E36" s="81"/>
      <c r="F36" s="81"/>
      <c r="G36" s="81"/>
    </row>
    <row r="37" spans="1:7" ht="15.75" x14ac:dyDescent="0.25">
      <c r="A37" s="63"/>
      <c r="B37" s="27"/>
      <c r="C37" s="82" t="s">
        <v>59</v>
      </c>
      <c r="D37" s="82"/>
      <c r="E37" s="82"/>
      <c r="F37" s="82"/>
      <c r="G37" s="82"/>
    </row>
    <row r="38" spans="1:7" ht="15.75" customHeight="1" x14ac:dyDescent="0.25">
      <c r="A38" s="7"/>
      <c r="B38" s="64" t="s">
        <v>60</v>
      </c>
      <c r="C38" s="65"/>
      <c r="D38" s="65"/>
      <c r="E38" s="65"/>
      <c r="F38" s="65"/>
      <c r="G38" s="65"/>
    </row>
    <row r="39" spans="1:7" ht="15.75" x14ac:dyDescent="0.25">
      <c r="A39" s="7"/>
      <c r="B39" s="83"/>
      <c r="C39" s="83"/>
      <c r="D39" s="83"/>
      <c r="E39" s="83"/>
      <c r="F39" s="83"/>
      <c r="G39" s="83"/>
    </row>
    <row r="40" spans="1:7" ht="15.75" x14ac:dyDescent="0.25">
      <c r="A40" s="7"/>
      <c r="B40" s="66"/>
      <c r="C40" s="66"/>
      <c r="D40" s="66"/>
      <c r="E40" s="66"/>
      <c r="F40" s="66"/>
      <c r="G40" s="66"/>
    </row>
    <row r="41" spans="1:7" ht="15.75" x14ac:dyDescent="0.25">
      <c r="A41" s="7"/>
      <c r="B41" s="84" t="s">
        <v>61</v>
      </c>
      <c r="C41" s="84"/>
      <c r="D41" s="84"/>
      <c r="E41" s="84"/>
      <c r="F41" s="84"/>
      <c r="G41" s="84"/>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9">
    <mergeCell ref="C44:G44"/>
    <mergeCell ref="C45:G45"/>
    <mergeCell ref="C46:G46"/>
    <mergeCell ref="A1:G1"/>
    <mergeCell ref="C2:D2"/>
    <mergeCell ref="C3:D3"/>
    <mergeCell ref="C20:F20"/>
    <mergeCell ref="A29:G29"/>
    <mergeCell ref="C32:D32"/>
    <mergeCell ref="C33:D33"/>
    <mergeCell ref="C34:D34"/>
    <mergeCell ref="A30:G30"/>
    <mergeCell ref="A31:B31"/>
    <mergeCell ref="C31:D31"/>
    <mergeCell ref="A32:B32"/>
    <mergeCell ref="B36:G36"/>
    <mergeCell ref="C37:G37"/>
    <mergeCell ref="B39:G39"/>
    <mergeCell ref="B41:G41"/>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C20" sqref="C20"/>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18.75"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120000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2017-05-02T11:15:45Z</cp:lastPrinted>
  <dcterms:created xsi:type="dcterms:W3CDTF">2016-03-07T08:54:42Z</dcterms:created>
  <dcterms:modified xsi:type="dcterms:W3CDTF">2017-05-02T11:16:49Z</dcterms:modified>
</cp:coreProperties>
</file>