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4\"/>
    </mc:Choice>
  </mc:AlternateContent>
  <bookViews>
    <workbookView xWindow="0" yWindow="0" windowWidth="21600" windowHeight="9600" activeTab="1"/>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2" i="1" l="1"/>
  <c r="C36" i="3" l="1"/>
  <c r="G31" i="3"/>
  <c r="G30" i="3"/>
  <c r="G29" i="3"/>
  <c r="G28" i="3"/>
  <c r="I32" i="3" s="1"/>
  <c r="G19" i="3"/>
  <c r="G18" i="3"/>
  <c r="G17" i="3"/>
  <c r="G16" i="3"/>
  <c r="G15" i="3"/>
  <c r="G14" i="3"/>
  <c r="G13" i="3"/>
  <c r="G12" i="3"/>
  <c r="G11" i="3"/>
  <c r="G10" i="3"/>
  <c r="G9" i="3"/>
  <c r="G8" i="3"/>
  <c r="G7" i="3"/>
  <c r="G6" i="3"/>
  <c r="G5" i="3"/>
  <c r="G4" i="3"/>
  <c r="I19" i="3" s="1"/>
  <c r="C36" i="1"/>
  <c r="G29" i="1" l="1"/>
  <c r="G30" i="1"/>
  <c r="G31" i="1"/>
  <c r="G28" i="1"/>
  <c r="G14" i="1"/>
  <c r="G15" i="1"/>
  <c r="G16" i="1"/>
  <c r="G17" i="1"/>
  <c r="G18" i="1"/>
  <c r="G19" i="1"/>
  <c r="G5" i="1"/>
  <c r="G6" i="1"/>
  <c r="G7" i="1"/>
  <c r="G8" i="1"/>
  <c r="G9" i="1"/>
  <c r="G10" i="1"/>
  <c r="G11" i="1"/>
  <c r="G12" i="1"/>
  <c r="G13" i="1"/>
  <c r="G4" i="1"/>
  <c r="G21" i="1" l="1"/>
  <c r="I32" i="1"/>
  <c r="I19" i="1"/>
</calcChain>
</file>

<file path=xl/sharedStrings.xml><?xml version="1.0" encoding="utf-8"?>
<sst xmlns="http://schemas.openxmlformats.org/spreadsheetml/2006/main" count="180" uniqueCount="70">
  <si>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</si>
  <si>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</si>
  <si>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</si>
  <si>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</si>
  <si>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</si>
  <si>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</si>
  <si>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</si>
  <si>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</si>
  <si>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</si>
  <si>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</si>
  <si>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</si>
  <si>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</si>
  <si>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</si>
  <si>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</si>
  <si>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</si>
  <si>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</si>
  <si>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</si>
  <si>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</si>
  <si>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</si>
  <si>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</si>
  <si>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</si>
  <si>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</si>
  <si>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</si>
  <si>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</si>
  <si>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</si>
  <si>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</si>
  <si>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</si>
  <si>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</si>
  <si>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</si>
  <si>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</si>
  <si>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</si>
  <si>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</si>
  <si>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</si>
  <si>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</si>
  <si>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</si>
  <si>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</si>
  <si>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</si>
  <si>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</si>
  <si>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</si>
  <si>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</si>
  <si>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</si>
  <si>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</si>
  <si>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</si>
  <si>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</si>
  <si>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</si>
  <si>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</si>
  <si>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</si>
  <si>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</si>
  <si>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</si>
  <si>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</si>
  <si>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</si>
  <si>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</si>
  <si>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</si>
  <si>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</si>
  <si>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</si>
  <si>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</si>
  <si>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</si>
  <si>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</si>
  <si>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</si>
  <si>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 ESTIMATE FOR CONSTRUCTION OF C/WALL ALL I/C GET IMAMBARGAH MIR ALI BAZAR NEAR WASSAN HOUSE  (ELECTRICFICATION)</t>
  </si>
  <si>
    <t xml:space="preserve"> ESTIMATE FOR ADDITIONAL WORK OF IMAMBARGAH ALI RAZA SHAH THALIO KHAIRPUR (ELECTRICFICATION)</t>
  </si>
  <si>
    <t xml:space="preserve">CONTRACTOR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</si>
  <si>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</si>
  <si>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</si>
  <si>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</si>
  <si>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</si>
  <si>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</si>
  <si>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</si>
  <si>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</si>
  <si>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RECONSTRUCTION OF IMAM BARGAH IMAM HUSSAIN (A.S) AT VILLAGE SAJJAN KHAN RIND DEH BUGRO TALUKA &amp; DISTRICT KHAIRPUR (ELECTRIFICATION) ADP NO: 796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</si>
</sst>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10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0" fontId="9" fillId="0" borderId="0" xfId="0" applyFont="1" applyAlignment="1">
      <alignment horizontal="center" vertical="center"/>
    </xf>
    <xf numFmtId="0" fontId="9" fillId="0" borderId="0" xfId="0" applyFont="1" applyAlignment="1">
      <alignment horizont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xf>
    <xf numFmtId="1" fontId="6" fillId="0" borderId="10" xfId="0" applyNumberFormat="1" applyFont="1" applyBorder="1" applyAlignment="1">
      <alignment horizontal="left"/>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6" fillId="0" borderId="10" xfId="0" applyFont="1" applyBorder="1" applyAlignment="1">
      <alignment horizontal="right"/>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40" zoomScale="130" zoomScaleNormal="100" zoomScalePageLayoutView="130" workbookViewId="0">
      <selection sqref="A1:G1"/>
    </sheetView>
  </sheetViews>
  <sheetFormatPr defaultColWidth="25.42578125" defaultRowHeight="15" x14ac:dyDescent="0.25"/>
  <cols>
    <col min="1" max="1" width="6.28515625" style="71"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90" t="s">
        <v>60</v>
      </c>
      <c r="B1" s="90"/>
      <c r="C1" s="90"/>
      <c r="D1" s="90"/>
      <c r="E1" s="90"/>
      <c r="F1" s="90"/>
      <c r="G1" s="90"/>
    </row>
    <row r="2" spans="1:7" ht="15.75" x14ac:dyDescent="0.25">
      <c r="A2" s="26" t="s">
        <v>0</v>
      </c>
      <c r="B2" s="27" t="s">
        <v>1</v>
      </c>
      <c r="C2" s="91" t="s">
        <v>2</v>
      </c>
      <c r="D2" s="91"/>
      <c r="E2" s="66" t="s">
        <v>3</v>
      </c>
      <c r="F2" s="66" t="s">
        <v>4</v>
      </c>
      <c r="G2" s="66" t="s">
        <v>5</v>
      </c>
    </row>
    <row r="3" spans="1:7" s="10" customFormat="1" ht="18.75" x14ac:dyDescent="0.3">
      <c r="A3" s="18" t="s">
        <v>41</v>
      </c>
      <c r="B3" s="18" t="s">
        <v>6</v>
      </c>
      <c r="C3" s="92"/>
      <c r="D3" s="92"/>
      <c r="E3" s="67"/>
      <c r="F3" s="18"/>
      <c r="G3" s="18"/>
    </row>
    <row r="4" spans="1:7" s="10" customFormat="1" ht="93.75" x14ac:dyDescent="0.3">
      <c r="A4" s="64">
        <v>1</v>
      </c>
      <c r="B4" s="63" t="s">
        <v>32</v>
      </c>
      <c r="C4" s="51">
        <v>65</v>
      </c>
      <c r="D4" s="52" t="s">
        <v>51</v>
      </c>
      <c r="E4" s="65">
        <v>1130</v>
      </c>
      <c r="F4" s="12" t="s">
        <v>34</v>
      </c>
      <c r="G4" s="62">
        <f>C4*E4</f>
        <v>73450</v>
      </c>
    </row>
    <row r="5" spans="1:7" s="10" customFormat="1" ht="75" x14ac:dyDescent="0.3">
      <c r="A5" s="64">
        <v>2</v>
      </c>
      <c r="B5" s="19" t="s">
        <v>7</v>
      </c>
      <c r="C5" s="34">
        <v>10</v>
      </c>
      <c r="D5" s="53" t="s">
        <v>51</v>
      </c>
      <c r="E5" s="65">
        <v>985</v>
      </c>
      <c r="F5" s="12" t="s">
        <v>34</v>
      </c>
      <c r="G5" s="62">
        <f t="shared" ref="G5:G19" si="0">C5*E5</f>
        <v>9850</v>
      </c>
    </row>
    <row r="6" spans="1:7" s="10" customFormat="1" ht="56.25" x14ac:dyDescent="0.3">
      <c r="A6" s="64">
        <v>3</v>
      </c>
      <c r="B6" s="19" t="s">
        <v>8</v>
      </c>
      <c r="C6" s="34">
        <v>10</v>
      </c>
      <c r="D6" s="53" t="s">
        <v>51</v>
      </c>
      <c r="E6" s="65">
        <v>916</v>
      </c>
      <c r="F6" s="12" t="s">
        <v>35</v>
      </c>
      <c r="G6" s="62">
        <f t="shared" si="0"/>
        <v>9160</v>
      </c>
    </row>
    <row r="7" spans="1:7" s="10" customFormat="1" ht="75" x14ac:dyDescent="0.3">
      <c r="A7" s="64">
        <v>4</v>
      </c>
      <c r="B7" s="19" t="s">
        <v>9</v>
      </c>
      <c r="C7" s="34">
        <v>3</v>
      </c>
      <c r="D7" s="53" t="s">
        <v>51</v>
      </c>
      <c r="E7" s="65">
        <v>2456</v>
      </c>
      <c r="F7" s="12" t="s">
        <v>35</v>
      </c>
      <c r="G7" s="62">
        <f t="shared" si="0"/>
        <v>7368</v>
      </c>
    </row>
    <row r="8" spans="1:7" s="10" customFormat="1" ht="75" x14ac:dyDescent="0.3">
      <c r="A8" s="64">
        <v>5</v>
      </c>
      <c r="B8" s="19" t="s">
        <v>10</v>
      </c>
      <c r="C8" s="34">
        <v>1</v>
      </c>
      <c r="D8" s="53" t="s">
        <v>51</v>
      </c>
      <c r="E8" s="65">
        <v>9261</v>
      </c>
      <c r="F8" s="12" t="s">
        <v>35</v>
      </c>
      <c r="G8" s="62">
        <f t="shared" si="0"/>
        <v>9261</v>
      </c>
    </row>
    <row r="9" spans="1:7" s="10" customFormat="1" ht="37.5" x14ac:dyDescent="0.3">
      <c r="A9" s="64">
        <v>6</v>
      </c>
      <c r="B9" s="19" t="s">
        <v>11</v>
      </c>
      <c r="C9" s="49">
        <v>65</v>
      </c>
      <c r="D9" s="38" t="s">
        <v>51</v>
      </c>
      <c r="E9" s="65">
        <v>54</v>
      </c>
      <c r="F9" s="12" t="s">
        <v>35</v>
      </c>
      <c r="G9" s="62">
        <f t="shared" si="0"/>
        <v>3510</v>
      </c>
    </row>
    <row r="10" spans="1:7" s="10" customFormat="1" ht="56.25" x14ac:dyDescent="0.3">
      <c r="A10" s="64">
        <v>7</v>
      </c>
      <c r="B10" s="19" t="s">
        <v>12</v>
      </c>
      <c r="C10" s="50">
        <v>10</v>
      </c>
      <c r="D10" s="41" t="s">
        <v>51</v>
      </c>
      <c r="E10" s="65">
        <v>83</v>
      </c>
      <c r="F10" s="12" t="s">
        <v>35</v>
      </c>
      <c r="G10" s="62">
        <f t="shared" si="0"/>
        <v>830</v>
      </c>
    </row>
    <row r="11" spans="1:7" s="10" customFormat="1" ht="56.25" x14ac:dyDescent="0.3">
      <c r="A11" s="64">
        <v>8</v>
      </c>
      <c r="B11" s="19" t="s">
        <v>13</v>
      </c>
      <c r="C11" s="34">
        <v>10</v>
      </c>
      <c r="D11" s="53" t="s">
        <v>51</v>
      </c>
      <c r="E11" s="65">
        <v>162</v>
      </c>
      <c r="F11" s="12" t="s">
        <v>35</v>
      </c>
      <c r="G11" s="62">
        <f t="shared" si="0"/>
        <v>1620</v>
      </c>
    </row>
    <row r="12" spans="1:7" s="10" customFormat="1" ht="37.5" x14ac:dyDescent="0.3">
      <c r="A12" s="64">
        <v>9</v>
      </c>
      <c r="B12" s="19" t="s">
        <v>14</v>
      </c>
      <c r="C12" s="34">
        <v>12</v>
      </c>
      <c r="D12" s="53" t="s">
        <v>51</v>
      </c>
      <c r="E12" s="65">
        <v>72</v>
      </c>
      <c r="F12" s="12" t="s">
        <v>35</v>
      </c>
      <c r="G12" s="62">
        <f t="shared" si="0"/>
        <v>864</v>
      </c>
    </row>
    <row r="13" spans="1:7" s="10" customFormat="1" ht="93.75" x14ac:dyDescent="0.3">
      <c r="A13" s="64">
        <v>10</v>
      </c>
      <c r="B13" s="19" t="s">
        <v>15</v>
      </c>
      <c r="C13" s="34">
        <v>150</v>
      </c>
      <c r="D13" s="53" t="s">
        <v>52</v>
      </c>
      <c r="E13" s="65">
        <v>222</v>
      </c>
      <c r="F13" s="12" t="s">
        <v>36</v>
      </c>
      <c r="G13" s="62">
        <f t="shared" si="0"/>
        <v>33300</v>
      </c>
    </row>
    <row r="14" spans="1:7" s="10" customFormat="1" ht="156.75" customHeight="1" x14ac:dyDescent="0.3">
      <c r="A14" s="64">
        <v>11</v>
      </c>
      <c r="B14" s="19" t="s">
        <v>16</v>
      </c>
      <c r="C14" s="49">
        <v>25</v>
      </c>
      <c r="D14" s="38" t="s">
        <v>52</v>
      </c>
      <c r="E14" s="65">
        <v>341</v>
      </c>
      <c r="F14" s="12" t="s">
        <v>36</v>
      </c>
      <c r="G14" s="62">
        <f t="shared" si="0"/>
        <v>8525</v>
      </c>
    </row>
    <row r="15" spans="1:7" s="10" customFormat="1" ht="93" customHeight="1" x14ac:dyDescent="0.3">
      <c r="A15" s="64">
        <v>12</v>
      </c>
      <c r="B15" s="19" t="s">
        <v>17</v>
      </c>
      <c r="C15" s="34">
        <v>79</v>
      </c>
      <c r="D15" s="53" t="s">
        <v>52</v>
      </c>
      <c r="E15" s="65">
        <v>524</v>
      </c>
      <c r="F15" s="12" t="s">
        <v>36</v>
      </c>
      <c r="G15" s="62">
        <f t="shared" si="0"/>
        <v>41396</v>
      </c>
    </row>
    <row r="16" spans="1:7" s="10" customFormat="1" ht="59.25" customHeight="1" x14ac:dyDescent="0.3">
      <c r="A16" s="64">
        <v>13</v>
      </c>
      <c r="B16" s="19" t="s">
        <v>18</v>
      </c>
      <c r="C16" s="34">
        <v>12</v>
      </c>
      <c r="D16" s="53" t="s">
        <v>51</v>
      </c>
      <c r="E16" s="65">
        <v>3185</v>
      </c>
      <c r="F16" s="12" t="s">
        <v>35</v>
      </c>
      <c r="G16" s="62">
        <f t="shared" si="0"/>
        <v>38220</v>
      </c>
    </row>
    <row r="17" spans="1:9" s="10" customFormat="1" ht="95.25" customHeight="1" x14ac:dyDescent="0.3">
      <c r="A17" s="64">
        <v>14</v>
      </c>
      <c r="B17" s="19" t="s">
        <v>19</v>
      </c>
      <c r="C17" s="34">
        <v>50</v>
      </c>
      <c r="D17" s="53" t="s">
        <v>51</v>
      </c>
      <c r="E17" s="65">
        <v>70</v>
      </c>
      <c r="F17" s="12" t="s">
        <v>35</v>
      </c>
      <c r="G17" s="62">
        <f t="shared" si="0"/>
        <v>3500</v>
      </c>
    </row>
    <row r="18" spans="1:9" s="10" customFormat="1" ht="151.5" customHeight="1" x14ac:dyDescent="0.3">
      <c r="A18" s="64">
        <v>15</v>
      </c>
      <c r="B18" s="19" t="s">
        <v>33</v>
      </c>
      <c r="C18" s="34">
        <v>40</v>
      </c>
      <c r="D18" s="53" t="s">
        <v>52</v>
      </c>
      <c r="E18" s="65">
        <v>252</v>
      </c>
      <c r="F18" s="12" t="s">
        <v>36</v>
      </c>
      <c r="G18" s="62">
        <f t="shared" si="0"/>
        <v>10080</v>
      </c>
    </row>
    <row r="19" spans="1:9" s="10" customFormat="1" ht="108" customHeight="1" x14ac:dyDescent="0.3">
      <c r="A19" s="93">
        <v>16</v>
      </c>
      <c r="B19" s="94" t="s">
        <v>20</v>
      </c>
      <c r="C19" s="95">
        <v>12</v>
      </c>
      <c r="D19" s="95" t="s">
        <v>51</v>
      </c>
      <c r="E19" s="95">
        <v>800</v>
      </c>
      <c r="F19" s="95" t="s">
        <v>35</v>
      </c>
      <c r="G19" s="96">
        <f t="shared" si="0"/>
        <v>9600</v>
      </c>
      <c r="I19" s="25">
        <f>SUM(G4:G19)</f>
        <v>260534</v>
      </c>
    </row>
    <row r="20" spans="1:9" s="10" customFormat="1" ht="18.75" hidden="1" customHeight="1" x14ac:dyDescent="0.3">
      <c r="A20" s="93"/>
      <c r="B20" s="94"/>
      <c r="C20" s="95"/>
      <c r="D20" s="95"/>
      <c r="E20" s="95"/>
      <c r="F20" s="95"/>
      <c r="G20" s="96"/>
    </row>
    <row r="21" spans="1:9" s="10" customFormat="1" ht="19.5" thickBot="1" x14ac:dyDescent="0.35">
      <c r="A21" s="93"/>
      <c r="B21" s="94"/>
      <c r="C21" s="97" t="s">
        <v>57</v>
      </c>
      <c r="D21" s="97"/>
      <c r="E21" s="97"/>
      <c r="F21" s="97"/>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64">
        <v>1</v>
      </c>
      <c r="B28" s="19" t="s">
        <v>22</v>
      </c>
      <c r="C28" s="34">
        <v>50</v>
      </c>
      <c r="D28" s="53" t="s">
        <v>51</v>
      </c>
      <c r="E28" s="65">
        <v>497</v>
      </c>
      <c r="F28" s="12" t="s">
        <v>37</v>
      </c>
      <c r="G28" s="20">
        <f>C28*E28</f>
        <v>24850</v>
      </c>
    </row>
    <row r="29" spans="1:9" s="10" customFormat="1" ht="75" x14ac:dyDescent="0.3">
      <c r="A29" s="64">
        <v>2</v>
      </c>
      <c r="B29" s="19" t="s">
        <v>23</v>
      </c>
      <c r="C29" s="34">
        <v>3</v>
      </c>
      <c r="D29" s="53" t="s">
        <v>53</v>
      </c>
      <c r="E29" s="44">
        <v>1426.33</v>
      </c>
      <c r="F29" s="12" t="s">
        <v>38</v>
      </c>
      <c r="G29" s="20">
        <f t="shared" ref="G29:G31" si="1">C29*E29</f>
        <v>4278.99</v>
      </c>
    </row>
    <row r="30" spans="1:9" s="10" customFormat="1" ht="75" x14ac:dyDescent="0.3">
      <c r="A30" s="64">
        <v>3</v>
      </c>
      <c r="B30" s="19" t="s">
        <v>24</v>
      </c>
      <c r="C30" s="34">
        <v>12</v>
      </c>
      <c r="D30" s="53" t="s">
        <v>51</v>
      </c>
      <c r="E30" s="45">
        <v>124.3</v>
      </c>
      <c r="F30" s="12" t="s">
        <v>37</v>
      </c>
      <c r="G30" s="62">
        <f t="shared" si="1"/>
        <v>1491.6</v>
      </c>
    </row>
    <row r="31" spans="1:9" s="10" customFormat="1" ht="131.25" customHeight="1" x14ac:dyDescent="0.3">
      <c r="A31" s="93">
        <v>5</v>
      </c>
      <c r="B31" s="94" t="s">
        <v>25</v>
      </c>
      <c r="C31" s="57">
        <v>1</v>
      </c>
      <c r="D31" s="20" t="s">
        <v>51</v>
      </c>
      <c r="E31" s="45">
        <v>3610</v>
      </c>
      <c r="F31" s="12" t="s">
        <v>37</v>
      </c>
      <c r="G31" s="20">
        <f t="shared" si="1"/>
        <v>3610</v>
      </c>
    </row>
    <row r="32" spans="1:9" ht="19.5" thickBot="1" x14ac:dyDescent="0.35">
      <c r="A32" s="93"/>
      <c r="B32" s="94"/>
      <c r="C32" s="98" t="s">
        <v>55</v>
      </c>
      <c r="D32" s="99"/>
      <c r="E32" s="99"/>
      <c r="F32" s="100"/>
      <c r="G32" s="74">
        <v>39200</v>
      </c>
      <c r="I32" s="25">
        <f>SUM(G28:G31)</f>
        <v>34230.589999999997</v>
      </c>
    </row>
    <row r="33" spans="1:7" ht="15.75" x14ac:dyDescent="0.25">
      <c r="A33" s="83" t="s">
        <v>26</v>
      </c>
      <c r="B33" s="84"/>
      <c r="C33" s="84"/>
      <c r="D33" s="84"/>
      <c r="E33" s="84"/>
      <c r="F33" s="84"/>
      <c r="G33" s="84"/>
    </row>
    <row r="34" spans="1:7" ht="22.5" customHeight="1" x14ac:dyDescent="0.25">
      <c r="A34" s="86" t="s">
        <v>27</v>
      </c>
      <c r="B34" s="86"/>
      <c r="C34" s="89">
        <v>260534</v>
      </c>
      <c r="D34" s="89"/>
      <c r="E34" s="69"/>
      <c r="F34" s="22"/>
      <c r="G34" s="22"/>
    </row>
    <row r="35" spans="1:7" ht="16.5" thickBot="1" x14ac:dyDescent="0.3">
      <c r="A35" s="86" t="s">
        <v>56</v>
      </c>
      <c r="B35" s="86"/>
      <c r="C35" s="87">
        <v>39200</v>
      </c>
      <c r="D35" s="87"/>
      <c r="E35" s="69"/>
      <c r="F35" s="22"/>
      <c r="G35" s="22"/>
    </row>
    <row r="36" spans="1:7" ht="15.75" x14ac:dyDescent="0.25">
      <c r="A36" s="70"/>
      <c r="B36" s="24" t="s">
        <v>39</v>
      </c>
      <c r="C36" s="88">
        <f>SUM(C34:C35)</f>
        <v>299734</v>
      </c>
      <c r="D36" s="88"/>
      <c r="E36" s="69"/>
      <c r="F36" s="22"/>
      <c r="G36" s="22"/>
    </row>
    <row r="37" spans="1:7" ht="16.5" thickBot="1" x14ac:dyDescent="0.3">
      <c r="A37" s="70"/>
      <c r="B37" s="24" t="s">
        <v>58</v>
      </c>
      <c r="C37" s="87">
        <v>300000</v>
      </c>
      <c r="D37" s="87"/>
      <c r="E37" s="69"/>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70"/>
      <c r="B42" s="24"/>
      <c r="C42" s="60"/>
      <c r="D42" s="60"/>
      <c r="E42" s="69"/>
      <c r="F42" s="22"/>
      <c r="G42" s="22"/>
    </row>
    <row r="43" spans="1:7" ht="15.75" x14ac:dyDescent="0.25">
      <c r="A43" s="6"/>
      <c r="B43" s="21" t="s">
        <v>28</v>
      </c>
      <c r="C43" s="85" t="s">
        <v>29</v>
      </c>
      <c r="D43" s="85"/>
      <c r="E43" s="85"/>
      <c r="F43" s="85"/>
      <c r="G43" s="85"/>
    </row>
    <row r="44" spans="1:7" ht="15.75" x14ac:dyDescent="0.25">
      <c r="A44" s="6"/>
      <c r="B44" s="21"/>
      <c r="C44" s="85" t="s">
        <v>30</v>
      </c>
      <c r="D44" s="85"/>
      <c r="E44" s="85"/>
      <c r="F44" s="85"/>
      <c r="G44" s="85"/>
    </row>
    <row r="45" spans="1:7" ht="15.75" x14ac:dyDescent="0.25">
      <c r="A45" s="6"/>
      <c r="B45" s="21"/>
      <c r="C45" s="85" t="s">
        <v>31</v>
      </c>
      <c r="D45" s="85"/>
      <c r="E45" s="85"/>
      <c r="F45" s="85"/>
      <c r="G45" s="8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A31:A32"/>
    <mergeCell ref="B31:B32"/>
    <mergeCell ref="C32:F32"/>
    <mergeCell ref="A1:G1"/>
    <mergeCell ref="C2:D2"/>
    <mergeCell ref="C3:D3"/>
    <mergeCell ref="A19:A21"/>
    <mergeCell ref="B19:B21"/>
    <mergeCell ref="C19:C20"/>
    <mergeCell ref="D19:D20"/>
    <mergeCell ref="E19:E20"/>
    <mergeCell ref="F19:F20"/>
    <mergeCell ref="G19:G20"/>
    <mergeCell ref="C21:F21"/>
    <mergeCell ref="A33:G33"/>
    <mergeCell ref="C45:G45"/>
    <mergeCell ref="A35:B35"/>
    <mergeCell ref="C35:D35"/>
    <mergeCell ref="C36:D36"/>
    <mergeCell ref="C37:D37"/>
    <mergeCell ref="C43:G43"/>
    <mergeCell ref="C44:G44"/>
    <mergeCell ref="A34:B34"/>
    <mergeCell ref="C34:D34"/>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tabSelected="1" view="pageLayout" zoomScale="130" zoomScaleNormal="100" zoomScalePageLayoutView="130" workbookViewId="0">
      <selection activeCell="F4" sqref="F4"/>
    </sheetView>
  </sheetViews>
  <sheetFormatPr defaultColWidth="25.42578125" defaultRowHeight="15" x14ac:dyDescent="0.25"/>
  <cols>
    <col min="1" max="1" width="6.28515625" style="2"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90" t="s">
        <v>69</v>
      </c>
      <c r="B1" s="90"/>
      <c r="C1" s="90"/>
      <c r="D1" s="90"/>
      <c r="E1" s="90"/>
      <c r="F1" s="90"/>
      <c r="G1" s="90"/>
    </row>
    <row r="2" spans="1:7" ht="15.75" x14ac:dyDescent="0.25">
      <c r="A2" s="26" t="s">
        <v>0</v>
      </c>
      <c r="B2" s="27" t="s">
        <v>1</v>
      </c>
      <c r="C2" s="91" t="s">
        <v>2</v>
      </c>
      <c r="D2" s="91"/>
      <c r="E2" s="28" t="s">
        <v>3</v>
      </c>
      <c r="F2" s="28" t="s">
        <v>4</v>
      </c>
      <c r="G2" s="28" t="s">
        <v>5</v>
      </c>
    </row>
    <row r="3" spans="1:7" s="10" customFormat="1" ht="18.75" x14ac:dyDescent="0.3">
      <c r="A3" s="18" t="s">
        <v>41</v>
      </c>
      <c r="B3" s="18" t="s">
        <v>6</v>
      </c>
      <c r="C3" s="92"/>
      <c r="D3" s="92"/>
      <c r="E3" s="33"/>
      <c r="F3" s="18"/>
      <c r="G3" s="18"/>
    </row>
    <row r="4" spans="1:7" s="10" customFormat="1" ht="93.75" x14ac:dyDescent="0.3">
      <c r="A4" s="11">
        <v>1</v>
      </c>
      <c r="B4" s="17" t="s">
        <v>32</v>
      </c>
      <c r="C4" s="51">
        <v>30</v>
      </c>
      <c r="D4" s="52" t="s">
        <v>51</v>
      </c>
      <c r="E4" s="42">
        <v>1130</v>
      </c>
      <c r="F4" s="12" t="s">
        <v>34</v>
      </c>
      <c r="G4" s="13">
        <f>C4*E4</f>
        <v>33900</v>
      </c>
    </row>
    <row r="5" spans="1:7" s="10" customFormat="1" ht="75" x14ac:dyDescent="0.3">
      <c r="A5" s="11">
        <v>2</v>
      </c>
      <c r="B5" s="19" t="s">
        <v>7</v>
      </c>
      <c r="C5" s="34">
        <v>10</v>
      </c>
      <c r="D5" s="53" t="s">
        <v>51</v>
      </c>
      <c r="E5" s="42">
        <v>985</v>
      </c>
      <c r="F5" s="12" t="s">
        <v>34</v>
      </c>
      <c r="G5" s="13">
        <f t="shared" ref="G5:G19" si="0">C5*E5</f>
        <v>9850</v>
      </c>
    </row>
    <row r="6" spans="1:7" s="10" customFormat="1" ht="56.25" x14ac:dyDescent="0.3">
      <c r="A6" s="11">
        <v>3</v>
      </c>
      <c r="B6" s="19" t="s">
        <v>8</v>
      </c>
      <c r="C6" s="34">
        <v>10</v>
      </c>
      <c r="D6" s="53" t="s">
        <v>51</v>
      </c>
      <c r="E6" s="42">
        <v>916</v>
      </c>
      <c r="F6" s="12" t="s">
        <v>35</v>
      </c>
      <c r="G6" s="13">
        <f t="shared" si="0"/>
        <v>9160</v>
      </c>
    </row>
    <row r="7" spans="1:7" s="10" customFormat="1" ht="75" x14ac:dyDescent="0.3">
      <c r="A7" s="11">
        <v>4</v>
      </c>
      <c r="B7" s="19" t="s">
        <v>9</v>
      </c>
      <c r="C7" s="34">
        <v>3</v>
      </c>
      <c r="D7" s="53" t="s">
        <v>51</v>
      </c>
      <c r="E7" s="42">
        <v>2456</v>
      </c>
      <c r="F7" s="12" t="s">
        <v>35</v>
      </c>
      <c r="G7" s="13">
        <f t="shared" si="0"/>
        <v>7368</v>
      </c>
    </row>
    <row r="8" spans="1:7" s="10" customFormat="1" ht="75" x14ac:dyDescent="0.3">
      <c r="A8" s="11">
        <v>5</v>
      </c>
      <c r="B8" s="19" t="s">
        <v>10</v>
      </c>
      <c r="C8" s="34">
        <v>1</v>
      </c>
      <c r="D8" s="53" t="s">
        <v>51</v>
      </c>
      <c r="E8" s="42">
        <v>9261</v>
      </c>
      <c r="F8" s="12" t="s">
        <v>35</v>
      </c>
      <c r="G8" s="13">
        <f t="shared" si="0"/>
        <v>9261</v>
      </c>
    </row>
    <row r="9" spans="1:7" s="10" customFormat="1" ht="37.5" x14ac:dyDescent="0.3">
      <c r="A9" s="11">
        <v>6</v>
      </c>
      <c r="B9" s="19" t="s">
        <v>11</v>
      </c>
      <c r="C9" s="49">
        <v>30</v>
      </c>
      <c r="D9" s="38" t="s">
        <v>51</v>
      </c>
      <c r="E9" s="42">
        <v>54</v>
      </c>
      <c r="F9" s="12" t="s">
        <v>35</v>
      </c>
      <c r="G9" s="13">
        <f t="shared" si="0"/>
        <v>1620</v>
      </c>
    </row>
    <row r="10" spans="1:7" s="10" customFormat="1" ht="56.25" x14ac:dyDescent="0.3">
      <c r="A10" s="11">
        <v>7</v>
      </c>
      <c r="B10" s="19" t="s">
        <v>12</v>
      </c>
      <c r="C10" s="50">
        <v>10</v>
      </c>
      <c r="D10" s="41" t="s">
        <v>51</v>
      </c>
      <c r="E10" s="42">
        <v>83</v>
      </c>
      <c r="F10" s="12" t="s">
        <v>35</v>
      </c>
      <c r="G10" s="13">
        <f t="shared" si="0"/>
        <v>830</v>
      </c>
    </row>
    <row r="11" spans="1:7" s="10" customFormat="1" ht="56.25" x14ac:dyDescent="0.3">
      <c r="A11" s="11">
        <v>8</v>
      </c>
      <c r="B11" s="19" t="s">
        <v>13</v>
      </c>
      <c r="C11" s="34">
        <v>10</v>
      </c>
      <c r="D11" s="53" t="s">
        <v>51</v>
      </c>
      <c r="E11" s="42">
        <v>162</v>
      </c>
      <c r="F11" s="12" t="s">
        <v>35</v>
      </c>
      <c r="G11" s="13">
        <f t="shared" si="0"/>
        <v>1620</v>
      </c>
    </row>
    <row r="12" spans="1:7" s="10" customFormat="1" ht="37.5" x14ac:dyDescent="0.3">
      <c r="A12" s="11">
        <v>9</v>
      </c>
      <c r="B12" s="19" t="s">
        <v>14</v>
      </c>
      <c r="C12" s="34">
        <v>12</v>
      </c>
      <c r="D12" s="53" t="s">
        <v>51</v>
      </c>
      <c r="E12" s="42">
        <v>72</v>
      </c>
      <c r="F12" s="12" t="s">
        <v>35</v>
      </c>
      <c r="G12" s="13">
        <f t="shared" si="0"/>
        <v>864</v>
      </c>
    </row>
    <row r="13" spans="1:7" s="10" customFormat="1" ht="93.75" x14ac:dyDescent="0.3">
      <c r="A13" s="11">
        <v>10</v>
      </c>
      <c r="B13" s="19" t="s">
        <v>15</v>
      </c>
      <c r="C13" s="34">
        <v>100</v>
      </c>
      <c r="D13" s="53" t="s">
        <v>52</v>
      </c>
      <c r="E13" s="42">
        <v>222</v>
      </c>
      <c r="F13" s="12" t="s">
        <v>36</v>
      </c>
      <c r="G13" s="13">
        <f t="shared" si="0"/>
        <v>22200</v>
      </c>
    </row>
    <row r="14" spans="1:7" s="10" customFormat="1" ht="156.75" customHeight="1" x14ac:dyDescent="0.3">
      <c r="A14" s="11">
        <v>11</v>
      </c>
      <c r="B14" s="19" t="s">
        <v>16</v>
      </c>
      <c r="C14" s="49">
        <v>25</v>
      </c>
      <c r="D14" s="38" t="s">
        <v>52</v>
      </c>
      <c r="E14" s="42">
        <v>341</v>
      </c>
      <c r="F14" s="12" t="s">
        <v>36</v>
      </c>
      <c r="G14" s="13">
        <f t="shared" si="0"/>
        <v>8525</v>
      </c>
    </row>
    <row r="15" spans="1:7" s="10" customFormat="1" ht="93" customHeight="1" x14ac:dyDescent="0.3">
      <c r="A15" s="11">
        <v>12</v>
      </c>
      <c r="B15" s="19" t="s">
        <v>17</v>
      </c>
      <c r="C15" s="34">
        <v>50</v>
      </c>
      <c r="D15" s="53" t="s">
        <v>52</v>
      </c>
      <c r="E15" s="42">
        <v>524</v>
      </c>
      <c r="F15" s="12" t="s">
        <v>36</v>
      </c>
      <c r="G15" s="13">
        <f t="shared" si="0"/>
        <v>26200</v>
      </c>
    </row>
    <row r="16" spans="1:7" s="10" customFormat="1" ht="59.25" customHeight="1" x14ac:dyDescent="0.3">
      <c r="A16" s="11">
        <v>13</v>
      </c>
      <c r="B16" s="19" t="s">
        <v>18</v>
      </c>
      <c r="C16" s="34">
        <v>9</v>
      </c>
      <c r="D16" s="53" t="s">
        <v>51</v>
      </c>
      <c r="E16" s="42">
        <v>3185</v>
      </c>
      <c r="F16" s="12" t="s">
        <v>35</v>
      </c>
      <c r="G16" s="13">
        <f t="shared" si="0"/>
        <v>28665</v>
      </c>
    </row>
    <row r="17" spans="1:9" s="10" customFormat="1" ht="95.25" customHeight="1" x14ac:dyDescent="0.3">
      <c r="A17" s="11">
        <v>14</v>
      </c>
      <c r="B17" s="19" t="s">
        <v>19</v>
      </c>
      <c r="C17" s="34">
        <v>50</v>
      </c>
      <c r="D17" s="53" t="s">
        <v>51</v>
      </c>
      <c r="E17" s="42">
        <v>70</v>
      </c>
      <c r="F17" s="12" t="s">
        <v>35</v>
      </c>
      <c r="G17" s="13">
        <f t="shared" si="0"/>
        <v>3500</v>
      </c>
    </row>
    <row r="18" spans="1:9" s="10" customFormat="1" ht="151.5" customHeight="1" x14ac:dyDescent="0.3">
      <c r="A18" s="11">
        <v>15</v>
      </c>
      <c r="B18" s="19" t="s">
        <v>33</v>
      </c>
      <c r="C18" s="34">
        <v>40</v>
      </c>
      <c r="D18" s="53" t="s">
        <v>52</v>
      </c>
      <c r="E18" s="42">
        <v>252</v>
      </c>
      <c r="F18" s="12" t="s">
        <v>36</v>
      </c>
      <c r="G18" s="13">
        <f t="shared" si="0"/>
        <v>10080</v>
      </c>
    </row>
    <row r="19" spans="1:9" s="10" customFormat="1" ht="108" customHeight="1" x14ac:dyDescent="0.3">
      <c r="A19" s="93">
        <v>16</v>
      </c>
      <c r="B19" s="94" t="s">
        <v>20</v>
      </c>
      <c r="C19" s="95">
        <v>9</v>
      </c>
      <c r="D19" s="95" t="s">
        <v>51</v>
      </c>
      <c r="E19" s="95">
        <v>800</v>
      </c>
      <c r="F19" s="95" t="s">
        <v>35</v>
      </c>
      <c r="G19" s="96">
        <f t="shared" si="0"/>
        <v>7200</v>
      </c>
      <c r="I19" s="25">
        <f>SUM(G4:G19)</f>
        <v>180843</v>
      </c>
    </row>
    <row r="20" spans="1:9" s="10" customFormat="1" ht="18.75" hidden="1" customHeight="1" x14ac:dyDescent="0.3">
      <c r="A20" s="93"/>
      <c r="B20" s="94"/>
      <c r="C20" s="95"/>
      <c r="D20" s="95"/>
      <c r="E20" s="95"/>
      <c r="F20" s="95"/>
      <c r="G20" s="96"/>
    </row>
    <row r="21" spans="1:9" s="10" customFormat="1" ht="19.5" thickBot="1" x14ac:dyDescent="0.35">
      <c r="A21" s="93"/>
      <c r="B21" s="94"/>
      <c r="C21" s="97" t="s">
        <v>57</v>
      </c>
      <c r="D21" s="97"/>
      <c r="E21" s="97"/>
      <c r="F21" s="97"/>
      <c r="G21" s="76">
        <f>SUM(G4:G20)</f>
        <v>180843</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11">
        <v>1</v>
      </c>
      <c r="B28" s="19" t="s">
        <v>22</v>
      </c>
      <c r="C28" s="34">
        <v>20</v>
      </c>
      <c r="D28" s="53" t="s">
        <v>51</v>
      </c>
      <c r="E28" s="42">
        <v>497</v>
      </c>
      <c r="F28" s="12" t="s">
        <v>37</v>
      </c>
      <c r="G28" s="20">
        <f>C28*E28</f>
        <v>9940</v>
      </c>
    </row>
    <row r="29" spans="1:9" s="10" customFormat="1" ht="75" x14ac:dyDescent="0.3">
      <c r="A29" s="11">
        <v>2</v>
      </c>
      <c r="B29" s="19" t="s">
        <v>23</v>
      </c>
      <c r="C29" s="34">
        <v>3</v>
      </c>
      <c r="D29" s="53" t="s">
        <v>53</v>
      </c>
      <c r="E29" s="44">
        <v>1426.33</v>
      </c>
      <c r="F29" s="12" t="s">
        <v>38</v>
      </c>
      <c r="G29" s="20">
        <f t="shared" ref="G29:G31" si="1">C29*E29</f>
        <v>4278.99</v>
      </c>
    </row>
    <row r="30" spans="1:9" s="10" customFormat="1" ht="75" x14ac:dyDescent="0.3">
      <c r="A30" s="11">
        <v>3</v>
      </c>
      <c r="B30" s="19" t="s">
        <v>24</v>
      </c>
      <c r="C30" s="34">
        <v>12</v>
      </c>
      <c r="D30" s="53" t="s">
        <v>51</v>
      </c>
      <c r="E30" s="45">
        <v>124.3</v>
      </c>
      <c r="F30" s="12" t="s">
        <v>37</v>
      </c>
      <c r="G30" s="13">
        <f t="shared" si="1"/>
        <v>1491.6</v>
      </c>
    </row>
    <row r="31" spans="1:9" s="10" customFormat="1" ht="131.25" customHeight="1" x14ac:dyDescent="0.3">
      <c r="A31" s="93">
        <v>5</v>
      </c>
      <c r="B31" s="94" t="s">
        <v>25</v>
      </c>
      <c r="C31" s="57">
        <v>1</v>
      </c>
      <c r="D31" s="20" t="s">
        <v>51</v>
      </c>
      <c r="E31" s="45">
        <v>3610</v>
      </c>
      <c r="F31" s="12" t="s">
        <v>37</v>
      </c>
      <c r="G31" s="20">
        <f t="shared" si="1"/>
        <v>3610</v>
      </c>
    </row>
    <row r="32" spans="1:9" ht="19.5" thickBot="1" x14ac:dyDescent="0.35">
      <c r="A32" s="93"/>
      <c r="B32" s="94"/>
      <c r="C32" s="98" t="s">
        <v>55</v>
      </c>
      <c r="D32" s="99"/>
      <c r="E32" s="99"/>
      <c r="F32" s="100"/>
      <c r="G32" s="74">
        <f>SUM(G28:G31)</f>
        <v>19320.59</v>
      </c>
      <c r="I32" s="25">
        <f>SUM(G28:G31)</f>
        <v>19320.59</v>
      </c>
    </row>
    <row r="33" spans="1:7" ht="15.75" x14ac:dyDescent="0.25">
      <c r="A33" s="83" t="s">
        <v>26</v>
      </c>
      <c r="B33" s="84"/>
      <c r="C33" s="84"/>
      <c r="D33" s="84"/>
      <c r="E33" s="84"/>
      <c r="F33" s="84"/>
      <c r="G33" s="84"/>
    </row>
    <row r="34" spans="1:7" ht="22.5" customHeight="1" x14ac:dyDescent="0.25">
      <c r="A34" s="86" t="s">
        <v>27</v>
      </c>
      <c r="B34" s="86"/>
      <c r="C34" s="89">
        <v>180843</v>
      </c>
      <c r="D34" s="89"/>
      <c r="E34" s="32"/>
      <c r="F34" s="22"/>
      <c r="G34" s="22"/>
    </row>
    <row r="35" spans="1:7" ht="16.5" thickBot="1" x14ac:dyDescent="0.3">
      <c r="A35" s="86" t="s">
        <v>56</v>
      </c>
      <c r="B35" s="86"/>
      <c r="C35" s="87">
        <v>19321</v>
      </c>
      <c r="D35" s="87"/>
      <c r="E35" s="32"/>
      <c r="F35" s="22"/>
      <c r="G35" s="22"/>
    </row>
    <row r="36" spans="1:7" ht="15.75" x14ac:dyDescent="0.25">
      <c r="A36" s="23"/>
      <c r="B36" s="24" t="s">
        <v>39</v>
      </c>
      <c r="C36" s="88">
        <f>SUM(C34:C35)</f>
        <v>200164</v>
      </c>
      <c r="D36" s="88"/>
      <c r="E36" s="32"/>
      <c r="F36" s="22"/>
      <c r="G36" s="22"/>
    </row>
    <row r="37" spans="1:7" ht="16.5" thickBot="1" x14ac:dyDescent="0.3">
      <c r="A37" s="59"/>
      <c r="B37" s="24" t="s">
        <v>58</v>
      </c>
      <c r="C37" s="87">
        <v>200000</v>
      </c>
      <c r="D37" s="87"/>
      <c r="E37" s="58"/>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15.75" x14ac:dyDescent="0.25">
      <c r="A40" s="75"/>
      <c r="B40" s="101" t="s">
        <v>62</v>
      </c>
      <c r="C40" s="101"/>
      <c r="D40" s="101"/>
      <c r="E40" s="101"/>
      <c r="F40" s="101"/>
      <c r="G40" s="101"/>
    </row>
    <row r="41" spans="1:7" ht="15.75" x14ac:dyDescent="0.25">
      <c r="A41" s="75"/>
      <c r="B41" s="24"/>
      <c r="C41" s="102" t="s">
        <v>63</v>
      </c>
      <c r="D41" s="102"/>
      <c r="E41" s="102"/>
      <c r="F41" s="102"/>
      <c r="G41" s="102"/>
    </row>
    <row r="42" spans="1:7" ht="15.75" customHeight="1" x14ac:dyDescent="0.25">
      <c r="A42" s="6"/>
      <c r="B42" s="77" t="s">
        <v>64</v>
      </c>
      <c r="C42" s="78"/>
      <c r="D42" s="78"/>
      <c r="E42" s="78"/>
      <c r="F42" s="78"/>
      <c r="G42" s="78"/>
    </row>
    <row r="43" spans="1:7" ht="15.75" x14ac:dyDescent="0.25">
      <c r="A43" s="6"/>
      <c r="B43" s="103"/>
      <c r="C43" s="103"/>
      <c r="D43" s="103"/>
      <c r="E43" s="103"/>
      <c r="F43" s="103"/>
      <c r="G43" s="103"/>
    </row>
    <row r="44" spans="1:7" ht="15.75" x14ac:dyDescent="0.25">
      <c r="A44" s="6"/>
      <c r="B44" s="79"/>
      <c r="C44" s="79"/>
      <c r="D44" s="79"/>
      <c r="E44" s="79"/>
      <c r="F44" s="79"/>
      <c r="G44" s="79"/>
    </row>
    <row r="45" spans="1:7" ht="15.75" x14ac:dyDescent="0.25">
      <c r="A45" s="6"/>
      <c r="B45" s="104" t="s">
        <v>65</v>
      </c>
      <c r="C45" s="104"/>
      <c r="D45" s="104"/>
      <c r="E45" s="104"/>
      <c r="F45" s="104"/>
      <c r="G45" s="104"/>
    </row>
    <row r="46" spans="1:7" ht="15" customHeight="1" x14ac:dyDescent="0.25">
      <c r="A46" s="6"/>
      <c r="B46" s="80" t="s">
        <v>66</v>
      </c>
      <c r="C46" s="79"/>
      <c r="D46" s="79"/>
      <c r="E46" s="79"/>
      <c r="F46" s="79"/>
      <c r="G46" s="79"/>
    </row>
    <row r="47" spans="1:7" ht="15" customHeight="1" x14ac:dyDescent="0.25">
      <c r="A47" s="6"/>
      <c r="B47" s="80"/>
      <c r="C47" s="79"/>
      <c r="D47" s="79"/>
      <c r="E47" s="79"/>
      <c r="F47" s="79"/>
      <c r="G47" s="79"/>
    </row>
    <row r="48" spans="1:7" ht="15" customHeight="1" x14ac:dyDescent="0.25">
      <c r="A48" s="6"/>
      <c r="B48" s="80"/>
      <c r="C48" s="79"/>
      <c r="D48" s="79"/>
      <c r="E48" s="79"/>
      <c r="F48" s="79"/>
      <c r="G48" s="79"/>
    </row>
    <row r="49" spans="1:7" ht="15" customHeight="1" x14ac:dyDescent="0.25">
      <c r="A49" s="6"/>
      <c r="B49" s="80"/>
      <c r="C49" s="79"/>
      <c r="D49" s="79"/>
      <c r="E49" s="79"/>
      <c r="F49" s="79"/>
      <c r="G49" s="79"/>
    </row>
    <row r="50" spans="1:7" ht="15" customHeight="1" x14ac:dyDescent="0.25">
      <c r="A50" s="6"/>
      <c r="B50" s="80"/>
      <c r="C50" s="79"/>
      <c r="D50" s="79"/>
      <c r="E50" s="79"/>
      <c r="F50" s="79"/>
      <c r="G50" s="79"/>
    </row>
    <row r="51" spans="1:7" ht="15" customHeight="1" x14ac:dyDescent="0.25">
      <c r="A51" s="6"/>
      <c r="B51" s="80"/>
      <c r="C51" s="79"/>
      <c r="D51" s="79"/>
      <c r="E51" s="79"/>
      <c r="F51" s="79"/>
      <c r="G51" s="79"/>
    </row>
    <row r="52" spans="1:7" ht="15.75" x14ac:dyDescent="0.25">
      <c r="A52" s="81"/>
      <c r="B52" s="7"/>
      <c r="C52" s="82"/>
      <c r="D52" s="82"/>
      <c r="E52" s="46"/>
      <c r="F52" s="46"/>
      <c r="G52" s="46"/>
    </row>
    <row r="53" spans="1:7" ht="15.75" x14ac:dyDescent="0.25">
      <c r="A53" s="81"/>
      <c r="B53" s="21" t="s">
        <v>61</v>
      </c>
      <c r="C53" s="85" t="s">
        <v>67</v>
      </c>
      <c r="D53" s="85"/>
      <c r="E53" s="85"/>
      <c r="F53" s="85"/>
      <c r="G53" s="85"/>
    </row>
    <row r="54" spans="1:7" ht="15.75" x14ac:dyDescent="0.25">
      <c r="A54" s="81"/>
      <c r="B54" s="21"/>
      <c r="C54" s="85" t="s">
        <v>68</v>
      </c>
      <c r="D54" s="85"/>
      <c r="E54" s="85"/>
      <c r="F54" s="85"/>
      <c r="G54" s="85"/>
    </row>
    <row r="55" spans="1:7" ht="15.75" x14ac:dyDescent="0.25">
      <c r="A55" s="81"/>
      <c r="B55" s="21"/>
      <c r="C55" s="85" t="s">
        <v>31</v>
      </c>
      <c r="D55" s="85"/>
      <c r="E55" s="85"/>
      <c r="F55" s="85"/>
      <c r="G55" s="85"/>
    </row>
  </sheetData>
  <mergeCells count="28">
    <mergeCell ref="B31:B32"/>
    <mergeCell ref="A31:A32"/>
    <mergeCell ref="A1:G1"/>
    <mergeCell ref="A19:A21"/>
    <mergeCell ref="C19:C20"/>
    <mergeCell ref="D19:D20"/>
    <mergeCell ref="E19:E20"/>
    <mergeCell ref="F19:F20"/>
    <mergeCell ref="B19:B21"/>
    <mergeCell ref="C2:D2"/>
    <mergeCell ref="C3:D3"/>
    <mergeCell ref="C32:F32"/>
    <mergeCell ref="C53:G53"/>
    <mergeCell ref="C54:G54"/>
    <mergeCell ref="C55:G55"/>
    <mergeCell ref="G19:G20"/>
    <mergeCell ref="C21:F21"/>
    <mergeCell ref="A33:G33"/>
    <mergeCell ref="A34:B34"/>
    <mergeCell ref="A35:B35"/>
    <mergeCell ref="C34:D34"/>
    <mergeCell ref="C35:D35"/>
    <mergeCell ref="C36:D36"/>
    <mergeCell ref="C37:D37"/>
    <mergeCell ref="B40:G40"/>
    <mergeCell ref="C41:G41"/>
    <mergeCell ref="B43:G43"/>
    <mergeCell ref="B45:G45"/>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D26" sqref="D26"/>
    </sheetView>
  </sheetViews>
  <sheetFormatPr defaultRowHeight="15" x14ac:dyDescent="0.25"/>
  <cols>
    <col min="8" max="8" width="12.7109375" bestFit="1" customWidth="1"/>
  </cols>
  <sheetData>
    <row r="1" spans="1:10" ht="22.5" customHeight="1" x14ac:dyDescent="0.3">
      <c r="A1" s="105" t="s">
        <v>49</v>
      </c>
      <c r="B1" s="106"/>
      <c r="C1" s="106"/>
      <c r="D1" s="106"/>
      <c r="E1" s="106"/>
      <c r="F1" s="106"/>
      <c r="G1" s="106"/>
      <c r="H1" s="106"/>
      <c r="I1" s="106"/>
    </row>
    <row r="4" spans="1:10" ht="18.75" x14ac:dyDescent="0.3">
      <c r="A4" s="29" t="s">
        <v>42</v>
      </c>
      <c r="B4" s="29"/>
      <c r="C4" s="29"/>
      <c r="D4" s="29"/>
      <c r="E4" s="29"/>
      <c r="F4" s="29"/>
      <c r="G4" s="29"/>
      <c r="H4" s="29"/>
      <c r="I4" s="29"/>
    </row>
    <row r="5" spans="1:10" ht="18.75" x14ac:dyDescent="0.3">
      <c r="A5" s="29"/>
      <c r="B5" s="29"/>
      <c r="C5" s="29"/>
      <c r="D5" s="29"/>
      <c r="E5" s="29"/>
      <c r="F5" s="29"/>
      <c r="G5" s="29"/>
      <c r="H5" s="29"/>
      <c r="I5" s="29"/>
    </row>
    <row r="6" spans="1:10" ht="18.75" x14ac:dyDescent="0.3">
      <c r="A6" s="29" t="s">
        <v>43</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44</v>
      </c>
      <c r="B8" s="29"/>
      <c r="C8" s="29"/>
      <c r="D8" s="108" t="s">
        <v>59</v>
      </c>
      <c r="E8" s="108"/>
      <c r="F8" s="108"/>
      <c r="G8" s="108"/>
      <c r="H8" s="108"/>
      <c r="I8" s="108"/>
      <c r="J8" s="108"/>
    </row>
    <row r="9" spans="1:10" ht="18.75" x14ac:dyDescent="0.3">
      <c r="A9" s="29"/>
      <c r="B9" s="29"/>
      <c r="C9" s="29"/>
      <c r="D9" s="108"/>
      <c r="E9" s="108"/>
      <c r="F9" s="108"/>
      <c r="G9" s="108"/>
      <c r="H9" s="108"/>
      <c r="I9" s="108"/>
      <c r="J9" s="108"/>
    </row>
    <row r="10" spans="1:10" ht="18.75" x14ac:dyDescent="0.3">
      <c r="A10" s="29"/>
      <c r="B10" s="29"/>
      <c r="C10" s="29"/>
      <c r="D10" s="108"/>
      <c r="E10" s="108"/>
      <c r="F10" s="108"/>
      <c r="G10" s="108"/>
      <c r="H10" s="108"/>
      <c r="I10" s="108"/>
      <c r="J10" s="108"/>
    </row>
    <row r="11" spans="1:10" ht="18.75" x14ac:dyDescent="0.3">
      <c r="A11" s="29" t="s">
        <v>46</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45</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86" t="s">
        <v>47</v>
      </c>
      <c r="C18" s="86"/>
      <c r="D18" s="86"/>
      <c r="E18" s="86"/>
      <c r="F18" s="86"/>
      <c r="G18" s="86"/>
      <c r="H18" s="86"/>
      <c r="I18" s="86"/>
      <c r="J18" s="86"/>
    </row>
    <row r="19" spans="1:10" s="9" customFormat="1" ht="15.75" x14ac:dyDescent="0.25">
      <c r="A19" s="107" t="s">
        <v>48</v>
      </c>
      <c r="B19" s="107"/>
      <c r="C19" s="107"/>
      <c r="D19" s="107"/>
      <c r="E19" s="107"/>
      <c r="F19" s="107"/>
      <c r="G19" s="107"/>
      <c r="H19" s="107"/>
      <c r="I19" s="107"/>
      <c r="J19" s="107"/>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54</v>
      </c>
      <c r="G24" s="29"/>
      <c r="H24" s="61">
        <v>300000</v>
      </c>
      <c r="I24" s="29"/>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2016-12-28T14:43:16Z</cp:lastPrinted>
  <dcterms:created xsi:type="dcterms:W3CDTF">2016-03-07T08:54:42Z</dcterms:created>
  <dcterms:modified xsi:type="dcterms:W3CDTF">2017-05-01T16:13:40Z</dcterms:modified>
</cp:coreProperties>
</file>