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activeTab="1"/>
  </bookViews>
  <sheets>
    <sheet name="01 (6)" sheetId="9" r:id="rId1"/>
    <sheet name="01 (5)" sheetId="8" r:id="rId2"/>
    <sheet name="Sheet2" sheetId="2" r:id="rId3"/>
  </sheets>
  <definedNames>
    <definedName name="_xlnm.Print_Area" localSheetId="1">'01 (5)'!$A$1:$G$53</definedName>
    <definedName name="_xlnm.Print_Area" localSheetId="0">'01 (6)'!$A$1:$G$49</definedName>
    <definedName name="_xlnm.Print_Titles" localSheetId="1">'01 (5)'!$2:$2</definedName>
    <definedName name="_xlnm.Print_Titles" localSheetId="0">'01 (6)'!$2:$2</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8" l="1"/>
  <c r="C43" i="9" l="1"/>
  <c r="G30" i="9"/>
  <c r="G33" i="9" s="1"/>
  <c r="G28" i="9"/>
  <c r="G20" i="9"/>
  <c r="G19" i="9"/>
  <c r="G18" i="9"/>
  <c r="G17" i="9"/>
  <c r="G16" i="9"/>
  <c r="G15" i="9"/>
  <c r="G14" i="9"/>
  <c r="G13" i="9"/>
  <c r="G12" i="9"/>
  <c r="G11" i="9"/>
  <c r="G10" i="9"/>
  <c r="G9" i="9"/>
  <c r="G8" i="9"/>
  <c r="G7" i="9"/>
  <c r="G6" i="9"/>
  <c r="G5" i="9"/>
  <c r="G4" i="9"/>
  <c r="I18" i="9" s="1"/>
  <c r="G30" i="8"/>
  <c r="G33" i="8" s="1"/>
  <c r="G28" i="8"/>
  <c r="G20" i="8"/>
  <c r="G19" i="8"/>
  <c r="G18" i="8"/>
  <c r="G17" i="8"/>
  <c r="G16" i="8"/>
  <c r="G15" i="8"/>
  <c r="G14" i="8"/>
  <c r="G13" i="8"/>
  <c r="G12" i="8"/>
  <c r="G11" i="8"/>
  <c r="G10" i="8"/>
  <c r="G9" i="8"/>
  <c r="G8" i="8"/>
  <c r="G7" i="8"/>
  <c r="G6" i="8"/>
  <c r="G5" i="8"/>
  <c r="G4" i="8"/>
  <c r="I33" i="8" l="1"/>
  <c r="G21" i="8"/>
  <c r="G21" i="9"/>
  <c r="I33" i="9"/>
  <c r="I18" i="8"/>
</calcChain>
</file>

<file path=xl/sharedStrings.xml><?xml version="1.0" encoding="utf-8"?>
<sst xmlns="http://schemas.openxmlformats.org/spreadsheetml/2006/main" count="192" uniqueCount="71">
  <si>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</si>
  <si>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</si>
  <si>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</si>
  <si>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</si>
  <si>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</si>
  <si>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</si>
  <si>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</si>
  <si>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</si>
  <si>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</si>
  <si>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</si>
  <si>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</si>
  <si>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</si>
  <si>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</si>
  <si>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</si>
  <si>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</si>
  <si>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</si>
  <si>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</si>
  <si>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</si>
  <si>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</si>
  <si>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</si>
  <si>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</si>
  <si>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</si>
  <si>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</si>
  <si>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</si>
  <si>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</si>
  <si>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</si>
  <si>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</si>
  <si>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</si>
  <si>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</si>
  <si>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</si>
  <si>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</si>
  <si>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</si>
  <si>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</si>
  <si>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</si>
  <si>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</si>
  <si>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</si>
  <si>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</si>
  <si>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</si>
  <si>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</si>
  <si>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</si>
  <si>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</si>
  <si>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</si>
  <si>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</si>
  <si>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</si>
  <si>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</si>
  <si>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</si>
  <si>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</si>
  <si>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</si>
  <si>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</si>
  <si>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</si>
  <si>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</si>
  <si>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</si>
  <si>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</si>
  <si>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</si>
  <si>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</si>
  <si>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</si>
  <si>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</si>
  <si>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</si>
  <si>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</si>
  <si>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</si>
  <si>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</si>
  <si>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</si>
  <si>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</si>
  <si>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</si>
  <si>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</si>
  <si>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</si>
  <si>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</si>
  <si>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</si>
  <si>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ESTIMATE FOR REHABILITATION / CONSTRUCITON OF REVENUE COMPLEX AT TALUKA FAIZ GANJ (ELECTRIFICATION)</t>
  </si>
  <si>
    <t>SAY Rs:</t>
  </si>
  <si>
    <t xml:space="preserve">REHABILITATION / CONSTRUCITON OF REVENUE COMPLEX AT TALUKA SOBHODERO  (ELECTRIFICATION) ADP NO: 734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</si>
</sst>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92">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49" fontId="2" fillId="0" borderId="1" xfId="0" applyNumberFormat="1" applyFont="1" applyBorder="1" applyAlignment="1">
      <alignment horizontal="center" vertical="center"/>
    </xf>
    <xf numFmtId="49" fontId="6" fillId="0" borderId="9" xfId="0" applyNumberFormat="1" applyFont="1" applyBorder="1" applyAlignment="1"/>
    <xf numFmtId="49" fontId="6" fillId="0" borderId="0" xfId="0" applyNumberFormat="1" applyFont="1" applyBorder="1" applyAlignment="1"/>
    <xf numFmtId="1" fontId="3" fillId="0" borderId="0" xfId="0" applyNumberFormat="1" applyFont="1" applyBorder="1" applyAlignment="1">
      <alignment horizontal="left"/>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10" xfId="0" applyNumberFormat="1" applyFont="1" applyBorder="1" applyAlignment="1">
      <alignment horizontal="center" vertical="center"/>
    </xf>
    <xf numFmtId="0" fontId="9" fillId="0" borderId="12" xfId="0" applyFont="1" applyBorder="1" applyAlignment="1">
      <alignment horizontal="center"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topLeftCell="A34" zoomScale="130" zoomScaleNormal="130" zoomScaleSheetLayoutView="115" zoomScalePageLayoutView="130" workbookViewId="0">
      <selection activeCell="A40" sqref="A40:G44"/>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74" t="s">
        <v>68</v>
      </c>
      <c r="B1" s="74"/>
      <c r="C1" s="74"/>
      <c r="D1" s="74"/>
      <c r="E1" s="74"/>
      <c r="F1" s="74"/>
      <c r="G1" s="74"/>
    </row>
    <row r="2" spans="1:7" ht="15.75" x14ac:dyDescent="0.25">
      <c r="A2" s="55" t="s">
        <v>0</v>
      </c>
      <c r="B2" s="13" t="s">
        <v>1</v>
      </c>
      <c r="C2" s="75" t="s">
        <v>2</v>
      </c>
      <c r="D2" s="75"/>
      <c r="E2" s="26" t="s">
        <v>3</v>
      </c>
      <c r="F2" s="26" t="s">
        <v>4</v>
      </c>
      <c r="G2" s="26" t="s">
        <v>5</v>
      </c>
    </row>
    <row r="3" spans="1:7" s="5" customFormat="1" ht="18.75" x14ac:dyDescent="0.3">
      <c r="A3" s="24" t="s">
        <v>35</v>
      </c>
      <c r="B3" s="8" t="s">
        <v>6</v>
      </c>
      <c r="C3" s="76"/>
      <c r="D3" s="76"/>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55</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650</v>
      </c>
      <c r="D14" s="43" t="s">
        <v>46</v>
      </c>
      <c r="E14" s="25">
        <v>341</v>
      </c>
      <c r="F14" s="25" t="s">
        <v>31</v>
      </c>
      <c r="G14" s="39">
        <f t="shared" si="0"/>
        <v>221650</v>
      </c>
    </row>
    <row r="15" spans="1:7" s="5" customFormat="1" ht="93" customHeight="1" x14ac:dyDescent="0.3">
      <c r="A15" s="24">
        <v>13</v>
      </c>
      <c r="B15" s="9" t="s">
        <v>16</v>
      </c>
      <c r="C15" s="40">
        <v>340</v>
      </c>
      <c r="D15" s="41" t="s">
        <v>46</v>
      </c>
      <c r="E15" s="25">
        <v>524</v>
      </c>
      <c r="F15" s="25" t="s">
        <v>31</v>
      </c>
      <c r="G15" s="39">
        <f t="shared" si="0"/>
        <v>178160</v>
      </c>
    </row>
    <row r="16" spans="1:7" s="5" customFormat="1" ht="59.25" customHeight="1" x14ac:dyDescent="0.3">
      <c r="A16" s="24">
        <v>14</v>
      </c>
      <c r="B16" s="9" t="s">
        <v>17</v>
      </c>
      <c r="C16" s="40">
        <v>25</v>
      </c>
      <c r="D16" s="41" t="s">
        <v>45</v>
      </c>
      <c r="E16" s="25">
        <v>3185</v>
      </c>
      <c r="F16" s="25" t="s">
        <v>30</v>
      </c>
      <c r="G16" s="39">
        <f t="shared" si="0"/>
        <v>79625</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5</v>
      </c>
      <c r="D18" s="41" t="s">
        <v>45</v>
      </c>
      <c r="E18" s="25">
        <v>800</v>
      </c>
      <c r="F18" s="25" t="s">
        <v>30</v>
      </c>
      <c r="G18" s="39">
        <f t="shared" si="0"/>
        <v>4000</v>
      </c>
      <c r="I18" s="12">
        <f>SUM(G4:G18)</f>
        <v>756768</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77" t="s">
        <v>56</v>
      </c>
      <c r="E21" s="77"/>
      <c r="F21" s="77"/>
      <c r="G21" s="66">
        <f>SUM(G4:G20)</f>
        <v>963648</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5" customFormat="1" ht="34.5" customHeight="1" x14ac:dyDescent="0.3">
      <c r="A27" s="6" t="s">
        <v>34</v>
      </c>
      <c r="B27" s="7" t="s">
        <v>20</v>
      </c>
      <c r="C27" s="31"/>
      <c r="D27" s="31"/>
      <c r="E27" s="49"/>
      <c r="F27" s="49"/>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68">
        <v>18542</v>
      </c>
    </row>
    <row r="30" spans="1:9" s="5" customFormat="1" ht="75" x14ac:dyDescent="0.3">
      <c r="A30" s="24">
        <v>3</v>
      </c>
      <c r="B30" s="9" t="s">
        <v>23</v>
      </c>
      <c r="C30" s="25">
        <v>12</v>
      </c>
      <c r="D30" s="25" t="s">
        <v>45</v>
      </c>
      <c r="E30" s="18">
        <v>124.3</v>
      </c>
      <c r="F30" s="25" t="s">
        <v>32</v>
      </c>
      <c r="G30" s="39">
        <f t="shared" ref="G30" si="1">C30*E30</f>
        <v>1491.6</v>
      </c>
    </row>
    <row r="31" spans="1:9" s="5" customFormat="1" ht="131.25" x14ac:dyDescent="0.3">
      <c r="A31" s="24">
        <v>5</v>
      </c>
      <c r="B31" s="9" t="s">
        <v>24</v>
      </c>
      <c r="C31" s="25">
        <v>1</v>
      </c>
      <c r="D31" s="25" t="s">
        <v>45</v>
      </c>
      <c r="E31" s="18">
        <v>3610</v>
      </c>
      <c r="F31" s="25" t="s">
        <v>32</v>
      </c>
      <c r="G31" s="54">
        <v>3610</v>
      </c>
    </row>
    <row r="32" spans="1:9" s="5" customFormat="1" ht="38.25" thickBot="1" x14ac:dyDescent="0.35">
      <c r="A32" s="24">
        <v>6</v>
      </c>
      <c r="B32" s="9" t="s">
        <v>66</v>
      </c>
      <c r="C32" s="25">
        <v>25</v>
      </c>
      <c r="D32" s="25" t="s">
        <v>45</v>
      </c>
      <c r="E32" s="17">
        <v>497</v>
      </c>
      <c r="F32" s="25" t="s">
        <v>32</v>
      </c>
      <c r="G32" s="67">
        <v>12425</v>
      </c>
    </row>
    <row r="33" spans="1:9" ht="19.5" thickBot="1" x14ac:dyDescent="0.35">
      <c r="A33" s="59"/>
      <c r="B33" s="52"/>
      <c r="C33" s="52"/>
      <c r="D33" s="77" t="s">
        <v>57</v>
      </c>
      <c r="E33" s="77"/>
      <c r="F33" s="77"/>
      <c r="G33" s="69">
        <f>SUM(G29:G32)</f>
        <v>36068.6</v>
      </c>
      <c r="I33" s="12">
        <f>SUM(G28:G31)</f>
        <v>123043.6</v>
      </c>
    </row>
    <row r="34" spans="1:9" ht="15" customHeight="1" x14ac:dyDescent="0.25">
      <c r="A34" s="36"/>
      <c r="B34" s="34"/>
      <c r="C34" s="35"/>
      <c r="D34" s="35"/>
      <c r="E34" s="35"/>
      <c r="F34" s="35"/>
      <c r="G34" s="35"/>
    </row>
    <row r="35" spans="1:9" ht="15" customHeight="1" x14ac:dyDescent="0.25">
      <c r="A35" s="36"/>
      <c r="B35" s="34"/>
      <c r="C35" s="35"/>
      <c r="D35" s="35"/>
      <c r="E35" s="35"/>
      <c r="F35" s="35"/>
      <c r="G35" s="35"/>
    </row>
    <row r="36" spans="1:9" ht="15" customHeight="1" x14ac:dyDescent="0.25">
      <c r="A36" s="36"/>
      <c r="B36" s="34"/>
      <c r="C36" s="35"/>
      <c r="D36" s="35"/>
      <c r="E36" s="35"/>
      <c r="F36" s="35"/>
      <c r="G36" s="35"/>
    </row>
    <row r="37" spans="1:9" ht="15" customHeight="1" x14ac:dyDescent="0.25">
      <c r="A37" s="36"/>
      <c r="B37" s="34"/>
      <c r="C37" s="35"/>
      <c r="D37" s="35"/>
      <c r="E37" s="35"/>
      <c r="F37" s="35"/>
      <c r="G37" s="35"/>
    </row>
    <row r="38" spans="1:9" ht="15" customHeight="1" x14ac:dyDescent="0.25">
      <c r="A38" s="36"/>
      <c r="B38" s="34"/>
      <c r="C38" s="35"/>
      <c r="D38" s="35"/>
      <c r="E38" s="35"/>
      <c r="F38" s="35"/>
      <c r="G38" s="35"/>
    </row>
    <row r="39" spans="1:9" ht="15.75" x14ac:dyDescent="0.25">
      <c r="A39" s="56"/>
      <c r="B39" s="3"/>
      <c r="C39" s="47"/>
      <c r="D39" s="47"/>
      <c r="E39" s="19"/>
      <c r="F39" s="19"/>
      <c r="G39" s="19"/>
    </row>
    <row r="40" spans="1:9" ht="15.75" x14ac:dyDescent="0.25">
      <c r="A40" s="72" t="s">
        <v>25</v>
      </c>
      <c r="B40" s="73"/>
      <c r="C40" s="73"/>
      <c r="D40" s="73"/>
      <c r="E40" s="73"/>
      <c r="F40" s="73"/>
      <c r="G40" s="73"/>
    </row>
    <row r="41" spans="1:9" ht="15.75" x14ac:dyDescent="0.25">
      <c r="A41" s="79" t="s">
        <v>26</v>
      </c>
      <c r="B41" s="79"/>
      <c r="C41" s="80">
        <v>963648</v>
      </c>
      <c r="D41" s="80"/>
      <c r="E41" s="28"/>
      <c r="F41" s="28"/>
      <c r="G41" s="28"/>
    </row>
    <row r="42" spans="1:9" ht="16.5" thickBot="1" x14ac:dyDescent="0.3">
      <c r="A42" s="79" t="s">
        <v>49</v>
      </c>
      <c r="B42" s="79"/>
      <c r="C42" s="81">
        <v>36068</v>
      </c>
      <c r="D42" s="81"/>
      <c r="E42" s="28"/>
      <c r="F42" s="28"/>
      <c r="G42" s="28"/>
    </row>
    <row r="43" spans="1:9" ht="16.5" thickBot="1" x14ac:dyDescent="0.3">
      <c r="A43" s="57"/>
      <c r="B43" s="11" t="s">
        <v>58</v>
      </c>
      <c r="C43" s="82">
        <f>SUM(C41:C42)</f>
        <v>999716</v>
      </c>
      <c r="D43" s="82"/>
      <c r="E43" s="28"/>
      <c r="F43" s="28"/>
      <c r="G43" s="28"/>
    </row>
    <row r="44" spans="1:9" ht="15.75" x14ac:dyDescent="0.25">
      <c r="A44" s="56"/>
      <c r="B44" s="11" t="s">
        <v>69</v>
      </c>
      <c r="C44" s="83">
        <v>1000000</v>
      </c>
      <c r="D44" s="83"/>
      <c r="E44" s="19"/>
      <c r="F44" s="19"/>
      <c r="G44" s="19"/>
    </row>
    <row r="45" spans="1:9" ht="15.75" x14ac:dyDescent="0.25">
      <c r="A45" s="56"/>
      <c r="B45" s="3"/>
      <c r="C45" s="47"/>
      <c r="D45" s="47"/>
      <c r="E45" s="19"/>
      <c r="F45" s="19"/>
      <c r="G45" s="19"/>
    </row>
    <row r="46" spans="1:9" ht="15.75" x14ac:dyDescent="0.25">
      <c r="A46" s="56"/>
      <c r="B46" s="3"/>
      <c r="C46" s="47"/>
      <c r="D46" s="47"/>
      <c r="E46" s="19"/>
      <c r="F46" s="19"/>
      <c r="G46" s="19"/>
    </row>
    <row r="47" spans="1:9" ht="15.75" x14ac:dyDescent="0.25">
      <c r="A47" s="56"/>
      <c r="B47" s="10" t="s">
        <v>54</v>
      </c>
      <c r="C47" s="78" t="s">
        <v>52</v>
      </c>
      <c r="D47" s="78"/>
      <c r="E47" s="78"/>
      <c r="F47" s="78"/>
      <c r="G47" s="78"/>
    </row>
    <row r="48" spans="1:9" ht="15.75" x14ac:dyDescent="0.25">
      <c r="A48" s="56"/>
      <c r="B48" s="10"/>
      <c r="C48" s="78" t="s">
        <v>53</v>
      </c>
      <c r="D48" s="78"/>
      <c r="E48" s="78"/>
      <c r="F48" s="78"/>
      <c r="G48" s="78"/>
    </row>
    <row r="49" spans="1:7" ht="15.75" x14ac:dyDescent="0.25">
      <c r="A49" s="56"/>
      <c r="B49" s="10"/>
      <c r="C49" s="78" t="s">
        <v>27</v>
      </c>
      <c r="D49" s="78"/>
      <c r="E49" s="78"/>
      <c r="F49" s="78"/>
      <c r="G49" s="78"/>
    </row>
    <row r="50" spans="1:7" ht="15.75" x14ac:dyDescent="0.25">
      <c r="A50" s="56"/>
      <c r="B50" s="3"/>
      <c r="C50" s="47"/>
      <c r="D50" s="47"/>
      <c r="E50" s="19"/>
      <c r="F50" s="19"/>
      <c r="G50" s="19"/>
    </row>
    <row r="51" spans="1:7" ht="15.75" x14ac:dyDescent="0.25">
      <c r="A51" s="56"/>
      <c r="B51" s="3"/>
      <c r="C51" s="47"/>
      <c r="D51" s="47"/>
      <c r="E51" s="19"/>
      <c r="F51" s="19"/>
      <c r="G51" s="19"/>
    </row>
  </sheetData>
  <mergeCells count="15">
    <mergeCell ref="C47:G47"/>
    <mergeCell ref="C48:G48"/>
    <mergeCell ref="C49:G49"/>
    <mergeCell ref="A41:B41"/>
    <mergeCell ref="C41:D41"/>
    <mergeCell ref="A42:B42"/>
    <mergeCell ref="C42:D42"/>
    <mergeCell ref="C43:D43"/>
    <mergeCell ref="C44:D44"/>
    <mergeCell ref="A40:G40"/>
    <mergeCell ref="A1:G1"/>
    <mergeCell ref="C2:D2"/>
    <mergeCell ref="C3:D3"/>
    <mergeCell ref="D21:F21"/>
    <mergeCell ref="D33:F33"/>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topLeftCell="A33" zoomScale="115" zoomScaleNormal="130" zoomScaleSheetLayoutView="115" zoomScalePageLayoutView="115" workbookViewId="0">
      <selection activeCell="B49" sqref="B49"/>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74" t="s">
        <v>70</v>
      </c>
      <c r="B1" s="74"/>
      <c r="C1" s="74"/>
      <c r="D1" s="74"/>
      <c r="E1" s="74"/>
      <c r="F1" s="74"/>
      <c r="G1" s="74"/>
    </row>
    <row r="2" spans="1:7" ht="15.75" x14ac:dyDescent="0.25">
      <c r="A2" s="55" t="s">
        <v>0</v>
      </c>
      <c r="B2" s="13" t="s">
        <v>1</v>
      </c>
      <c r="C2" s="75" t="s">
        <v>2</v>
      </c>
      <c r="D2" s="75"/>
      <c r="E2" s="26" t="s">
        <v>3</v>
      </c>
      <c r="F2" s="26" t="s">
        <v>4</v>
      </c>
      <c r="G2" s="26" t="s">
        <v>5</v>
      </c>
    </row>
    <row r="3" spans="1:7" s="5" customFormat="1" ht="18.75" x14ac:dyDescent="0.3">
      <c r="A3" s="24" t="s">
        <v>35</v>
      </c>
      <c r="B3" s="8" t="s">
        <v>6</v>
      </c>
      <c r="C3" s="76"/>
      <c r="D3" s="76"/>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55</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356</v>
      </c>
      <c r="D14" s="43" t="s">
        <v>46</v>
      </c>
      <c r="E14" s="25">
        <v>341</v>
      </c>
      <c r="F14" s="25" t="s">
        <v>31</v>
      </c>
      <c r="G14" s="39">
        <f t="shared" si="0"/>
        <v>121396</v>
      </c>
    </row>
    <row r="15" spans="1:7" s="5" customFormat="1" ht="93" customHeight="1" x14ac:dyDescent="0.3">
      <c r="A15" s="24">
        <v>13</v>
      </c>
      <c r="B15" s="9" t="s">
        <v>16</v>
      </c>
      <c r="C15" s="40">
        <v>152</v>
      </c>
      <c r="D15" s="41" t="s">
        <v>46</v>
      </c>
      <c r="E15" s="25">
        <v>524</v>
      </c>
      <c r="F15" s="25" t="s">
        <v>31</v>
      </c>
      <c r="G15" s="39">
        <f t="shared" si="0"/>
        <v>79648</v>
      </c>
    </row>
    <row r="16" spans="1:7" s="5" customFormat="1" ht="59.25" customHeight="1" x14ac:dyDescent="0.3">
      <c r="A16" s="24">
        <v>14</v>
      </c>
      <c r="B16" s="9" t="s">
        <v>17</v>
      </c>
      <c r="C16" s="40">
        <v>25</v>
      </c>
      <c r="D16" s="41" t="s">
        <v>45</v>
      </c>
      <c r="E16" s="25">
        <v>3185</v>
      </c>
      <c r="F16" s="25" t="s">
        <v>30</v>
      </c>
      <c r="G16" s="39">
        <f t="shared" si="0"/>
        <v>79625</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5</v>
      </c>
      <c r="D18" s="41" t="s">
        <v>45</v>
      </c>
      <c r="E18" s="25">
        <v>800</v>
      </c>
      <c r="F18" s="25" t="s">
        <v>30</v>
      </c>
      <c r="G18" s="39">
        <f t="shared" si="0"/>
        <v>4000</v>
      </c>
      <c r="I18" s="12">
        <f>SUM(G4:G18)</f>
        <v>558002</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77" t="s">
        <v>56</v>
      </c>
      <c r="E21" s="77"/>
      <c r="F21" s="77"/>
      <c r="G21" s="66">
        <f>SUM(G4:G20)</f>
        <v>764882</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5" customFormat="1" ht="34.5" customHeight="1" x14ac:dyDescent="0.3">
      <c r="A27" s="6" t="s">
        <v>34</v>
      </c>
      <c r="B27" s="7" t="s">
        <v>20</v>
      </c>
      <c r="C27" s="31"/>
      <c r="D27" s="31"/>
      <c r="E27" s="49"/>
      <c r="F27" s="49"/>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7">
        <v>1426</v>
      </c>
      <c r="F29" s="25" t="s">
        <v>33</v>
      </c>
      <c r="G29" s="68">
        <v>18542</v>
      </c>
    </row>
    <row r="30" spans="1:9" s="5" customFormat="1" ht="75" x14ac:dyDescent="0.3">
      <c r="A30" s="24">
        <v>3</v>
      </c>
      <c r="B30" s="9" t="s">
        <v>23</v>
      </c>
      <c r="C30" s="25">
        <v>12</v>
      </c>
      <c r="D30" s="25" t="s">
        <v>45</v>
      </c>
      <c r="E30" s="17">
        <v>124</v>
      </c>
      <c r="F30" s="25" t="s">
        <v>32</v>
      </c>
      <c r="G30" s="39">
        <f t="shared" ref="G30" si="1">C30*E30</f>
        <v>1488</v>
      </c>
    </row>
    <row r="31" spans="1:9" s="5" customFormat="1" ht="131.25" x14ac:dyDescent="0.3">
      <c r="A31" s="24">
        <v>5</v>
      </c>
      <c r="B31" s="9" t="s">
        <v>24</v>
      </c>
      <c r="C31" s="25">
        <v>1</v>
      </c>
      <c r="D31" s="25" t="s">
        <v>45</v>
      </c>
      <c r="E31" s="17">
        <v>3610</v>
      </c>
      <c r="F31" s="25" t="s">
        <v>32</v>
      </c>
      <c r="G31" s="54">
        <v>3610</v>
      </c>
    </row>
    <row r="32" spans="1:9" s="5" customFormat="1" ht="38.25" thickBot="1" x14ac:dyDescent="0.35">
      <c r="A32" s="24">
        <v>6</v>
      </c>
      <c r="B32" s="9" t="s">
        <v>66</v>
      </c>
      <c r="C32" s="25">
        <v>25</v>
      </c>
      <c r="D32" s="25" t="s">
        <v>45</v>
      </c>
      <c r="E32" s="17">
        <v>497</v>
      </c>
      <c r="F32" s="25" t="s">
        <v>32</v>
      </c>
      <c r="G32" s="67">
        <v>12425</v>
      </c>
    </row>
    <row r="33" spans="1:9" ht="19.5" thickBot="1" x14ac:dyDescent="0.35">
      <c r="A33" s="59"/>
      <c r="B33" s="52"/>
      <c r="C33" s="52"/>
      <c r="D33" s="77" t="s">
        <v>57</v>
      </c>
      <c r="E33" s="77"/>
      <c r="F33" s="77"/>
      <c r="G33" s="69">
        <f>SUM(G28:G32)</f>
        <v>135465</v>
      </c>
      <c r="I33" s="12">
        <f>SUM(G28:G31)</f>
        <v>123040</v>
      </c>
    </row>
    <row r="34" spans="1:9" ht="18.75" x14ac:dyDescent="0.3">
      <c r="A34" s="59"/>
      <c r="B34" s="52"/>
      <c r="C34" s="52"/>
      <c r="D34" s="32"/>
      <c r="E34" s="32"/>
      <c r="F34" s="32"/>
      <c r="G34" s="70"/>
      <c r="I34" s="71"/>
    </row>
    <row r="35" spans="1:9" ht="18.75" x14ac:dyDescent="0.3">
      <c r="A35" s="72" t="s">
        <v>25</v>
      </c>
      <c r="B35" s="73"/>
      <c r="C35" s="73"/>
      <c r="D35" s="73"/>
      <c r="E35" s="73"/>
      <c r="F35" s="73"/>
      <c r="G35" s="73"/>
      <c r="I35" s="71"/>
    </row>
    <row r="36" spans="1:9" ht="18.75" x14ac:dyDescent="0.3">
      <c r="A36" s="79" t="s">
        <v>26</v>
      </c>
      <c r="B36" s="79"/>
      <c r="C36" s="80">
        <v>764882</v>
      </c>
      <c r="D36" s="80"/>
      <c r="E36" s="33"/>
      <c r="F36" s="33"/>
      <c r="G36" s="33"/>
      <c r="I36" s="71"/>
    </row>
    <row r="37" spans="1:9" ht="19.5" thickBot="1" x14ac:dyDescent="0.35">
      <c r="A37" s="79" t="s">
        <v>49</v>
      </c>
      <c r="B37" s="79"/>
      <c r="C37" s="81">
        <v>135465</v>
      </c>
      <c r="D37" s="81"/>
      <c r="E37" s="33"/>
      <c r="F37" s="33"/>
      <c r="G37" s="33"/>
      <c r="I37" s="71"/>
    </row>
    <row r="38" spans="1:9" ht="19.5" thickBot="1" x14ac:dyDescent="0.35">
      <c r="A38" s="57"/>
      <c r="B38" s="11" t="s">
        <v>58</v>
      </c>
      <c r="C38" s="82">
        <f>SUM(C36:C37)</f>
        <v>900347</v>
      </c>
      <c r="D38" s="82"/>
      <c r="E38" s="33"/>
      <c r="F38" s="33"/>
      <c r="G38" s="33"/>
      <c r="I38" s="71"/>
    </row>
    <row r="39" spans="1:9" ht="18.75" x14ac:dyDescent="0.3">
      <c r="A39" s="56"/>
      <c r="B39" s="11" t="s">
        <v>69</v>
      </c>
      <c r="C39" s="83">
        <v>900000</v>
      </c>
      <c r="D39" s="83"/>
      <c r="E39" s="19"/>
      <c r="F39" s="19"/>
      <c r="G39" s="19"/>
      <c r="I39" s="71"/>
    </row>
    <row r="40" spans="1:9" ht="15" customHeight="1" x14ac:dyDescent="0.25">
      <c r="A40" s="36"/>
      <c r="B40" s="34"/>
      <c r="C40" s="35"/>
      <c r="D40" s="35"/>
      <c r="E40" s="35"/>
      <c r="F40" s="35"/>
      <c r="G40" s="35"/>
    </row>
    <row r="41" spans="1:9" ht="15.75" x14ac:dyDescent="0.25">
      <c r="A41" s="29"/>
      <c r="B41" s="84" t="s">
        <v>59</v>
      </c>
      <c r="C41" s="84"/>
      <c r="D41" s="84"/>
      <c r="E41" s="84"/>
      <c r="F41" s="84"/>
      <c r="G41" s="84"/>
    </row>
    <row r="42" spans="1:9" ht="15.75" x14ac:dyDescent="0.25">
      <c r="A42" s="29"/>
      <c r="B42" s="11"/>
      <c r="C42" s="85" t="s">
        <v>60</v>
      </c>
      <c r="D42" s="85"/>
      <c r="E42" s="85"/>
      <c r="F42" s="85"/>
      <c r="G42" s="85"/>
    </row>
    <row r="43" spans="1:9" ht="15.75" customHeight="1" x14ac:dyDescent="0.25">
      <c r="A43" s="2"/>
      <c r="B43" s="60" t="s">
        <v>61</v>
      </c>
      <c r="C43" s="61"/>
      <c r="D43" s="61"/>
      <c r="E43" s="61"/>
      <c r="F43" s="61"/>
      <c r="G43" s="61"/>
    </row>
    <row r="44" spans="1:9" ht="15.75" x14ac:dyDescent="0.25">
      <c r="A44" s="2"/>
      <c r="B44" s="86"/>
      <c r="C44" s="86"/>
      <c r="D44" s="86"/>
      <c r="E44" s="86"/>
      <c r="F44" s="86"/>
      <c r="G44" s="86"/>
    </row>
    <row r="45" spans="1:9" ht="15.75" x14ac:dyDescent="0.25">
      <c r="A45" s="2"/>
      <c r="B45" s="62"/>
      <c r="C45" s="62"/>
      <c r="D45" s="62"/>
      <c r="E45" s="62"/>
      <c r="F45" s="62"/>
      <c r="G45" s="62"/>
    </row>
    <row r="46" spans="1:9" ht="15.75" x14ac:dyDescent="0.25">
      <c r="A46" s="2"/>
      <c r="B46" s="87" t="s">
        <v>62</v>
      </c>
      <c r="C46" s="87"/>
      <c r="D46" s="87"/>
      <c r="E46" s="87"/>
      <c r="F46" s="87"/>
      <c r="G46" s="87"/>
    </row>
    <row r="47" spans="1:9" ht="15" customHeight="1" x14ac:dyDescent="0.25">
      <c r="A47" s="2"/>
      <c r="B47" s="63" t="s">
        <v>63</v>
      </c>
      <c r="C47" s="62"/>
      <c r="D47" s="62"/>
      <c r="E47" s="62"/>
      <c r="F47" s="62"/>
      <c r="G47" s="62"/>
    </row>
    <row r="48" spans="1:9" s="5" customFormat="1" ht="18.75" x14ac:dyDescent="0.3">
      <c r="A48" s="21"/>
    </row>
    <row r="49" spans="1:7" s="5" customFormat="1" ht="18.75" x14ac:dyDescent="0.3">
      <c r="A49" s="21"/>
    </row>
    <row r="50" spans="1:7" s="5" customFormat="1" ht="18.75" x14ac:dyDescent="0.3">
      <c r="A50" s="21"/>
    </row>
    <row r="51" spans="1:7" s="5" customFormat="1" ht="18.75" x14ac:dyDescent="0.3">
      <c r="A51" s="21"/>
      <c r="B51" s="10" t="s">
        <v>67</v>
      </c>
      <c r="C51" s="78" t="s">
        <v>64</v>
      </c>
      <c r="D51" s="78"/>
      <c r="E51" s="78"/>
      <c r="F51" s="78"/>
      <c r="G51" s="78"/>
    </row>
    <row r="52" spans="1:7" s="5" customFormat="1" ht="18.75" x14ac:dyDescent="0.3">
      <c r="A52" s="21"/>
      <c r="B52" s="53"/>
      <c r="C52" s="78" t="s">
        <v>65</v>
      </c>
      <c r="D52" s="78"/>
      <c r="E52" s="78"/>
      <c r="F52" s="78"/>
      <c r="G52" s="78"/>
    </row>
    <row r="53" spans="1:7" s="5" customFormat="1" ht="18.75" x14ac:dyDescent="0.3">
      <c r="A53" s="21"/>
      <c r="B53" s="53"/>
      <c r="C53" s="78" t="s">
        <v>27</v>
      </c>
      <c r="D53" s="78"/>
      <c r="E53" s="78"/>
      <c r="F53" s="78"/>
      <c r="G53" s="78"/>
    </row>
    <row r="54" spans="1:7" ht="15.75" x14ac:dyDescent="0.25">
      <c r="A54" s="56"/>
      <c r="B54" s="10"/>
      <c r="C54" s="78"/>
      <c r="D54" s="78"/>
      <c r="E54" s="78"/>
      <c r="F54" s="78"/>
      <c r="G54" s="78"/>
    </row>
    <row r="55" spans="1:7" ht="15.75" x14ac:dyDescent="0.25">
      <c r="A55" s="56"/>
      <c r="B55" s="3"/>
      <c r="C55" s="47"/>
      <c r="D55" s="47"/>
      <c r="E55" s="19"/>
      <c r="F55" s="19"/>
      <c r="G55" s="19"/>
    </row>
  </sheetData>
  <mergeCells count="20">
    <mergeCell ref="C54:G54"/>
    <mergeCell ref="C52:G52"/>
    <mergeCell ref="C53:G53"/>
    <mergeCell ref="B41:G41"/>
    <mergeCell ref="C42:G42"/>
    <mergeCell ref="B44:G44"/>
    <mergeCell ref="B46:G46"/>
    <mergeCell ref="C51:G51"/>
    <mergeCell ref="A1:G1"/>
    <mergeCell ref="C2:D2"/>
    <mergeCell ref="C3:D3"/>
    <mergeCell ref="D21:F21"/>
    <mergeCell ref="D33:F33"/>
    <mergeCell ref="C39:D39"/>
    <mergeCell ref="A35:G35"/>
    <mergeCell ref="A36:B36"/>
    <mergeCell ref="C36:D36"/>
    <mergeCell ref="A37:B37"/>
    <mergeCell ref="C37:D37"/>
    <mergeCell ref="C38:D38"/>
  </mergeCells>
  <pageMargins left="0.61" right="0.20833333333333301" top="0.75" bottom="0.75" header="0.3" footer="0.3"/>
  <pageSetup paperSize="9" scale="90" orientation="portrait"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C15" sqref="C15"/>
    </sheetView>
  </sheetViews>
  <sheetFormatPr defaultRowHeight="15" x14ac:dyDescent="0.25"/>
  <cols>
    <col min="8" max="8" width="12.7109375" bestFit="1" customWidth="1"/>
  </cols>
  <sheetData>
    <row r="1" spans="1:10" ht="22.5" customHeight="1" x14ac:dyDescent="0.3">
      <c r="A1" s="88" t="s">
        <v>43</v>
      </c>
      <c r="B1" s="89"/>
      <c r="C1" s="89"/>
      <c r="D1" s="89"/>
      <c r="E1" s="89"/>
      <c r="F1" s="89"/>
      <c r="G1" s="89"/>
      <c r="H1" s="89"/>
      <c r="I1" s="89"/>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91" t="s">
        <v>68</v>
      </c>
      <c r="E8" s="91"/>
      <c r="F8" s="91"/>
      <c r="G8" s="91"/>
      <c r="H8" s="91"/>
      <c r="I8" s="91"/>
      <c r="J8" s="91"/>
    </row>
    <row r="9" spans="1:10" ht="18.75" x14ac:dyDescent="0.3">
      <c r="A9" s="14"/>
      <c r="B9" s="14"/>
      <c r="C9" s="14"/>
      <c r="D9" s="91"/>
      <c r="E9" s="91"/>
      <c r="F9" s="91"/>
      <c r="G9" s="91"/>
      <c r="H9" s="91"/>
      <c r="I9" s="91"/>
      <c r="J9" s="91"/>
    </row>
    <row r="10" spans="1:10" ht="18.75" x14ac:dyDescent="0.3">
      <c r="A10" s="14"/>
      <c r="B10" s="14"/>
      <c r="C10" s="14"/>
      <c r="D10" s="91"/>
      <c r="E10" s="91"/>
      <c r="F10" s="91"/>
      <c r="G10" s="91"/>
      <c r="H10" s="91"/>
      <c r="I10" s="91"/>
      <c r="J10" s="91"/>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9" t="s">
        <v>41</v>
      </c>
      <c r="C18" s="79"/>
      <c r="D18" s="79"/>
      <c r="E18" s="79"/>
      <c r="F18" s="79"/>
      <c r="G18" s="79"/>
      <c r="H18" s="79"/>
      <c r="I18" s="79"/>
      <c r="J18" s="79"/>
    </row>
    <row r="19" spans="1:10" s="4" customFormat="1" ht="15.75" x14ac:dyDescent="0.25">
      <c r="A19" s="90" t="s">
        <v>42</v>
      </c>
      <c r="B19" s="90"/>
      <c r="C19" s="90"/>
      <c r="D19" s="90"/>
      <c r="E19" s="90"/>
      <c r="F19" s="90"/>
      <c r="G19" s="90"/>
      <c r="H19" s="90"/>
      <c r="I19" s="90"/>
      <c r="J19" s="90"/>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Mobile Computers</cp:lastModifiedBy>
  <cp:lastPrinted>2017-05-03T05:16:26Z</cp:lastPrinted>
  <dcterms:created xsi:type="dcterms:W3CDTF">2016-03-07T08:54:42Z</dcterms:created>
  <dcterms:modified xsi:type="dcterms:W3CDTF">2017-05-03T05:20:50Z</dcterms:modified>
</cp:coreProperties>
</file>