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1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4"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2" i="5" s="1"/>
  <c r="I19" i="5"/>
  <c r="C31" i="5" s="1"/>
  <c r="I29" i="1"/>
  <c r="C35" i="1" s="1"/>
  <c r="I19" i="1"/>
  <c r="C34" i="1" s="1"/>
  <c r="C33" i="5" l="1"/>
  <c r="C36" i="1"/>
</calcChain>
</file>

<file path=xl/sharedStrings.xml><?xml version="1.0" encoding="utf-8"?>
<sst xmlns="http://schemas.openxmlformats.org/spreadsheetml/2006/main" count="182" uniqueCount="68">
  <si>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</si>
  <si>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</si>
  <si>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</si>
  <si>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</si>
  <si>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</si>
  <si>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</si>
  <si>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</si>
  <si>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</si>
  <si>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</si>
  <si>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</si>
  <si>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</si>
  <si>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</si>
  <si>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</si>
  <si>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</si>
  <si>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</si>
  <si>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</si>
  <si>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</si>
  <si>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</si>
  <si>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</si>
  <si>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</si>
  <si>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</si>
  <si>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</si>
  <si>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</si>
  <si>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</si>
  <si>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</si>
  <si>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</si>
  <si>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</si>
  <si>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</si>
  <si>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</si>
  <si>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</si>
  <si>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</si>
  <si>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</si>
  <si>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</si>
  <si>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</si>
  <si>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</si>
  <si>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</si>
  <si>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</si>
  <si>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</si>
  <si>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</si>
  <si>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</si>
  <si>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</si>
  <si>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</si>
  <si>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</si>
  <si>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</si>
  <si>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</si>
  <si>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</si>
  <si>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</si>
  <si>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</si>
  <si>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</si>
  <si>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</si>
  <si>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</si>
  <si>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</si>
  <si>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</si>
  <si>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</si>
  <si>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</si>
  <si>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</si>
  <si>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</si>
  <si>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</si>
  <si>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</si>
  <si>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</si>
  <si>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</si>
  <si>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</si>
  <si>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</si>
  <si>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</si>
  <si>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</si>
  <si>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</si>
  <si>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C/WALL FOR G/YARD AT DARGAH NEAR CNG STATION MUHAMMAD SHAH TALUKA T.C BABARLOI TALUKA KHAIRPUR (ELECTRICFICATION)</t>
  </si>
  <si>
    <t xml:space="preserve">REMAINING WORK CONSTRUCTION OF COMPUND WALL DARGAH KORAL SHAH NEAR MUMTAZ COLLEGE TALUKA &amp; DISTRICT KHAIRPUR (ELECTRIFICATION) ADP NO 814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</si>
</sst>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8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6" fillId="0" borderId="10" xfId="0" applyFont="1" applyBorder="1" applyAlignment="1">
      <alignment horizont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60" zoomScaleNormal="100" zoomScalePageLayoutView="16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66</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v>18</v>
      </c>
      <c r="D4" s="58" t="s">
        <v>47</v>
      </c>
      <c r="E4" s="48">
        <v>1130</v>
      </c>
      <c r="F4" s="13" t="s">
        <v>30</v>
      </c>
      <c r="G4" s="14">
        <f>C4*E4</f>
        <v>20340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18</v>
      </c>
      <c r="D9" s="44" t="s">
        <v>47</v>
      </c>
      <c r="E9" s="48">
        <v>54</v>
      </c>
      <c r="F9" s="13" t="s">
        <v>31</v>
      </c>
      <c r="G9" s="14">
        <f t="shared" si="0"/>
        <v>972</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1"/>
      <c r="D29" s="71"/>
      <c r="E29" s="71"/>
      <c r="F29" s="71"/>
      <c r="I29" s="28">
        <f>SUM(G24:G28)</f>
        <v>9385.23</v>
      </c>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92110</v>
      </c>
      <c r="D34" s="78"/>
      <c r="E34" s="36"/>
      <c r="F34" s="25"/>
      <c r="G34" s="25"/>
    </row>
    <row r="35" spans="1:7" ht="15.75" x14ac:dyDescent="0.25">
      <c r="A35" s="75" t="s">
        <v>24</v>
      </c>
      <c r="B35" s="75"/>
      <c r="C35" s="79">
        <f>I29</f>
        <v>9385.23</v>
      </c>
      <c r="D35" s="79"/>
      <c r="E35" s="36"/>
      <c r="F35" s="25"/>
      <c r="G35" s="25"/>
    </row>
    <row r="36" spans="1:7" ht="15.75" x14ac:dyDescent="0.25">
      <c r="A36" s="26"/>
      <c r="B36" s="27" t="s">
        <v>35</v>
      </c>
      <c r="C36" s="79">
        <f>C34+C35</f>
        <v>101495.23</v>
      </c>
      <c r="D36" s="79"/>
      <c r="E36" s="36"/>
      <c r="F36" s="25"/>
      <c r="G36" s="25"/>
    </row>
    <row r="37" spans="1:7" ht="15.75" x14ac:dyDescent="0.25">
      <c r="A37" s="26"/>
      <c r="B37" s="27" t="s">
        <v>50</v>
      </c>
      <c r="C37" s="80">
        <v>100000</v>
      </c>
      <c r="D37" s="80"/>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70" t="s">
        <v>26</v>
      </c>
      <c r="D41" s="70"/>
      <c r="E41" s="70"/>
      <c r="F41" s="70"/>
      <c r="G41" s="70"/>
    </row>
    <row r="42" spans="1:7" ht="15.75" x14ac:dyDescent="0.25">
      <c r="A42" s="7"/>
      <c r="B42" s="24"/>
      <c r="C42" s="70" t="s">
        <v>27</v>
      </c>
      <c r="D42" s="70"/>
      <c r="E42" s="70"/>
      <c r="F42" s="70"/>
      <c r="G42" s="70"/>
    </row>
    <row r="43" spans="1:7" ht="15.75" x14ac:dyDescent="0.25">
      <c r="A43" s="7"/>
      <c r="B43" s="24"/>
      <c r="C43" s="70" t="s">
        <v>28</v>
      </c>
      <c r="D43" s="70"/>
      <c r="E43" s="70"/>
      <c r="F43" s="70"/>
      <c r="G43" s="70"/>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abSelected="1" view="pageLayout" topLeftCell="A37" zoomScale="130" zoomScaleNormal="100" zoomScalePageLayoutView="130" workbookViewId="0">
      <selection activeCell="B44" sqref="B44"/>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67</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f>'01'!C4</f>
        <v>18</v>
      </c>
      <c r="D4" s="58" t="s">
        <v>47</v>
      </c>
      <c r="E4" s="48">
        <v>1130</v>
      </c>
      <c r="F4" s="13" t="s">
        <v>30</v>
      </c>
      <c r="G4" s="14">
        <f>C4*E4</f>
        <v>20340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18</v>
      </c>
      <c r="D9" s="44" t="s">
        <v>47</v>
      </c>
      <c r="E9" s="48">
        <v>54</v>
      </c>
      <c r="F9" s="13" t="s">
        <v>31</v>
      </c>
      <c r="G9" s="14">
        <f t="shared" si="0"/>
        <v>972</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8.75" x14ac:dyDescent="0.3">
      <c r="A29" s="81"/>
      <c r="B29" s="81"/>
      <c r="C29" s="81"/>
      <c r="D29" s="81"/>
      <c r="E29" s="81"/>
      <c r="F29" s="81"/>
      <c r="G29" s="81"/>
      <c r="I29" s="28">
        <f>SUM(G24:G28)</f>
        <v>9385.23</v>
      </c>
    </row>
    <row r="30" spans="1:9" ht="15.75" x14ac:dyDescent="0.25">
      <c r="A30" s="73" t="s">
        <v>22</v>
      </c>
      <c r="B30" s="74"/>
      <c r="C30" s="74"/>
      <c r="D30" s="74"/>
      <c r="E30" s="74"/>
      <c r="F30" s="74"/>
      <c r="G30" s="74"/>
    </row>
    <row r="31" spans="1:9" ht="15.75" x14ac:dyDescent="0.25">
      <c r="A31" s="75" t="s">
        <v>23</v>
      </c>
      <c r="B31" s="75"/>
      <c r="C31" s="78">
        <f>I19</f>
        <v>92110</v>
      </c>
      <c r="D31" s="78"/>
      <c r="E31" s="36"/>
      <c r="F31" s="25"/>
      <c r="G31" s="25"/>
    </row>
    <row r="32" spans="1:9" ht="15.75" x14ac:dyDescent="0.25">
      <c r="A32" s="75" t="s">
        <v>24</v>
      </c>
      <c r="B32" s="75"/>
      <c r="C32" s="79">
        <f>I29</f>
        <v>9385.23</v>
      </c>
      <c r="D32" s="79"/>
      <c r="E32" s="36"/>
      <c r="F32" s="25"/>
      <c r="G32" s="25"/>
    </row>
    <row r="33" spans="1:7" ht="15.75" x14ac:dyDescent="0.25">
      <c r="A33" s="35"/>
      <c r="B33" s="27" t="s">
        <v>35</v>
      </c>
      <c r="C33" s="79">
        <f>C31+C32</f>
        <v>101495.23</v>
      </c>
      <c r="D33" s="79"/>
      <c r="E33" s="36"/>
      <c r="F33" s="25"/>
      <c r="G33" s="25"/>
    </row>
    <row r="34" spans="1:7" ht="15.75" x14ac:dyDescent="0.25">
      <c r="A34" s="35"/>
      <c r="B34" s="27" t="s">
        <v>50</v>
      </c>
      <c r="C34" s="80">
        <f>'01'!C37:D37</f>
        <v>100000</v>
      </c>
      <c r="D34" s="80"/>
      <c r="E34" s="36"/>
      <c r="F34" s="25"/>
      <c r="G34" s="25"/>
    </row>
    <row r="35" spans="1:7" ht="15.75" x14ac:dyDescent="0.25">
      <c r="A35" s="7"/>
      <c r="B35" s="8"/>
      <c r="C35" s="42"/>
      <c r="D35" s="45"/>
      <c r="E35" s="52"/>
      <c r="F35" s="9"/>
      <c r="G35" s="9"/>
    </row>
    <row r="36" spans="1:7" ht="15.75" customHeight="1" x14ac:dyDescent="0.25">
      <c r="A36" s="63"/>
      <c r="B36" s="82" t="s">
        <v>58</v>
      </c>
      <c r="C36" s="82"/>
      <c r="D36" s="82"/>
      <c r="E36" s="82"/>
      <c r="F36" s="82"/>
      <c r="G36" s="82"/>
    </row>
    <row r="37" spans="1:7" ht="15.75" x14ac:dyDescent="0.25">
      <c r="A37" s="63"/>
      <c r="B37" s="27"/>
      <c r="C37" s="83" t="s">
        <v>59</v>
      </c>
      <c r="D37" s="83"/>
      <c r="E37" s="83"/>
      <c r="F37" s="83"/>
      <c r="G37" s="83"/>
    </row>
    <row r="38" spans="1:7" ht="15.75" customHeight="1" x14ac:dyDescent="0.25">
      <c r="A38" s="7"/>
      <c r="B38" s="64" t="s">
        <v>60</v>
      </c>
      <c r="C38" s="65"/>
      <c r="D38" s="65"/>
      <c r="E38" s="65"/>
      <c r="F38" s="65"/>
      <c r="G38" s="65"/>
    </row>
    <row r="39" spans="1:7" ht="15.75" x14ac:dyDescent="0.25">
      <c r="A39" s="7"/>
      <c r="B39" s="84"/>
      <c r="C39" s="84"/>
      <c r="D39" s="84"/>
      <c r="E39" s="84"/>
      <c r="F39" s="84"/>
      <c r="G39" s="84"/>
    </row>
    <row r="40" spans="1:7" ht="15.75" x14ac:dyDescent="0.25">
      <c r="A40" s="7"/>
      <c r="B40" s="66"/>
      <c r="C40" s="66"/>
      <c r="D40" s="66"/>
      <c r="E40" s="66"/>
      <c r="F40" s="66"/>
      <c r="G40" s="66"/>
    </row>
    <row r="41" spans="1:7" ht="15.75" x14ac:dyDescent="0.25">
      <c r="A41" s="7"/>
      <c r="B41" s="85" t="s">
        <v>61</v>
      </c>
      <c r="C41" s="85"/>
      <c r="D41" s="85"/>
      <c r="E41" s="85"/>
      <c r="F41" s="85"/>
      <c r="G41" s="85"/>
    </row>
    <row r="42" spans="1:7" ht="15" customHeight="1" x14ac:dyDescent="0.25">
      <c r="A42" s="7"/>
      <c r="B42" s="67" t="s">
        <v>62</v>
      </c>
      <c r="C42" s="66"/>
      <c r="D42" s="66"/>
      <c r="E42" s="66"/>
      <c r="F42" s="66"/>
      <c r="G42" s="66"/>
    </row>
    <row r="43" spans="1:7" ht="15.75" x14ac:dyDescent="0.25">
      <c r="A43" s="68"/>
      <c r="B43" s="8"/>
      <c r="C43" s="69"/>
      <c r="D43" s="69"/>
      <c r="E43" s="52"/>
      <c r="F43" s="52"/>
      <c r="G43" s="52"/>
    </row>
    <row r="44" spans="1:7" ht="15.75" x14ac:dyDescent="0.25">
      <c r="A44" s="68"/>
      <c r="B44" s="24" t="s">
        <v>63</v>
      </c>
      <c r="C44" s="70" t="s">
        <v>64</v>
      </c>
      <c r="D44" s="70"/>
      <c r="E44" s="70"/>
      <c r="F44" s="70"/>
      <c r="G44" s="70"/>
    </row>
    <row r="45" spans="1:7" ht="15.75" x14ac:dyDescent="0.25">
      <c r="A45" s="68"/>
      <c r="B45" s="24"/>
      <c r="C45" s="70" t="s">
        <v>65</v>
      </c>
      <c r="D45" s="70"/>
      <c r="E45" s="70"/>
      <c r="F45" s="70"/>
      <c r="G45" s="70"/>
    </row>
    <row r="46" spans="1:7" ht="15.75" x14ac:dyDescent="0.25">
      <c r="A46" s="68"/>
      <c r="B46" s="24"/>
      <c r="C46" s="70" t="s">
        <v>28</v>
      </c>
      <c r="D46" s="70"/>
      <c r="E46" s="70"/>
      <c r="F46" s="70"/>
      <c r="G46" s="70"/>
    </row>
  </sheetData>
  <mergeCells count="19">
    <mergeCell ref="B39:G39"/>
    <mergeCell ref="B41:G41"/>
    <mergeCell ref="C44:G44"/>
    <mergeCell ref="C45:G45"/>
    <mergeCell ref="C46:G46"/>
    <mergeCell ref="A1:G1"/>
    <mergeCell ref="C2:D2"/>
    <mergeCell ref="C3:D3"/>
    <mergeCell ref="C20:F20"/>
    <mergeCell ref="A29:G29"/>
    <mergeCell ref="C32:D32"/>
    <mergeCell ref="C33:D33"/>
    <mergeCell ref="C34:D34"/>
    <mergeCell ref="A30:G30"/>
    <mergeCell ref="A31:B31"/>
    <mergeCell ref="C31:D31"/>
    <mergeCell ref="A32:B32"/>
    <mergeCell ref="B36:G36"/>
    <mergeCell ref="C37:G37"/>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F15" sqref="F15"/>
    </sheetView>
  </sheetViews>
  <sheetFormatPr defaultRowHeight="15" x14ac:dyDescent="0.25"/>
  <cols>
    <col min="8" max="8" width="10.85546875" bestFit="1" customWidth="1"/>
  </cols>
  <sheetData>
    <row r="1" spans="1:10" ht="22.5" customHeight="1" x14ac:dyDescent="0.3">
      <c r="A1" s="88" t="s">
        <v>45</v>
      </c>
      <c r="B1" s="88"/>
      <c r="C1" s="88"/>
      <c r="D1" s="88"/>
      <c r="E1" s="88"/>
      <c r="F1" s="88"/>
      <c r="G1" s="88"/>
      <c r="H1" s="88"/>
      <c r="I1" s="88"/>
      <c r="J1" s="8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7" t="s">
        <v>66</v>
      </c>
      <c r="E8" s="87"/>
      <c r="F8" s="87"/>
      <c r="G8" s="87"/>
      <c r="H8" s="87"/>
      <c r="I8" s="87"/>
      <c r="J8" s="87"/>
    </row>
    <row r="9" spans="1:10" ht="18.75" x14ac:dyDescent="0.3">
      <c r="A9" s="32"/>
      <c r="B9" s="32"/>
      <c r="C9" s="32"/>
      <c r="D9" s="87"/>
      <c r="E9" s="87"/>
      <c r="F9" s="87"/>
      <c r="G9" s="87"/>
      <c r="H9" s="87"/>
      <c r="I9" s="87"/>
      <c r="J9" s="87"/>
    </row>
    <row r="10" spans="1:10" ht="39.75" customHeight="1" x14ac:dyDescent="0.3">
      <c r="A10" s="32"/>
      <c r="B10" s="32"/>
      <c r="C10" s="32"/>
      <c r="D10" s="87"/>
      <c r="E10" s="87"/>
      <c r="F10" s="87"/>
      <c r="G10" s="87"/>
      <c r="H10" s="87"/>
      <c r="I10" s="87"/>
      <c r="J10" s="8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43</v>
      </c>
      <c r="C18" s="75"/>
      <c r="D18" s="75"/>
      <c r="E18" s="75"/>
      <c r="F18" s="75"/>
      <c r="G18" s="75"/>
      <c r="H18" s="75"/>
      <c r="I18" s="75"/>
      <c r="J18" s="75"/>
    </row>
    <row r="19" spans="1:10" s="10" customFormat="1" ht="15.75" x14ac:dyDescent="0.25">
      <c r="A19" s="86" t="s">
        <v>44</v>
      </c>
      <c r="B19" s="86"/>
      <c r="C19" s="86"/>
      <c r="D19" s="86"/>
      <c r="E19" s="86"/>
      <c r="F19" s="86"/>
      <c r="G19" s="86"/>
      <c r="H19" s="86"/>
      <c r="I19" s="86"/>
      <c r="J19" s="8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(2)'!$C$34</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2017-05-02T10:06:06Z</cp:lastPrinted>
  <dcterms:created xsi:type="dcterms:W3CDTF">2016-03-07T08:54:42Z</dcterms:created>
  <dcterms:modified xsi:type="dcterms:W3CDTF">2017-05-02T10:06:07Z</dcterms:modified>
</cp:coreProperties>
</file>