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feez Ali\Documents\Syed Ali Abid Shah Doc\ADP 900000\"/>
    </mc:Choice>
  </mc:AlternateContent>
  <bookViews>
    <workbookView xWindow="0" yWindow="0" windowWidth="21600" windowHeight="9600"/>
  </bookViews>
  <sheets>
    <sheet name="01 (2)" sheetId="6" r:id="rId1"/>
    <sheet name="01" sheetId="1" r:id="rId2"/>
    <sheet name="Sheet2" sheetId="2" r:id="rId3"/>
  </sheets>
  <definedNames>
    <definedName name="_xlnm.Print_Titles" localSheetId="1">'01'!$2:$2</definedName>
    <definedName name="_xlnm.Print_Titles" localSheetId="0">'01 (2)'!$2:$2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6" l="1"/>
  <c r="G20" i="6"/>
  <c r="G19" i="6"/>
  <c r="I21" i="6" s="1"/>
  <c r="G10" i="6"/>
  <c r="G9" i="6"/>
  <c r="G8" i="6"/>
  <c r="G7" i="6"/>
  <c r="G6" i="6"/>
  <c r="G5" i="6"/>
  <c r="G4" i="6"/>
  <c r="G20" i="1" l="1"/>
  <c r="G19" i="1"/>
  <c r="G10" i="1"/>
  <c r="G5" i="1"/>
  <c r="G6" i="1"/>
  <c r="G7" i="1"/>
  <c r="G8" i="1"/>
  <c r="G9" i="1"/>
  <c r="G4" i="1"/>
  <c r="I21" i="1" l="1"/>
  <c r="C28" i="1" l="1"/>
</calcChain>
</file>

<file path=xl/sharedStrings.xml><?xml version="1.0" encoding="utf-8"?>
<sst xmlns="http://schemas.openxmlformats.org/spreadsheetml/2006/main" count="114" uniqueCount="59">
  <si>
    <t>S.NO</t>
  </si>
  <si>
    <t>NAME OF ITMES</t>
  </si>
  <si>
    <t>QTY</t>
  </si>
  <si>
    <t>RATE</t>
  </si>
  <si>
    <t>UNIT</t>
  </si>
  <si>
    <t>AMOUNT</t>
  </si>
  <si>
    <t>PART "A" Shedule Items 2012.</t>
  </si>
  <si>
    <t>Providing and fixing curcuit breaker 6,10,15,20,30,40,50, and 63 amps a.p (TB-5a).</t>
  </si>
  <si>
    <t>Providing and circuit breaker 6,10,15,20,30,40, and 63amps DP (TB-5a) on an prepared board as required  )S. I. 204 P.NO:31)</t>
  </si>
  <si>
    <t>Providing and fixing bass button holder (S.I NO:232 P.NO:33)</t>
  </si>
  <si>
    <t>Part "B" Shedule Items 2004</t>
  </si>
  <si>
    <t>S/F Engery saver suprior quality (S.I NO:15 P.NO:33)</t>
  </si>
  <si>
    <t>P/F Main pannal board doubble shutter to accomedate heavy duty circuit bus bar i/e painting with other simllar jobs(S.I NO:8 P.NO:13)</t>
  </si>
  <si>
    <t>A  B S T R A C T</t>
  </si>
  <si>
    <t>1) Part "A" Total Rs:</t>
  </si>
  <si>
    <t>1) Part "B" Total Rs:</t>
  </si>
  <si>
    <t>KHAIRPUR</t>
  </si>
  <si>
    <t>wiring for light or fan light point with 3/029 pvc insulated wire in 20mm (3/4) pvc conduit receased in the walls or columns as required (S.I.NO:124 P.NO:15)</t>
  </si>
  <si>
    <t>p.point</t>
  </si>
  <si>
    <t>p.no</t>
  </si>
  <si>
    <t>p.mtr</t>
  </si>
  <si>
    <t>each</t>
  </si>
  <si>
    <t>p.sft</t>
  </si>
  <si>
    <t>Grant Total</t>
  </si>
  <si>
    <t xml:space="preserve">      </t>
  </si>
  <si>
    <t xml:space="preserve">           </t>
  </si>
  <si>
    <t>FUND HEAD:-</t>
  </si>
  <si>
    <t>MAJOR HEAD:-</t>
  </si>
  <si>
    <t>MINOR HEAD:-</t>
  </si>
  <si>
    <t>DEPTT:HEAD:-</t>
  </si>
  <si>
    <t>SERVICE HEAD:-</t>
  </si>
  <si>
    <t xml:space="preserve">This estimate has been framed in the office of the Executive Engineer </t>
  </si>
  <si>
    <t>Building Division Khairpur for the Expenditure that wil be incurred on the above subjected work.</t>
  </si>
  <si>
    <t xml:space="preserve">F  A  C  E     S  H  E  E  T </t>
  </si>
  <si>
    <t>…………………………………</t>
  </si>
  <si>
    <t>Nos</t>
  </si>
  <si>
    <t>Mtr</t>
  </si>
  <si>
    <t>Sft</t>
  </si>
  <si>
    <t>Say Rs:</t>
  </si>
  <si>
    <t>Providing and fixing three pin 15amps 10 amps plug socket flush type (S.I.NO 227 P.NO:33)</t>
  </si>
  <si>
    <t>wiring for plug point with 3/029 pvc insulated wire in 20mm (3/4) pvc conduit recessed in the walls or columns as required (S.I.NO:126 P.NO:15).</t>
  </si>
  <si>
    <t>Providing and fixing (Main or subLMain) Pvc insulated with size 2-7/029 copper conduter in 3/4 pvc conduit recessed in the walls or columns as required (S.I NO:10 P.NO:2)</t>
  </si>
  <si>
    <t>AMOUNT TO RS:</t>
  </si>
  <si>
    <t xml:space="preserve"> Part "A" Total Rs:</t>
  </si>
  <si>
    <t xml:space="preserve"> Part "B" Total Rs:</t>
  </si>
  <si>
    <t xml:space="preserve">CONTRACTOR </t>
  </si>
  <si>
    <t xml:space="preserve">ASSISTANT ENGINEER </t>
  </si>
  <si>
    <t>BUILDING (ELECTRIC) SUB- DIVISION</t>
  </si>
  <si>
    <t xml:space="preserve">SUB ENGINEER </t>
  </si>
  <si>
    <t xml:space="preserve"> ESTIMATE FOR COMPOUND WALL AT EID GAH DEH DARAZA SHARIF TALUKA GAMBAT  (ELECTRIFICATION)</t>
  </si>
  <si>
    <t>_________________%Aboe / Below (Amount to be added / deducted). Rs.___________________</t>
  </si>
  <si>
    <t>Grant Total    Rs.___________________</t>
  </si>
  <si>
    <t>Total Amount in word: __________________________________________________________________</t>
  </si>
  <si>
    <t xml:space="preserve">Note:-       Quantities and rates are provisional and may be changed as per / according to the Technical </t>
  </si>
  <si>
    <t xml:space="preserve">                  Sanction by the competent authority.</t>
  </si>
  <si>
    <t>EXECUTIVE ENGINEER</t>
  </si>
  <si>
    <t>BUILDINGS DIVISION</t>
  </si>
  <si>
    <t xml:space="preserve"> CONSTRUCTION OF COMPOUND  WALL EARTH FILLING &amp; LAVATORY BLOCK ETC FOR EID GAH DARAZA SHARIEF TALUKA GAMBAT  (ELECTRIFICATION) ADP NO 748</t>
  </si>
  <si>
    <t>CONSTRUCTION OF COMPOUND  WALL EARTH FILLING &amp; LAVATORY BLOCK ETC FOR EID GAH DARAZA SHARIEF TALUKA GAMBAT  (ELECTRIFICATION) ADP NO 748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</si>
</sst>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4"/>
      <color theme="1"/>
      <name val="Times New Roman"/>
      <family val="1"/>
    </font>
    <font>
      <b/>
      <sz val="9"/>
      <color theme="1"/>
      <name val="Times New Roman"/>
      <family val="1"/>
    </font>
    <font>
      <b/>
      <sz val="16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7" fillId="0" borderId="0" xfId="0" applyFont="1" applyAlignment="1">
      <alignment vertical="center"/>
    </xf>
    <xf numFmtId="0" fontId="7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center"/>
    </xf>
    <xf numFmtId="1" fontId="2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top"/>
    </xf>
    <xf numFmtId="0" fontId="10" fillId="0" borderId="0" xfId="0" applyFont="1" applyBorder="1" applyAlignment="1"/>
    <xf numFmtId="0" fontId="2" fillId="0" borderId="0" xfId="0" applyFont="1" applyAlignment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center"/>
    </xf>
    <xf numFmtId="0" fontId="9" fillId="0" borderId="0" xfId="0" applyFont="1" applyAlignment="1">
      <alignment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wrapText="1"/>
    </xf>
    <xf numFmtId="1" fontId="3" fillId="0" borderId="2" xfId="0" applyNumberFormat="1" applyFont="1" applyBorder="1" applyAlignment="1">
      <alignment horizontal="left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/>
    <xf numFmtId="0" fontId="9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right" vertical="center"/>
    </xf>
    <xf numFmtId="0" fontId="2" fillId="0" borderId="0" xfId="0" applyFont="1" applyBorder="1" applyAlignment="1">
      <alignment horizontal="right"/>
    </xf>
    <xf numFmtId="0" fontId="7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7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3" fontId="6" fillId="0" borderId="0" xfId="0" applyNumberFormat="1" applyFont="1"/>
    <xf numFmtId="0" fontId="3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0" xfId="0" applyFont="1" applyBorder="1" applyAlignment="1">
      <alignment vertical="center"/>
    </xf>
    <xf numFmtId="0" fontId="3" fillId="0" borderId="7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9" fillId="0" borderId="0" xfId="0" applyFont="1" applyAlignment="1">
      <alignment horizontal="center"/>
    </xf>
    <xf numFmtId="0" fontId="9" fillId="0" borderId="2" xfId="0" applyFont="1" applyBorder="1" applyAlignment="1">
      <alignment horizontal="left" wrapText="1"/>
    </xf>
    <xf numFmtId="0" fontId="9" fillId="0" borderId="2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left" wrapText="1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3" fontId="9" fillId="0" borderId="0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9" fillId="0" borderId="0" xfId="0" applyFont="1" applyBorder="1" applyAlignment="1">
      <alignment horizontal="left" wrapText="1"/>
    </xf>
    <xf numFmtId="0" fontId="12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9" fillId="0" borderId="6" xfId="0" applyFont="1" applyBorder="1" applyAlignment="1">
      <alignment horizontal="right"/>
    </xf>
    <xf numFmtId="0" fontId="3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9" fillId="0" borderId="0" xfId="0" applyFont="1" applyBorder="1" applyAlignment="1">
      <alignment horizontal="right" vertical="center"/>
    </xf>
    <xf numFmtId="1" fontId="9" fillId="0" borderId="3" xfId="0" applyNumberFormat="1" applyFont="1" applyBorder="1" applyAlignment="1">
      <alignment horizontal="right" vertical="center"/>
    </xf>
    <xf numFmtId="3" fontId="9" fillId="0" borderId="3" xfId="0" applyNumberFormat="1" applyFont="1" applyBorder="1" applyAlignment="1">
      <alignment horizontal="right" vertical="center"/>
    </xf>
    <xf numFmtId="0" fontId="9" fillId="0" borderId="0" xfId="0" applyFont="1" applyAlignment="1">
      <alignment horizontal="left"/>
    </xf>
    <xf numFmtId="0" fontId="6" fillId="0" borderId="0" xfId="0" applyFont="1" applyAlignment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abSelected="1" view="pageLayout" zoomScale="115" zoomScaleNormal="100" zoomScalePageLayoutView="115" workbookViewId="0">
      <selection activeCell="F4" sqref="F4"/>
    </sheetView>
  </sheetViews>
  <sheetFormatPr defaultColWidth="25.42578125" defaultRowHeight="15" x14ac:dyDescent="0.25"/>
  <cols>
    <col min="1" max="1" width="6.28515625" style="36" bestFit="1" customWidth="1"/>
    <col min="2" max="2" width="47.7109375" style="3" customWidth="1"/>
    <col min="3" max="3" width="5.28515625" style="41" customWidth="1"/>
    <col min="4" max="4" width="6" style="43" bestFit="1" customWidth="1"/>
    <col min="5" max="5" width="10.5703125" style="48" bestFit="1" customWidth="1"/>
    <col min="6" max="6" width="8.85546875" style="1" bestFit="1" customWidth="1"/>
    <col min="7" max="7" width="11.85546875" style="1" bestFit="1" customWidth="1"/>
  </cols>
  <sheetData>
    <row r="1" spans="1:7" ht="61.5" customHeight="1" x14ac:dyDescent="0.25">
      <c r="A1" s="78" t="s">
        <v>58</v>
      </c>
      <c r="B1" s="78"/>
      <c r="C1" s="78"/>
      <c r="D1" s="78"/>
      <c r="E1" s="78"/>
      <c r="F1" s="78"/>
      <c r="G1" s="78"/>
    </row>
    <row r="2" spans="1:7" ht="15.75" x14ac:dyDescent="0.25">
      <c r="A2" s="29" t="s">
        <v>0</v>
      </c>
      <c r="B2" s="30" t="s">
        <v>1</v>
      </c>
      <c r="C2" s="79" t="s">
        <v>2</v>
      </c>
      <c r="D2" s="79"/>
      <c r="E2" s="59" t="s">
        <v>3</v>
      </c>
      <c r="F2" s="59" t="s">
        <v>4</v>
      </c>
      <c r="G2" s="59" t="s">
        <v>5</v>
      </c>
    </row>
    <row r="3" spans="1:7" s="11" customFormat="1" ht="18.75" x14ac:dyDescent="0.3">
      <c r="A3" s="21" t="s">
        <v>25</v>
      </c>
      <c r="B3" s="21" t="s">
        <v>6</v>
      </c>
      <c r="C3" s="80"/>
      <c r="D3" s="80"/>
      <c r="E3" s="60"/>
      <c r="F3" s="21"/>
      <c r="G3" s="21"/>
    </row>
    <row r="4" spans="1:7" s="11" customFormat="1" ht="134.25" customHeight="1" x14ac:dyDescent="0.3">
      <c r="A4" s="12">
        <v>1</v>
      </c>
      <c r="B4" s="20" t="s">
        <v>17</v>
      </c>
      <c r="C4" s="50">
        <v>20</v>
      </c>
      <c r="D4" s="51" t="s">
        <v>35</v>
      </c>
      <c r="E4" s="44">
        <v>1130</v>
      </c>
      <c r="F4" s="13" t="s">
        <v>18</v>
      </c>
      <c r="G4" s="14">
        <f>C4*E4</f>
        <v>22600</v>
      </c>
    </row>
    <row r="5" spans="1:7" s="11" customFormat="1" ht="99" customHeight="1" x14ac:dyDescent="0.3">
      <c r="A5" s="12">
        <v>2</v>
      </c>
      <c r="B5" s="22" t="s">
        <v>40</v>
      </c>
      <c r="C5" s="38">
        <v>1</v>
      </c>
      <c r="D5" s="52" t="s">
        <v>35</v>
      </c>
      <c r="E5" s="44">
        <v>985</v>
      </c>
      <c r="F5" s="13" t="s">
        <v>18</v>
      </c>
      <c r="G5" s="14">
        <f t="shared" ref="G5:G10" si="0">C5*E5</f>
        <v>985</v>
      </c>
    </row>
    <row r="6" spans="1:7" s="11" customFormat="1" ht="79.5" customHeight="1" x14ac:dyDescent="0.3">
      <c r="A6" s="12">
        <v>3</v>
      </c>
      <c r="B6" s="22" t="s">
        <v>7</v>
      </c>
      <c r="C6" s="38">
        <v>5</v>
      </c>
      <c r="D6" s="52" t="s">
        <v>35</v>
      </c>
      <c r="E6" s="44">
        <v>916</v>
      </c>
      <c r="F6" s="13" t="s">
        <v>19</v>
      </c>
      <c r="G6" s="14">
        <f t="shared" si="0"/>
        <v>4580</v>
      </c>
    </row>
    <row r="7" spans="1:7" s="11" customFormat="1" ht="93" customHeight="1" x14ac:dyDescent="0.3">
      <c r="A7" s="12">
        <v>4</v>
      </c>
      <c r="B7" s="22" t="s">
        <v>8</v>
      </c>
      <c r="C7" s="38">
        <v>1</v>
      </c>
      <c r="D7" s="52" t="s">
        <v>35</v>
      </c>
      <c r="E7" s="44">
        <v>2456</v>
      </c>
      <c r="F7" s="13" t="s">
        <v>19</v>
      </c>
      <c r="G7" s="14">
        <f t="shared" si="0"/>
        <v>2456</v>
      </c>
    </row>
    <row r="8" spans="1:7" s="11" customFormat="1" ht="86.25" customHeight="1" x14ac:dyDescent="0.3">
      <c r="A8" s="12">
        <v>5</v>
      </c>
      <c r="B8" s="22" t="s">
        <v>39</v>
      </c>
      <c r="C8" s="38">
        <v>1</v>
      </c>
      <c r="D8" s="52" t="s">
        <v>35</v>
      </c>
      <c r="E8" s="44">
        <v>162</v>
      </c>
      <c r="F8" s="13" t="s">
        <v>19</v>
      </c>
      <c r="G8" s="14">
        <f t="shared" si="0"/>
        <v>162</v>
      </c>
    </row>
    <row r="9" spans="1:7" s="11" customFormat="1" ht="108" customHeight="1" x14ac:dyDescent="0.3">
      <c r="A9" s="12">
        <v>6</v>
      </c>
      <c r="B9" s="22" t="s">
        <v>41</v>
      </c>
      <c r="C9" s="38">
        <v>30</v>
      </c>
      <c r="D9" s="52" t="s">
        <v>36</v>
      </c>
      <c r="E9" s="44">
        <v>222</v>
      </c>
      <c r="F9" s="13" t="s">
        <v>20</v>
      </c>
      <c r="G9" s="14">
        <f t="shared" si="0"/>
        <v>6660</v>
      </c>
    </row>
    <row r="10" spans="1:7" s="11" customFormat="1" ht="95.25" customHeight="1" x14ac:dyDescent="0.3">
      <c r="A10" s="12">
        <v>7</v>
      </c>
      <c r="B10" s="22" t="s">
        <v>9</v>
      </c>
      <c r="C10" s="38">
        <v>20</v>
      </c>
      <c r="D10" s="52" t="s">
        <v>35</v>
      </c>
      <c r="E10" s="44">
        <v>70</v>
      </c>
      <c r="F10" s="13" t="s">
        <v>19</v>
      </c>
      <c r="G10" s="14">
        <f t="shared" si="0"/>
        <v>1400</v>
      </c>
    </row>
    <row r="11" spans="1:7" s="11" customFormat="1" ht="19.5" thickBot="1" x14ac:dyDescent="0.35">
      <c r="A11" s="15"/>
      <c r="B11" s="16"/>
      <c r="C11" s="61"/>
      <c r="D11" s="81" t="s">
        <v>43</v>
      </c>
      <c r="E11" s="81"/>
      <c r="F11" s="81"/>
      <c r="G11" s="62">
        <v>40517</v>
      </c>
    </row>
    <row r="12" spans="1:7" s="11" customFormat="1" ht="18.75" x14ac:dyDescent="0.3">
      <c r="A12" s="15"/>
      <c r="B12" s="16"/>
      <c r="C12" s="57"/>
      <c r="D12" s="57"/>
      <c r="E12" s="57"/>
      <c r="F12" s="57"/>
    </row>
    <row r="13" spans="1:7" s="11" customFormat="1" ht="18.75" x14ac:dyDescent="0.3">
      <c r="A13" s="15"/>
      <c r="B13" s="16"/>
      <c r="C13" s="57"/>
      <c r="D13" s="57"/>
      <c r="E13" s="57"/>
      <c r="F13" s="57"/>
    </row>
    <row r="14" spans="1:7" s="11" customFormat="1" ht="18.75" x14ac:dyDescent="0.3">
      <c r="A14" s="15"/>
      <c r="B14" s="16"/>
      <c r="C14" s="57"/>
      <c r="D14" s="57"/>
      <c r="E14" s="57"/>
      <c r="F14" s="57"/>
    </row>
    <row r="15" spans="1:7" s="11" customFormat="1" ht="18.75" x14ac:dyDescent="0.3">
      <c r="A15" s="15"/>
      <c r="B15" s="16"/>
      <c r="C15" s="57"/>
      <c r="D15" s="57"/>
      <c r="E15" s="57"/>
      <c r="F15" s="57"/>
    </row>
    <row r="16" spans="1:7" s="11" customFormat="1" ht="18.75" x14ac:dyDescent="0.3">
      <c r="A16" s="15"/>
      <c r="B16" s="16"/>
      <c r="C16" s="57"/>
      <c r="D16" s="57"/>
      <c r="E16" s="57"/>
      <c r="F16" s="57"/>
    </row>
    <row r="17" spans="1:9" s="11" customFormat="1" ht="18.75" x14ac:dyDescent="0.3">
      <c r="A17" s="15"/>
      <c r="B17" s="16"/>
      <c r="C17" s="57"/>
      <c r="D17" s="57"/>
      <c r="E17" s="57"/>
      <c r="F17" s="57"/>
    </row>
    <row r="18" spans="1:9" s="11" customFormat="1" ht="18.75" x14ac:dyDescent="0.3">
      <c r="A18" s="17" t="s">
        <v>24</v>
      </c>
      <c r="B18" s="18" t="s">
        <v>10</v>
      </c>
      <c r="C18" s="39"/>
      <c r="D18" s="49"/>
      <c r="E18" s="45"/>
      <c r="F18" s="19"/>
      <c r="G18" s="6"/>
    </row>
    <row r="19" spans="1:9" s="11" customFormat="1" ht="37.5" x14ac:dyDescent="0.3">
      <c r="A19" s="12">
        <v>1</v>
      </c>
      <c r="B19" s="22" t="s">
        <v>11</v>
      </c>
      <c r="C19" s="38">
        <v>17</v>
      </c>
      <c r="D19" s="52" t="s">
        <v>35</v>
      </c>
      <c r="E19" s="44">
        <v>497</v>
      </c>
      <c r="F19" s="13" t="s">
        <v>21</v>
      </c>
      <c r="G19" s="23">
        <f>C19*E19</f>
        <v>8449</v>
      </c>
    </row>
    <row r="20" spans="1:9" s="11" customFormat="1" ht="75" x14ac:dyDescent="0.3">
      <c r="A20" s="12">
        <v>2</v>
      </c>
      <c r="B20" s="22" t="s">
        <v>12</v>
      </c>
      <c r="C20" s="38">
        <v>1</v>
      </c>
      <c r="D20" s="52" t="s">
        <v>37</v>
      </c>
      <c r="E20" s="46">
        <v>1426.33</v>
      </c>
      <c r="F20" s="13" t="s">
        <v>22</v>
      </c>
      <c r="G20" s="23">
        <f t="shared" ref="G20" si="1">C20*E20</f>
        <v>1426.33</v>
      </c>
    </row>
    <row r="21" spans="1:9" ht="18.75" x14ac:dyDescent="0.3">
      <c r="A21" s="4"/>
      <c r="B21" s="5"/>
      <c r="C21" s="82" t="s">
        <v>44</v>
      </c>
      <c r="D21" s="82"/>
      <c r="E21" s="82"/>
      <c r="F21" s="82"/>
      <c r="G21" s="63">
        <v>9875</v>
      </c>
      <c r="I21" s="28">
        <f>SUM(G19:G20)</f>
        <v>9875.33</v>
      </c>
    </row>
    <row r="24" spans="1:9" ht="15.75" x14ac:dyDescent="0.25">
      <c r="A24" s="7"/>
      <c r="B24" s="8"/>
      <c r="C24" s="40"/>
      <c r="D24" s="42"/>
      <c r="E24" s="47"/>
      <c r="F24" s="9"/>
      <c r="G24" s="9"/>
    </row>
    <row r="25" spans="1:9" ht="15.75" x14ac:dyDescent="0.25">
      <c r="A25" s="72" t="s">
        <v>13</v>
      </c>
      <c r="B25" s="73"/>
      <c r="C25" s="73"/>
      <c r="D25" s="73"/>
      <c r="E25" s="73"/>
      <c r="F25" s="73"/>
      <c r="G25" s="73"/>
    </row>
    <row r="26" spans="1:9" ht="15.75" x14ac:dyDescent="0.25">
      <c r="A26" s="83" t="s">
        <v>14</v>
      </c>
      <c r="B26" s="83"/>
      <c r="C26" s="84">
        <v>40517</v>
      </c>
      <c r="D26" s="84"/>
      <c r="E26" s="56"/>
      <c r="F26" s="25"/>
      <c r="G26" s="25"/>
    </row>
    <row r="27" spans="1:9" ht="15.75" x14ac:dyDescent="0.25">
      <c r="A27" s="83" t="s">
        <v>15</v>
      </c>
      <c r="B27" s="83"/>
      <c r="C27" s="85">
        <v>9875</v>
      </c>
      <c r="D27" s="85"/>
      <c r="E27" s="56"/>
      <c r="F27" s="25"/>
      <c r="G27" s="25"/>
    </row>
    <row r="28" spans="1:9" ht="15.75" x14ac:dyDescent="0.25">
      <c r="A28" s="58"/>
      <c r="B28" s="27" t="s">
        <v>23</v>
      </c>
      <c r="C28" s="85">
        <f>C26+C27</f>
        <v>50392</v>
      </c>
      <c r="D28" s="85"/>
      <c r="E28" s="56"/>
      <c r="F28" s="25"/>
      <c r="G28" s="25"/>
    </row>
    <row r="29" spans="1:9" ht="15.75" x14ac:dyDescent="0.25">
      <c r="A29" s="58"/>
      <c r="B29" s="27" t="s">
        <v>38</v>
      </c>
      <c r="C29" s="86">
        <v>50000</v>
      </c>
      <c r="D29" s="86"/>
      <c r="E29" s="56"/>
      <c r="F29" s="25"/>
      <c r="G29" s="25"/>
    </row>
    <row r="30" spans="1:9" ht="15.75" x14ac:dyDescent="0.25">
      <c r="A30" s="7"/>
      <c r="B30" s="8"/>
      <c r="C30" s="40"/>
      <c r="D30" s="42"/>
      <c r="E30" s="47"/>
      <c r="F30" s="9"/>
      <c r="G30" s="9"/>
    </row>
    <row r="31" spans="1:9" ht="15.75" x14ac:dyDescent="0.25">
      <c r="A31" s="64"/>
      <c r="B31" s="74" t="s">
        <v>50</v>
      </c>
      <c r="C31" s="74"/>
      <c r="D31" s="74"/>
      <c r="E31" s="74"/>
      <c r="F31" s="74"/>
      <c r="G31" s="74"/>
    </row>
    <row r="32" spans="1:9" ht="15.75" x14ac:dyDescent="0.25">
      <c r="A32" s="64"/>
      <c r="B32" s="27"/>
      <c r="C32" s="75" t="s">
        <v>51</v>
      </c>
      <c r="D32" s="75"/>
      <c r="E32" s="75"/>
      <c r="F32" s="75"/>
      <c r="G32" s="75"/>
    </row>
    <row r="33" spans="1:7" ht="15.75" customHeight="1" x14ac:dyDescent="0.25">
      <c r="A33" s="7"/>
      <c r="B33" s="65" t="s">
        <v>52</v>
      </c>
      <c r="C33" s="66"/>
      <c r="D33" s="66"/>
      <c r="E33" s="66"/>
      <c r="F33" s="66"/>
      <c r="G33" s="66"/>
    </row>
    <row r="34" spans="1:7" ht="15.75" x14ac:dyDescent="0.25">
      <c r="A34" s="7"/>
      <c r="B34" s="76"/>
      <c r="C34" s="76"/>
      <c r="D34" s="76"/>
      <c r="E34" s="76"/>
      <c r="F34" s="76"/>
      <c r="G34" s="76"/>
    </row>
    <row r="35" spans="1:7" ht="15.75" x14ac:dyDescent="0.25">
      <c r="A35" s="7"/>
      <c r="B35" s="67"/>
      <c r="C35" s="67"/>
      <c r="D35" s="67"/>
      <c r="E35" s="67"/>
      <c r="F35" s="67"/>
      <c r="G35" s="67"/>
    </row>
    <row r="36" spans="1:7" ht="15.75" x14ac:dyDescent="0.25">
      <c r="A36" s="7"/>
      <c r="B36" s="77" t="s">
        <v>53</v>
      </c>
      <c r="C36" s="77"/>
      <c r="D36" s="77"/>
      <c r="E36" s="77"/>
      <c r="F36" s="77"/>
      <c r="G36" s="77"/>
    </row>
    <row r="37" spans="1:7" ht="15" customHeight="1" x14ac:dyDescent="0.25">
      <c r="A37" s="7"/>
      <c r="B37" s="68" t="s">
        <v>54</v>
      </c>
      <c r="C37" s="67"/>
      <c r="D37" s="67"/>
      <c r="E37" s="67"/>
      <c r="F37" s="67"/>
      <c r="G37" s="67"/>
    </row>
    <row r="38" spans="1:7" ht="15.75" x14ac:dyDescent="0.25">
      <c r="A38" s="69"/>
      <c r="B38" s="8"/>
      <c r="C38" s="70"/>
      <c r="D38" s="70"/>
      <c r="E38" s="47"/>
      <c r="F38" s="47"/>
      <c r="G38" s="47"/>
    </row>
    <row r="39" spans="1:7" ht="15.75" x14ac:dyDescent="0.25">
      <c r="A39" s="69"/>
      <c r="B39" s="24" t="s">
        <v>45</v>
      </c>
      <c r="C39" s="71" t="s">
        <v>55</v>
      </c>
      <c r="D39" s="71"/>
      <c r="E39" s="71"/>
      <c r="F39" s="71"/>
      <c r="G39" s="71"/>
    </row>
    <row r="40" spans="1:7" ht="15.75" x14ac:dyDescent="0.25">
      <c r="A40" s="69"/>
      <c r="B40" s="24"/>
      <c r="C40" s="71" t="s">
        <v>56</v>
      </c>
      <c r="D40" s="71"/>
      <c r="E40" s="71"/>
      <c r="F40" s="71"/>
      <c r="G40" s="71"/>
    </row>
    <row r="41" spans="1:7" ht="15.75" x14ac:dyDescent="0.25">
      <c r="A41" s="69"/>
      <c r="B41" s="24"/>
      <c r="C41" s="71" t="s">
        <v>16</v>
      </c>
      <c r="D41" s="71"/>
      <c r="E41" s="71"/>
      <c r="F41" s="71"/>
      <c r="G41" s="71"/>
    </row>
  </sheetData>
  <mergeCells count="19">
    <mergeCell ref="A1:G1"/>
    <mergeCell ref="C2:D2"/>
    <mergeCell ref="C3:D3"/>
    <mergeCell ref="D11:F11"/>
    <mergeCell ref="C21:F21"/>
    <mergeCell ref="C39:G39"/>
    <mergeCell ref="C40:G40"/>
    <mergeCell ref="C41:G41"/>
    <mergeCell ref="A25:G25"/>
    <mergeCell ref="B31:G31"/>
    <mergeCell ref="C32:G32"/>
    <mergeCell ref="B34:G34"/>
    <mergeCell ref="B36:G36"/>
    <mergeCell ref="A26:B26"/>
    <mergeCell ref="C26:D26"/>
    <mergeCell ref="A27:B27"/>
    <mergeCell ref="C27:D27"/>
    <mergeCell ref="C28:D28"/>
    <mergeCell ref="C29:D29"/>
  </mergeCells>
  <pageMargins left="0.46568627450980399" right="0.20833333333333301" top="0.75" bottom="0.75" header="0.3" footer="0.3"/>
  <pageSetup paperSize="9" orientation="portrait" verticalDpi="0" r:id="rId1"/>
  <headerFooter differentFirst="1">
    <oddHeader>&amp;C&amp;"-,Bold"&amp;UPage No&amp;P</oddHeader>
    <firstHeader>&amp;C&amp;22(SCHEDULE "B")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view="pageLayout" zoomScale="130" zoomScaleNormal="100" zoomScalePageLayoutView="130" workbookViewId="0">
      <selection sqref="A1:G1"/>
    </sheetView>
  </sheetViews>
  <sheetFormatPr defaultColWidth="25.42578125" defaultRowHeight="15" x14ac:dyDescent="0.25"/>
  <cols>
    <col min="1" max="1" width="6.28515625" style="2" bestFit="1" customWidth="1"/>
    <col min="2" max="2" width="47.7109375" style="3" customWidth="1"/>
    <col min="3" max="3" width="5.28515625" style="41" customWidth="1"/>
    <col min="4" max="4" width="6" style="43" bestFit="1" customWidth="1"/>
    <col min="5" max="5" width="10.5703125" style="48" bestFit="1" customWidth="1"/>
    <col min="6" max="6" width="8.85546875" style="1" bestFit="1" customWidth="1"/>
    <col min="7" max="7" width="11.85546875" style="1" bestFit="1" customWidth="1"/>
  </cols>
  <sheetData>
    <row r="1" spans="1:7" ht="61.5" customHeight="1" x14ac:dyDescent="0.25">
      <c r="A1" s="78" t="s">
        <v>57</v>
      </c>
      <c r="B1" s="78"/>
      <c r="C1" s="78"/>
      <c r="D1" s="78"/>
      <c r="E1" s="78"/>
      <c r="F1" s="78"/>
      <c r="G1" s="78"/>
    </row>
    <row r="2" spans="1:7" ht="15.75" x14ac:dyDescent="0.25">
      <c r="A2" s="29" t="s">
        <v>0</v>
      </c>
      <c r="B2" s="30" t="s">
        <v>1</v>
      </c>
      <c r="C2" s="79" t="s">
        <v>2</v>
      </c>
      <c r="D2" s="79"/>
      <c r="E2" s="31" t="s">
        <v>3</v>
      </c>
      <c r="F2" s="31" t="s">
        <v>4</v>
      </c>
      <c r="G2" s="31" t="s">
        <v>5</v>
      </c>
    </row>
    <row r="3" spans="1:7" s="11" customFormat="1" ht="18.75" x14ac:dyDescent="0.3">
      <c r="A3" s="21" t="s">
        <v>25</v>
      </c>
      <c r="B3" s="21" t="s">
        <v>6</v>
      </c>
      <c r="C3" s="80"/>
      <c r="D3" s="80"/>
      <c r="E3" s="37"/>
      <c r="F3" s="21"/>
      <c r="G3" s="21"/>
    </row>
    <row r="4" spans="1:7" s="11" customFormat="1" ht="134.25" customHeight="1" x14ac:dyDescent="0.3">
      <c r="A4" s="12">
        <v>1</v>
      </c>
      <c r="B4" s="20" t="s">
        <v>17</v>
      </c>
      <c r="C4" s="50">
        <v>20</v>
      </c>
      <c r="D4" s="51" t="s">
        <v>35</v>
      </c>
      <c r="E4" s="44">
        <v>1130</v>
      </c>
      <c r="F4" s="13" t="s">
        <v>18</v>
      </c>
      <c r="G4" s="14">
        <f>C4*E4</f>
        <v>22600</v>
      </c>
    </row>
    <row r="5" spans="1:7" s="11" customFormat="1" ht="99" customHeight="1" x14ac:dyDescent="0.3">
      <c r="A5" s="12">
        <v>2</v>
      </c>
      <c r="B5" s="22" t="s">
        <v>40</v>
      </c>
      <c r="C5" s="38">
        <v>1</v>
      </c>
      <c r="D5" s="52" t="s">
        <v>35</v>
      </c>
      <c r="E5" s="44">
        <v>985</v>
      </c>
      <c r="F5" s="13" t="s">
        <v>18</v>
      </c>
      <c r="G5" s="14">
        <f t="shared" ref="G5:G10" si="0">C5*E5</f>
        <v>985</v>
      </c>
    </row>
    <row r="6" spans="1:7" s="11" customFormat="1" ht="79.5" customHeight="1" x14ac:dyDescent="0.3">
      <c r="A6" s="12">
        <v>3</v>
      </c>
      <c r="B6" s="22" t="s">
        <v>7</v>
      </c>
      <c r="C6" s="38">
        <v>5</v>
      </c>
      <c r="D6" s="52" t="s">
        <v>35</v>
      </c>
      <c r="E6" s="44">
        <v>916</v>
      </c>
      <c r="F6" s="13" t="s">
        <v>19</v>
      </c>
      <c r="G6" s="14">
        <f t="shared" si="0"/>
        <v>4580</v>
      </c>
    </row>
    <row r="7" spans="1:7" s="11" customFormat="1" ht="93" customHeight="1" x14ac:dyDescent="0.3">
      <c r="A7" s="12">
        <v>4</v>
      </c>
      <c r="B7" s="22" t="s">
        <v>8</v>
      </c>
      <c r="C7" s="38">
        <v>1</v>
      </c>
      <c r="D7" s="52" t="s">
        <v>35</v>
      </c>
      <c r="E7" s="44">
        <v>2456</v>
      </c>
      <c r="F7" s="13" t="s">
        <v>19</v>
      </c>
      <c r="G7" s="14">
        <f t="shared" si="0"/>
        <v>2456</v>
      </c>
    </row>
    <row r="8" spans="1:7" s="11" customFormat="1" ht="86.25" customHeight="1" x14ac:dyDescent="0.3">
      <c r="A8" s="12">
        <v>5</v>
      </c>
      <c r="B8" s="22" t="s">
        <v>39</v>
      </c>
      <c r="C8" s="38">
        <v>1</v>
      </c>
      <c r="D8" s="52" t="s">
        <v>35</v>
      </c>
      <c r="E8" s="44">
        <v>162</v>
      </c>
      <c r="F8" s="13" t="s">
        <v>19</v>
      </c>
      <c r="G8" s="14">
        <f t="shared" si="0"/>
        <v>162</v>
      </c>
    </row>
    <row r="9" spans="1:7" s="11" customFormat="1" ht="108" customHeight="1" x14ac:dyDescent="0.3">
      <c r="A9" s="12">
        <v>6</v>
      </c>
      <c r="B9" s="22" t="s">
        <v>41</v>
      </c>
      <c r="C9" s="38">
        <v>30</v>
      </c>
      <c r="D9" s="52" t="s">
        <v>36</v>
      </c>
      <c r="E9" s="44">
        <v>222</v>
      </c>
      <c r="F9" s="13" t="s">
        <v>20</v>
      </c>
      <c r="G9" s="14">
        <f t="shared" si="0"/>
        <v>6660</v>
      </c>
    </row>
    <row r="10" spans="1:7" s="11" customFormat="1" ht="95.25" customHeight="1" x14ac:dyDescent="0.3">
      <c r="A10" s="12">
        <v>7</v>
      </c>
      <c r="B10" s="22" t="s">
        <v>9</v>
      </c>
      <c r="C10" s="38">
        <v>20</v>
      </c>
      <c r="D10" s="52" t="s">
        <v>35</v>
      </c>
      <c r="E10" s="44">
        <v>70</v>
      </c>
      <c r="F10" s="13" t="s">
        <v>19</v>
      </c>
      <c r="G10" s="14">
        <f t="shared" si="0"/>
        <v>1400</v>
      </c>
    </row>
    <row r="11" spans="1:7" s="11" customFormat="1" ht="19.5" thickBot="1" x14ac:dyDescent="0.35">
      <c r="A11" s="15"/>
      <c r="B11" s="16"/>
      <c r="C11" s="61"/>
      <c r="D11" s="81" t="s">
        <v>43</v>
      </c>
      <c r="E11" s="81"/>
      <c r="F11" s="81"/>
      <c r="G11" s="62">
        <v>40517</v>
      </c>
    </row>
    <row r="12" spans="1:7" s="11" customFormat="1" ht="18.75" x14ac:dyDescent="0.3">
      <c r="A12" s="15"/>
      <c r="B12" s="16"/>
      <c r="C12" s="55"/>
      <c r="D12" s="55"/>
      <c r="E12" s="55"/>
      <c r="F12" s="55"/>
    </row>
    <row r="13" spans="1:7" s="11" customFormat="1" ht="18.75" x14ac:dyDescent="0.3">
      <c r="A13" s="15"/>
      <c r="B13" s="16"/>
      <c r="C13" s="55"/>
      <c r="D13" s="55"/>
      <c r="E13" s="55"/>
      <c r="F13" s="55"/>
    </row>
    <row r="14" spans="1:7" s="11" customFormat="1" ht="18.75" x14ac:dyDescent="0.3">
      <c r="A14" s="15"/>
      <c r="B14" s="16"/>
      <c r="C14" s="55"/>
      <c r="D14" s="55"/>
      <c r="E14" s="55"/>
      <c r="F14" s="55"/>
    </row>
    <row r="15" spans="1:7" s="11" customFormat="1" ht="18.75" x14ac:dyDescent="0.3">
      <c r="A15" s="15"/>
      <c r="B15" s="16"/>
      <c r="C15" s="55"/>
      <c r="D15" s="55"/>
      <c r="E15" s="55"/>
      <c r="F15" s="55"/>
    </row>
    <row r="16" spans="1:7" s="11" customFormat="1" ht="18.75" x14ac:dyDescent="0.3">
      <c r="A16" s="15"/>
      <c r="B16" s="16"/>
      <c r="C16" s="55"/>
      <c r="D16" s="55"/>
      <c r="E16" s="55"/>
      <c r="F16" s="55"/>
    </row>
    <row r="17" spans="1:9" s="11" customFormat="1" ht="18.75" x14ac:dyDescent="0.3">
      <c r="A17" s="15"/>
      <c r="B17" s="16"/>
      <c r="C17" s="53"/>
      <c r="D17" s="53"/>
      <c r="E17" s="53"/>
      <c r="F17" s="53"/>
    </row>
    <row r="18" spans="1:9" s="11" customFormat="1" ht="18.75" x14ac:dyDescent="0.3">
      <c r="A18" s="17" t="s">
        <v>24</v>
      </c>
      <c r="B18" s="18" t="s">
        <v>10</v>
      </c>
      <c r="C18" s="39"/>
      <c r="D18" s="49"/>
      <c r="E18" s="45"/>
      <c r="F18" s="19"/>
      <c r="G18" s="6"/>
    </row>
    <row r="19" spans="1:9" s="11" customFormat="1" ht="37.5" x14ac:dyDescent="0.3">
      <c r="A19" s="12">
        <v>1</v>
      </c>
      <c r="B19" s="22" t="s">
        <v>11</v>
      </c>
      <c r="C19" s="38">
        <v>17</v>
      </c>
      <c r="D19" s="52" t="s">
        <v>35</v>
      </c>
      <c r="E19" s="44">
        <v>497</v>
      </c>
      <c r="F19" s="13" t="s">
        <v>21</v>
      </c>
      <c r="G19" s="23">
        <f>C19*E19</f>
        <v>8449</v>
      </c>
    </row>
    <row r="20" spans="1:9" s="11" customFormat="1" ht="75" x14ac:dyDescent="0.3">
      <c r="A20" s="12">
        <v>2</v>
      </c>
      <c r="B20" s="22" t="s">
        <v>12</v>
      </c>
      <c r="C20" s="38">
        <v>1</v>
      </c>
      <c r="D20" s="52" t="s">
        <v>37</v>
      </c>
      <c r="E20" s="46">
        <v>1426.33</v>
      </c>
      <c r="F20" s="13" t="s">
        <v>22</v>
      </c>
      <c r="G20" s="23">
        <f t="shared" ref="G20" si="1">C20*E20</f>
        <v>1426.33</v>
      </c>
    </row>
    <row r="21" spans="1:9" ht="18.75" x14ac:dyDescent="0.3">
      <c r="A21" s="4"/>
      <c r="B21" s="5"/>
      <c r="C21" s="82" t="s">
        <v>44</v>
      </c>
      <c r="D21" s="82"/>
      <c r="E21" s="82"/>
      <c r="F21" s="82"/>
      <c r="G21" s="63">
        <v>9875</v>
      </c>
      <c r="I21" s="28">
        <f>SUM(G19:G20)</f>
        <v>9875.33</v>
      </c>
    </row>
    <row r="24" spans="1:9" ht="15.75" x14ac:dyDescent="0.25">
      <c r="A24" s="7"/>
      <c r="B24" s="8"/>
      <c r="C24" s="40"/>
      <c r="D24" s="42"/>
      <c r="E24" s="47"/>
      <c r="F24" s="9"/>
      <c r="G24" s="9"/>
    </row>
    <row r="25" spans="1:9" ht="15.75" x14ac:dyDescent="0.25">
      <c r="A25" s="72" t="s">
        <v>13</v>
      </c>
      <c r="B25" s="73"/>
      <c r="C25" s="73"/>
      <c r="D25" s="73"/>
      <c r="E25" s="73"/>
      <c r="F25" s="73"/>
      <c r="G25" s="73"/>
    </row>
    <row r="26" spans="1:9" ht="15.75" x14ac:dyDescent="0.25">
      <c r="A26" s="83" t="s">
        <v>14</v>
      </c>
      <c r="B26" s="83"/>
      <c r="C26" s="84">
        <v>40517</v>
      </c>
      <c r="D26" s="84"/>
      <c r="E26" s="35"/>
      <c r="F26" s="25"/>
      <c r="G26" s="25"/>
    </row>
    <row r="27" spans="1:9" ht="15.75" x14ac:dyDescent="0.25">
      <c r="A27" s="83" t="s">
        <v>15</v>
      </c>
      <c r="B27" s="83"/>
      <c r="C27" s="85">
        <v>9875</v>
      </c>
      <c r="D27" s="85"/>
      <c r="E27" s="35"/>
      <c r="F27" s="25"/>
      <c r="G27" s="25"/>
    </row>
    <row r="28" spans="1:9" ht="15.75" x14ac:dyDescent="0.25">
      <c r="A28" s="26"/>
      <c r="B28" s="27" t="s">
        <v>23</v>
      </c>
      <c r="C28" s="85">
        <f>C26+C27</f>
        <v>50392</v>
      </c>
      <c r="D28" s="85"/>
      <c r="E28" s="35"/>
      <c r="F28" s="25"/>
      <c r="G28" s="25"/>
    </row>
    <row r="29" spans="1:9" ht="15.75" x14ac:dyDescent="0.25">
      <c r="A29" s="26"/>
      <c r="B29" s="27" t="s">
        <v>38</v>
      </c>
      <c r="C29" s="86">
        <v>50000</v>
      </c>
      <c r="D29" s="86"/>
      <c r="E29" s="35"/>
      <c r="F29" s="25"/>
      <c r="G29" s="25"/>
    </row>
    <row r="30" spans="1:9" ht="15.75" x14ac:dyDescent="0.25">
      <c r="A30" s="7"/>
      <c r="B30" s="8"/>
      <c r="C30" s="40"/>
      <c r="D30" s="42"/>
      <c r="E30" s="47"/>
      <c r="F30" s="9"/>
      <c r="G30" s="9"/>
    </row>
    <row r="31" spans="1:9" ht="15.75" x14ac:dyDescent="0.25">
      <c r="A31" s="7"/>
      <c r="B31" s="8"/>
      <c r="C31" s="40"/>
      <c r="D31" s="42"/>
      <c r="E31" s="47"/>
      <c r="F31" s="9"/>
      <c r="G31" s="9"/>
    </row>
    <row r="32" spans="1:9" ht="15.75" x14ac:dyDescent="0.25">
      <c r="A32" s="7"/>
      <c r="B32" s="8"/>
      <c r="C32" s="40"/>
      <c r="D32" s="42"/>
      <c r="E32" s="47"/>
      <c r="F32" s="9"/>
      <c r="G32" s="9"/>
    </row>
    <row r="33" spans="1:7" ht="15.75" x14ac:dyDescent="0.25">
      <c r="A33" s="7"/>
      <c r="B33" s="24" t="s">
        <v>48</v>
      </c>
      <c r="C33" s="71" t="s">
        <v>46</v>
      </c>
      <c r="D33" s="71"/>
      <c r="E33" s="71"/>
      <c r="F33" s="71"/>
      <c r="G33" s="71"/>
    </row>
    <row r="34" spans="1:7" ht="15.75" x14ac:dyDescent="0.25">
      <c r="A34" s="7"/>
      <c r="B34" s="24"/>
      <c r="C34" s="71" t="s">
        <v>47</v>
      </c>
      <c r="D34" s="71"/>
      <c r="E34" s="71"/>
      <c r="F34" s="71"/>
      <c r="G34" s="71"/>
    </row>
    <row r="35" spans="1:7" ht="15.75" x14ac:dyDescent="0.25">
      <c r="A35" s="7"/>
      <c r="B35" s="24"/>
      <c r="C35" s="71" t="s">
        <v>16</v>
      </c>
      <c r="D35" s="71"/>
      <c r="E35" s="71"/>
      <c r="F35" s="71"/>
      <c r="G35" s="71"/>
    </row>
    <row r="36" spans="1:7" ht="15.75" x14ac:dyDescent="0.25">
      <c r="A36" s="7"/>
      <c r="B36" s="8"/>
      <c r="C36" s="40"/>
      <c r="D36" s="42"/>
      <c r="E36" s="47"/>
      <c r="F36" s="9"/>
      <c r="G36" s="9"/>
    </row>
    <row r="37" spans="1:7" ht="15.75" x14ac:dyDescent="0.25">
      <c r="A37" s="7"/>
      <c r="B37" s="8"/>
      <c r="C37" s="40"/>
      <c r="D37" s="42"/>
      <c r="F37" s="9"/>
      <c r="G37" s="9"/>
    </row>
    <row r="39" spans="1:7" ht="15.75" x14ac:dyDescent="0.25">
      <c r="E39" s="47"/>
    </row>
  </sheetData>
  <mergeCells count="15">
    <mergeCell ref="D11:F11"/>
    <mergeCell ref="C34:G34"/>
    <mergeCell ref="C35:G35"/>
    <mergeCell ref="C21:F21"/>
    <mergeCell ref="A1:G1"/>
    <mergeCell ref="A25:G25"/>
    <mergeCell ref="A26:B26"/>
    <mergeCell ref="A27:B27"/>
    <mergeCell ref="C33:G33"/>
    <mergeCell ref="C2:D2"/>
    <mergeCell ref="C3:D3"/>
    <mergeCell ref="C26:D26"/>
    <mergeCell ref="C27:D27"/>
    <mergeCell ref="C28:D28"/>
    <mergeCell ref="C29:D29"/>
  </mergeCells>
  <pageMargins left="0.46568627450980399" right="0.20833333333333301" top="0.75" bottom="0.75" header="0.3" footer="0.3"/>
  <pageSetup paperSize="9" orientation="portrait" verticalDpi="0" r:id="rId1"/>
  <headerFooter differentFirst="1">
    <oddHeader>&amp;C&amp;"-,Bold"&amp;UPage No&amp;P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view="pageLayout" topLeftCell="A7" zoomScaleNormal="100" workbookViewId="0">
      <selection activeCell="A19" sqref="A19:J19"/>
    </sheetView>
  </sheetViews>
  <sheetFormatPr defaultRowHeight="15" x14ac:dyDescent="0.25"/>
  <cols>
    <col min="8" max="8" width="10.85546875" bestFit="1" customWidth="1"/>
  </cols>
  <sheetData>
    <row r="1" spans="1:10" ht="22.5" customHeight="1" x14ac:dyDescent="0.3">
      <c r="A1" s="89" t="s">
        <v>33</v>
      </c>
      <c r="B1" s="89"/>
      <c r="C1" s="89"/>
      <c r="D1" s="89"/>
      <c r="E1" s="89"/>
      <c r="F1" s="89"/>
      <c r="G1" s="89"/>
      <c r="H1" s="89"/>
      <c r="I1" s="89"/>
      <c r="J1" s="89"/>
    </row>
    <row r="4" spans="1:10" ht="18.75" x14ac:dyDescent="0.3">
      <c r="A4" s="32" t="s">
        <v>26</v>
      </c>
      <c r="B4" s="32"/>
      <c r="C4" s="32"/>
      <c r="D4" s="32"/>
      <c r="E4" s="32"/>
      <c r="F4" s="32"/>
      <c r="G4" s="32"/>
      <c r="H4" s="32"/>
      <c r="I4" s="32"/>
    </row>
    <row r="5" spans="1:10" ht="18.75" x14ac:dyDescent="0.3">
      <c r="A5" s="32"/>
      <c r="B5" s="32"/>
      <c r="C5" s="32"/>
      <c r="D5" s="32"/>
      <c r="E5" s="32"/>
      <c r="F5" s="32"/>
      <c r="G5" s="32"/>
      <c r="H5" s="32"/>
      <c r="I5" s="32"/>
    </row>
    <row r="6" spans="1:10" ht="18.75" x14ac:dyDescent="0.3">
      <c r="A6" s="32" t="s">
        <v>27</v>
      </c>
      <c r="B6" s="32"/>
      <c r="C6" s="32"/>
      <c r="D6" s="32"/>
      <c r="E6" s="32"/>
      <c r="F6" s="32"/>
      <c r="G6" s="32"/>
      <c r="H6" s="32"/>
      <c r="I6" s="32"/>
    </row>
    <row r="7" spans="1:10" ht="18.75" x14ac:dyDescent="0.3">
      <c r="A7" s="32"/>
      <c r="B7" s="32"/>
      <c r="C7" s="32"/>
      <c r="D7" s="32"/>
      <c r="E7" s="32"/>
      <c r="F7" s="32"/>
      <c r="G7" s="32"/>
      <c r="H7" s="32"/>
      <c r="I7" s="32"/>
    </row>
    <row r="8" spans="1:10" ht="18.75" customHeight="1" x14ac:dyDescent="0.3">
      <c r="A8" s="32" t="s">
        <v>28</v>
      </c>
      <c r="B8" s="32"/>
      <c r="C8" s="32"/>
      <c r="D8" s="88" t="s">
        <v>49</v>
      </c>
      <c r="E8" s="88"/>
      <c r="F8" s="88"/>
      <c r="G8" s="88"/>
      <c r="H8" s="88"/>
      <c r="I8" s="88"/>
      <c r="J8" s="88"/>
    </row>
    <row r="9" spans="1:10" ht="18.75" x14ac:dyDescent="0.3">
      <c r="A9" s="32"/>
      <c r="B9" s="32"/>
      <c r="C9" s="32"/>
      <c r="D9" s="88"/>
      <c r="E9" s="88"/>
      <c r="F9" s="88"/>
      <c r="G9" s="88"/>
      <c r="H9" s="88"/>
      <c r="I9" s="88"/>
      <c r="J9" s="88"/>
    </row>
    <row r="10" spans="1:10" ht="18.75" x14ac:dyDescent="0.3">
      <c r="A10" s="32"/>
      <c r="B10" s="32"/>
      <c r="C10" s="32"/>
      <c r="D10" s="88"/>
      <c r="E10" s="88"/>
      <c r="F10" s="88"/>
      <c r="G10" s="88"/>
      <c r="H10" s="88"/>
      <c r="I10" s="88"/>
      <c r="J10" s="88"/>
    </row>
    <row r="11" spans="1:10" ht="18.75" x14ac:dyDescent="0.3">
      <c r="A11" s="32" t="s">
        <v>30</v>
      </c>
      <c r="B11" s="32"/>
      <c r="C11" s="32"/>
      <c r="D11" s="32"/>
      <c r="E11" s="32"/>
      <c r="F11" s="32"/>
      <c r="G11" s="32"/>
      <c r="H11" s="32"/>
      <c r="I11" s="32"/>
    </row>
    <row r="12" spans="1:10" ht="18.75" x14ac:dyDescent="0.3">
      <c r="A12" s="32"/>
      <c r="B12" s="32"/>
      <c r="C12" s="32"/>
      <c r="D12" s="32"/>
      <c r="E12" s="32"/>
      <c r="F12" s="32"/>
      <c r="G12" s="32"/>
      <c r="H12" s="32"/>
      <c r="I12" s="32"/>
    </row>
    <row r="13" spans="1:10" ht="18.75" x14ac:dyDescent="0.3">
      <c r="A13" s="32" t="s">
        <v>29</v>
      </c>
      <c r="B13" s="32"/>
      <c r="C13" s="32"/>
      <c r="D13" s="32"/>
      <c r="E13" s="32"/>
      <c r="F13" s="32"/>
      <c r="G13" s="32"/>
      <c r="H13" s="32"/>
      <c r="I13" s="32"/>
    </row>
    <row r="14" spans="1:10" ht="18.75" x14ac:dyDescent="0.3">
      <c r="A14" s="32"/>
      <c r="B14" s="32"/>
      <c r="C14" s="32"/>
      <c r="D14" s="32"/>
      <c r="E14" s="32"/>
      <c r="F14" s="32"/>
      <c r="G14" s="32"/>
      <c r="H14" s="32"/>
      <c r="I14" s="32"/>
    </row>
    <row r="15" spans="1:10" ht="18.75" x14ac:dyDescent="0.3">
      <c r="A15" s="32"/>
      <c r="B15" s="32"/>
      <c r="C15" s="32"/>
      <c r="D15" s="32"/>
      <c r="E15" s="32"/>
      <c r="F15" s="32"/>
      <c r="G15" s="32"/>
      <c r="H15" s="32"/>
      <c r="I15" s="32"/>
    </row>
    <row r="16" spans="1:10" ht="18.75" x14ac:dyDescent="0.3">
      <c r="A16" s="32"/>
      <c r="B16" s="32"/>
      <c r="C16" s="32"/>
      <c r="D16" s="32"/>
      <c r="E16" s="32"/>
      <c r="F16" s="32"/>
      <c r="G16" s="32"/>
      <c r="H16" s="32"/>
      <c r="I16" s="32"/>
    </row>
    <row r="17" spans="1:10" ht="18.75" x14ac:dyDescent="0.3">
      <c r="A17" s="32"/>
      <c r="B17" s="32"/>
      <c r="C17" s="32"/>
      <c r="D17" s="32"/>
      <c r="E17" s="32"/>
      <c r="F17" s="32"/>
      <c r="G17" s="32"/>
      <c r="H17" s="32"/>
      <c r="I17" s="32"/>
    </row>
    <row r="18" spans="1:10" s="10" customFormat="1" ht="15.75" x14ac:dyDescent="0.25">
      <c r="A18" s="33"/>
      <c r="B18" s="83" t="s">
        <v>31</v>
      </c>
      <c r="C18" s="83"/>
      <c r="D18" s="83"/>
      <c r="E18" s="83"/>
      <c r="F18" s="83"/>
      <c r="G18" s="83"/>
      <c r="H18" s="83"/>
      <c r="I18" s="83"/>
      <c r="J18" s="83"/>
    </row>
    <row r="19" spans="1:10" s="10" customFormat="1" ht="15.75" x14ac:dyDescent="0.25">
      <c r="A19" s="87" t="s">
        <v>32</v>
      </c>
      <c r="B19" s="87"/>
      <c r="C19" s="87"/>
      <c r="D19" s="87"/>
      <c r="E19" s="87"/>
      <c r="F19" s="87"/>
      <c r="G19" s="87"/>
      <c r="H19" s="87"/>
      <c r="I19" s="87"/>
      <c r="J19" s="87"/>
    </row>
    <row r="20" spans="1:10" s="10" customFormat="1" ht="15.75" x14ac:dyDescent="0.25">
      <c r="A20" s="34"/>
      <c r="B20" s="34"/>
      <c r="C20" s="34"/>
      <c r="D20" s="34"/>
      <c r="E20" s="34"/>
      <c r="F20" s="34"/>
      <c r="G20" s="34"/>
      <c r="H20" s="34"/>
      <c r="I20" s="34"/>
      <c r="J20" s="34"/>
    </row>
    <row r="21" spans="1:10" s="10" customFormat="1" ht="15.75" x14ac:dyDescent="0.25">
      <c r="A21" s="34"/>
      <c r="B21" s="34"/>
      <c r="C21" s="34"/>
      <c r="D21" s="34"/>
      <c r="E21" s="34"/>
      <c r="F21" s="34"/>
      <c r="G21" s="34"/>
      <c r="H21" s="34"/>
      <c r="I21" s="34"/>
      <c r="J21" s="34"/>
    </row>
    <row r="22" spans="1:10" ht="18.75" x14ac:dyDescent="0.3">
      <c r="A22" s="32"/>
      <c r="B22" s="32"/>
      <c r="C22" s="32"/>
      <c r="D22" s="32"/>
      <c r="E22" s="32"/>
      <c r="F22" s="32"/>
      <c r="G22" s="32"/>
      <c r="H22" s="32"/>
      <c r="I22" s="32"/>
    </row>
    <row r="23" spans="1:10" ht="18.75" x14ac:dyDescent="0.3">
      <c r="A23" s="32"/>
      <c r="B23" s="32"/>
      <c r="C23" s="32"/>
      <c r="D23" s="32"/>
      <c r="E23" s="32"/>
      <c r="F23" s="32"/>
      <c r="G23" s="32"/>
      <c r="H23" s="32"/>
      <c r="I23" s="32"/>
    </row>
    <row r="24" spans="1:10" ht="18.75" x14ac:dyDescent="0.3">
      <c r="A24" s="32"/>
      <c r="B24" s="32"/>
      <c r="C24" s="32"/>
      <c r="D24" s="32"/>
      <c r="E24" s="32"/>
      <c r="F24" s="32" t="s">
        <v>42</v>
      </c>
      <c r="G24" s="32"/>
      <c r="H24" s="54">
        <v>50000</v>
      </c>
      <c r="I24" s="32"/>
    </row>
    <row r="30" spans="1:10" x14ac:dyDescent="0.25">
      <c r="E30" t="s">
        <v>34</v>
      </c>
    </row>
  </sheetData>
  <mergeCells count="4">
    <mergeCell ref="B18:J18"/>
    <mergeCell ref="A19:J19"/>
    <mergeCell ref="D8:J10"/>
    <mergeCell ref="A1:J1"/>
  </mergeCells>
  <pageMargins left="0.35416666666666669" right="0.39583333333333331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01 (2)</vt:lpstr>
      <vt:lpstr>01</vt:lpstr>
      <vt:lpstr>Sheet2</vt:lpstr>
      <vt:lpstr>'01'!Print_Titles</vt:lpstr>
      <vt:lpstr>'01 (2)'!Print_Titles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Hafeez Ali</dc:creator>
  <cp:lastModifiedBy>Hafeez Ali</cp:lastModifiedBy>
  <cp:lastPrinted>2017-05-02T11:55:10Z</cp:lastPrinted>
  <dcterms:created xsi:type="dcterms:W3CDTF">2016-03-07T08:54:42Z</dcterms:created>
  <dcterms:modified xsi:type="dcterms:W3CDTF">2017-05-02T11:57:47Z</dcterms:modified>
</cp:coreProperties>
</file>