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8475" windowHeight="5895"/>
  </bookViews>
  <sheets>
    <sheet name="Civil Work" sheetId="9" r:id="rId1"/>
  </sheets>
  <definedNames>
    <definedName name="_xlnm._FilterDatabase" localSheetId="0" hidden="1">'Civil Work'!$A$5:$F$29</definedName>
    <definedName name="_xlnm.Print_Area" localSheetId="0">'Civil Work'!$A$1:$F$53</definedName>
  </definedNames>
  <calcPr calcId="124519"/>
</workbook>
</file>

<file path=xl/calcChain.xml><?xml version="1.0" encoding="utf-8"?>
<calcChain xmlns="http://schemas.openxmlformats.org/spreadsheetml/2006/main">
  <c r="F41" i="9"/>
  <c r="F47"/>
  <c r="F40"/>
  <c r="F46"/>
  <c r="F45"/>
  <c r="F43"/>
  <c r="F42"/>
  <c r="F39"/>
  <c r="F38"/>
  <c r="F26"/>
  <c r="F25"/>
  <c r="F19"/>
  <c r="F14"/>
  <c r="F13"/>
  <c r="F12"/>
  <c r="F11"/>
  <c r="F9"/>
  <c r="F8"/>
  <c r="F7"/>
  <c r="F6"/>
  <c r="F48" l="1"/>
  <c r="F28"/>
  <c r="F16"/>
  <c r="F22"/>
  <c r="F20"/>
  <c r="F27"/>
  <c r="F24"/>
  <c r="F23"/>
  <c r="F18"/>
  <c r="F17"/>
  <c r="F10"/>
  <c r="F29" l="1"/>
</calcChain>
</file>

<file path=xl/sharedStrings.xml><?xml version="1.0" encoding="utf-8"?>
<sst xmlns="http://schemas.openxmlformats.org/spreadsheetml/2006/main" count="90" uniqueCount="47">
  <si>
    <t xml:space="preserve">Fabrication of miled steel reinforcement for cutting, bending and binding which will joint and fasteing wire removal of removal of rust from bars. </t>
  </si>
  <si>
    <t>Cement Plaster 1/2'' thick ration 1:6 (S.No.13 b/P.51)</t>
  </si>
  <si>
    <t>Cement Plaster 3/8'' thick ration 1:4 (S.No.11 a/P.51)</t>
  </si>
  <si>
    <t>Distempering three coats. (S.No. 24c/P.53)</t>
  </si>
  <si>
    <t>Painting new surfaces (c) Preparing surface and painting of doors and windows any type (including edges) (I&amp;ii) 3 coats.  (S.I.No. 5/P.68)</t>
  </si>
  <si>
    <t>A</t>
  </si>
  <si>
    <t xml:space="preserve">2'' Thick </t>
  </si>
  <si>
    <t>Name of Scheme:-</t>
  </si>
  <si>
    <t>(A) Description and Rate of Item based on composite Schedule Rate.</t>
  </si>
  <si>
    <t>Item No.</t>
  </si>
  <si>
    <t>Quantity</t>
  </si>
  <si>
    <t xml:space="preserve">Description of Item </t>
  </si>
  <si>
    <t xml:space="preserve">Rate </t>
  </si>
  <si>
    <t>Unit</t>
  </si>
  <si>
    <t>Amount</t>
  </si>
  <si>
    <t>Door</t>
  </si>
  <si>
    <t>Glazed tiles 1/4'' thicks laid in pigment over 1:2 cement sand mortar 3/4'' thick i/c finishing (S.No.38 / P.38)</t>
  </si>
  <si>
    <t>%Cft</t>
  </si>
  <si>
    <t>%Sft</t>
  </si>
  <si>
    <t>P.Rft</t>
  </si>
  <si>
    <t>P.Sft</t>
  </si>
  <si>
    <t xml:space="preserve">First class deodar wood wrought, joinery in doors and windows joinery in fixed in position i/c chowkats hold fasts 3/4'' </t>
  </si>
  <si>
    <t>P.Cwt</t>
  </si>
  <si>
    <t>P.Cft</t>
  </si>
  <si>
    <t>Cement concrete brick or stone ballast 1." to 2" gauge 1:5:10.</t>
  </si>
  <si>
    <t>P/F G.I fram chowkats size 7''x2'' or 4''x3'' for doors  and window using 20 gauge G.I Sheet i/c welded hinger and fixing at site with necessary hold fasts i/c all carriage tools and plants used etc.</t>
  </si>
  <si>
    <t>Total</t>
  </si>
  <si>
    <t>Providing and laying topping cement concret (1:2:4) i/c surface finishing and dividing into panels (d) (S.No.16 d/P.41)</t>
  </si>
  <si>
    <t>Lying floor of approved colored galazed tiles 1/4'' thick dedo laid in cement and pigment on a bed of white 3/4'' thick cement mortar 1:2.</t>
  </si>
  <si>
    <t>Dismantling cement concrete reinforced separating reinforce from concrete cleaning &amp; straightening the same.(S.I.NO:20/P-10)</t>
  </si>
  <si>
    <t>Dismantling stone masonery in lime or cement. (S.I.NO:3/P-9)</t>
  </si>
  <si>
    <t>Removing cement or lime plaster. (S.I.NO:53/P-13)</t>
  </si>
  <si>
    <t>Dismantling cement concrete plain 1:2:4 (S.I.NO:19(c)/P-10)</t>
  </si>
  <si>
    <t xml:space="preserve">Coursed Rubel masonry including hammer dressing. (S.I.# 02/P-27)        
</t>
  </si>
  <si>
    <t>Coursed Rubble masonry including Hammer dressing in cement sand morter ( Ground Floor ). Ratio 1:6  (S.I.# 04/P-28)</t>
  </si>
  <si>
    <t>Rough cost/stucco cement plaster 3/4" thick in proportion of 1:1-1/2:1-1/2 in cement hill sand and bajri in patterns. (S.I No.32 /P-55 )</t>
  </si>
  <si>
    <t xml:space="preserve">R.C.C work including all labour and material except the cost of steel reinforcement and i/c cutting beding which will be paid s separately. R.C.C work in roof slab, beams, columns, rafts,precast Ratio 1:2:4 </t>
  </si>
  <si>
    <t>Pointing Flush on stone work in cement morter 1:2 (S.I No. 20/P- 53)</t>
  </si>
  <si>
    <t>White washing   03 coats. (S.I.# 24/P-59)</t>
  </si>
  <si>
    <t>20</t>
  </si>
  <si>
    <t>RESTORATION / PROVISION OF  WASH ROOM &amp; BOUNDARY WALL FACILITY IN SELECTED SCHOOL OF TALUKA THANO BULA KHAN ( Kohistani Area ) DISTRICT JAMSHORO @ GGPS  THANO AHMED KHAN .  ( Semic No. 422030018 )</t>
  </si>
  <si>
    <t>Painting new surface, painting guard bars, gates, iron bars, grating,  railing i/c standard braces etc. &amp; similar open work. (S.I. No: 5/P-70)</t>
  </si>
  <si>
    <t>Schedule - B         PART- B ( Compound Wall )</t>
  </si>
  <si>
    <t>Schedule - B         PART- A (  Lavatory Block  )</t>
  </si>
  <si>
    <t>Total  Rs:-</t>
  </si>
  <si>
    <t>6</t>
  </si>
  <si>
    <t>19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</si>
</sst>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0.000"/>
  </numFmts>
  <fonts count="15">
    <font>
      <sz val="10"/>
      <name val="Arial"/>
    </font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color rgb="FFFF0000"/>
      <name val="Times New Roman"/>
      <family val="1"/>
    </font>
    <font>
      <i/>
      <sz val="12"/>
      <name val="Times New Roman"/>
      <family val="1"/>
    </font>
    <font>
      <sz val="11"/>
      <name val="Times New Roman"/>
      <family val="1"/>
    </font>
    <font>
      <sz val="16"/>
      <name val="Times New Roman"/>
      <family val="1"/>
    </font>
    <font>
      <sz val="10"/>
      <name val="Palatino Linotype"/>
      <family val="1"/>
    </font>
    <font>
      <b/>
      <i/>
      <u/>
      <sz val="10"/>
      <name val="Palatino Linotype"/>
      <family val="1"/>
    </font>
    <font>
      <b/>
      <sz val="16"/>
      <name val="Times New Roman"/>
      <family val="1"/>
    </font>
    <font>
      <b/>
      <sz val="14"/>
      <name val="Times New Roman"/>
      <family val="1"/>
    </font>
    <font>
      <sz val="12"/>
      <color rgb="FFFF0000"/>
      <name val="Times New Roman"/>
      <family val="1"/>
    </font>
    <font>
      <sz val="14"/>
      <color rgb="FFFF0000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8">
    <xf numFmtId="0" fontId="0" fillId="0" borderId="0" xfId="0"/>
    <xf numFmtId="0" fontId="2" fillId="0" borderId="0" xfId="0" applyFont="1" applyFill="1" applyAlignment="1">
      <alignment vertical="center"/>
    </xf>
    <xf numFmtId="49" fontId="2" fillId="0" borderId="3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justify" vertical="top" wrapText="1"/>
    </xf>
    <xf numFmtId="49" fontId="2" fillId="0" borderId="0" xfId="0" applyNumberFormat="1" applyFont="1" applyFill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1" fontId="5" fillId="0" borderId="2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vertical="top"/>
    </xf>
    <xf numFmtId="1" fontId="2" fillId="0" borderId="4" xfId="0" applyNumberFormat="1" applyFont="1" applyFill="1" applyBorder="1" applyAlignment="1">
      <alignment horizontal="center" vertical="top"/>
    </xf>
    <xf numFmtId="2" fontId="2" fillId="0" borderId="4" xfId="0" applyNumberFormat="1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1" fontId="5" fillId="0" borderId="1" xfId="0" applyNumberFormat="1" applyFont="1" applyFill="1" applyBorder="1" applyAlignment="1">
      <alignment horizontal="center" vertical="top"/>
    </xf>
    <xf numFmtId="1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top"/>
    </xf>
    <xf numFmtId="1" fontId="4" fillId="0" borderId="0" xfId="0" applyNumberFormat="1" applyFont="1" applyFill="1" applyBorder="1" applyAlignment="1">
      <alignment horizontal="center" vertical="top"/>
    </xf>
    <xf numFmtId="2" fontId="4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justify" vertical="top" wrapText="1"/>
    </xf>
    <xf numFmtId="2" fontId="2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1" fontId="2" fillId="0" borderId="0" xfId="0" applyNumberFormat="1" applyFont="1" applyFill="1" applyAlignment="1">
      <alignment horizontal="justify" vertical="top" wrapText="1"/>
    </xf>
    <xf numFmtId="0" fontId="2" fillId="0" borderId="0" xfId="0" applyFont="1" applyFill="1" applyAlignment="1">
      <alignment horizontal="justify" vertical="top" wrapText="1"/>
    </xf>
    <xf numFmtId="1" fontId="2" fillId="0" borderId="0" xfId="0" applyNumberFormat="1" applyFont="1" applyFill="1" applyBorder="1" applyAlignment="1">
      <alignment horizontal="center" vertical="top"/>
    </xf>
    <xf numFmtId="49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/>
    </xf>
    <xf numFmtId="49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0" fontId="8" fillId="0" borderId="0" xfId="0" applyFont="1" applyFill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49" fontId="9" fillId="0" borderId="0" xfId="0" applyNumberFormat="1" applyFont="1" applyFill="1" applyAlignment="1">
      <alignment vertical="top" wrapText="1"/>
    </xf>
    <xf numFmtId="0" fontId="9" fillId="0" borderId="0" xfId="2" applyFont="1" applyFill="1" applyAlignment="1">
      <alignment vertical="top" wrapText="1"/>
    </xf>
    <xf numFmtId="0" fontId="9" fillId="0" borderId="0" xfId="0" applyFont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/>
    </xf>
    <xf numFmtId="3" fontId="9" fillId="0" borderId="6" xfId="0" applyNumberFormat="1" applyFont="1" applyFill="1" applyBorder="1" applyAlignment="1">
      <alignment vertical="center"/>
    </xf>
    <xf numFmtId="3" fontId="9" fillId="0" borderId="0" xfId="0" applyNumberFormat="1" applyFont="1" applyFill="1" applyAlignment="1">
      <alignment vertical="center"/>
    </xf>
    <xf numFmtId="43" fontId="9" fillId="0" borderId="0" xfId="0" applyNumberFormat="1" applyFont="1" applyFill="1" applyAlignment="1">
      <alignment vertical="center"/>
    </xf>
    <xf numFmtId="0" fontId="2" fillId="0" borderId="2" xfId="0" applyFont="1" applyBorder="1" applyAlignment="1">
      <alignment horizontal="justify" vertical="top" wrapText="1"/>
    </xf>
    <xf numFmtId="2" fontId="2" fillId="0" borderId="2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3" fontId="10" fillId="0" borderId="0" xfId="0" applyNumberFormat="1" applyFont="1" applyBorder="1" applyAlignment="1">
      <alignment vertical="top" wrapText="1"/>
    </xf>
    <xf numFmtId="49" fontId="2" fillId="0" borderId="10" xfId="0" applyNumberFormat="1" applyFont="1" applyFill="1" applyBorder="1" applyAlignment="1">
      <alignment vertical="top"/>
    </xf>
    <xf numFmtId="0" fontId="12" fillId="0" borderId="3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top" wrapText="1"/>
    </xf>
    <xf numFmtId="0" fontId="11" fillId="0" borderId="0" xfId="0" applyFont="1" applyFill="1" applyAlignment="1">
      <alignment vertical="center"/>
    </xf>
    <xf numFmtId="49" fontId="2" fillId="0" borderId="6" xfId="0" applyNumberFormat="1" applyFont="1" applyFill="1" applyBorder="1" applyAlignment="1">
      <alignment vertical="top" wrapText="1"/>
    </xf>
    <xf numFmtId="0" fontId="2" fillId="0" borderId="6" xfId="2" applyFont="1" applyFill="1" applyBorder="1" applyAlignment="1">
      <alignment vertical="top" wrapText="1"/>
    </xf>
    <xf numFmtId="1" fontId="2" fillId="0" borderId="5" xfId="0" applyNumberFormat="1" applyFont="1" applyFill="1" applyBorder="1" applyAlignment="1">
      <alignment horizontal="center" vertical="top"/>
    </xf>
    <xf numFmtId="2" fontId="2" fillId="0" borderId="5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2" fontId="4" fillId="0" borderId="1" xfId="0" applyNumberFormat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1" fontId="14" fillId="0" borderId="1" xfId="0" applyNumberFormat="1" applyFont="1" applyFill="1" applyBorder="1" applyAlignment="1">
      <alignment horizontal="center" vertical="top"/>
    </xf>
    <xf numFmtId="1" fontId="13" fillId="0" borderId="1" xfId="0" applyNumberFormat="1" applyFont="1" applyFill="1" applyBorder="1" applyAlignment="1">
      <alignment horizontal="center" vertical="top"/>
    </xf>
    <xf numFmtId="2" fontId="2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top"/>
    </xf>
    <xf numFmtId="1" fontId="13" fillId="0" borderId="0" xfId="0" applyNumberFormat="1" applyFont="1" applyFill="1" applyBorder="1" applyAlignment="1">
      <alignment horizontal="center" vertical="top"/>
    </xf>
    <xf numFmtId="3" fontId="10" fillId="0" borderId="7" xfId="0" applyNumberFormat="1" applyFont="1" applyBorder="1" applyAlignment="1">
      <alignment horizontal="center" vertical="top" wrapText="1"/>
    </xf>
    <xf numFmtId="3" fontId="10" fillId="0" borderId="8" xfId="0" applyNumberFormat="1" applyFont="1" applyBorder="1" applyAlignment="1">
      <alignment horizontal="center" vertical="top" wrapText="1"/>
    </xf>
    <xf numFmtId="3" fontId="10" fillId="0" borderId="9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/>
    </xf>
  </cellXfs>
  <cellStyles count="3">
    <cellStyle name="Normal" xfId="0" builtinId="0"/>
    <cellStyle name="Normal 2" xfId="1"/>
    <cellStyle name="Normal_Estimate-civil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2"/>
  <sheetViews>
    <sheetView tabSelected="1" view="pageBreakPreview" topLeftCell="A53" zoomScaleSheetLayoutView="100" workbookViewId="0">
      <selection activeCell="C65" sqref="C65"/>
    </sheetView>
  </sheetViews>
  <sheetFormatPr defaultRowHeight="27.95" customHeight="1"/>
  <cols>
    <col min="1" max="1" width="4.7109375" style="5" customWidth="1"/>
    <col min="2" max="2" width="10.140625" style="5" customWidth="1"/>
    <col min="3" max="3" width="57.42578125" style="1" customWidth="1"/>
    <col min="4" max="4" width="9.85546875" style="1" customWidth="1"/>
    <col min="5" max="5" width="8.140625" style="1" customWidth="1"/>
    <col min="6" max="6" width="11.28515625" style="1" customWidth="1"/>
    <col min="7" max="7" width="9.140625" style="1" hidden="1" customWidth="1"/>
    <col min="8" max="16384" width="9.140625" style="1"/>
  </cols>
  <sheetData>
    <row r="1" spans="1:16" ht="23.25" customHeight="1">
      <c r="A1" s="50"/>
      <c r="B1" s="50"/>
      <c r="C1" s="48" t="s">
        <v>43</v>
      </c>
      <c r="D1" s="50"/>
      <c r="E1" s="50"/>
      <c r="F1" s="50"/>
    </row>
    <row r="2" spans="1:16" ht="44.25" customHeight="1">
      <c r="A2" s="27" t="s">
        <v>7</v>
      </c>
      <c r="B2" s="31"/>
      <c r="C2" s="64" t="s">
        <v>40</v>
      </c>
      <c r="D2" s="65"/>
      <c r="E2" s="6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</row>
    <row r="3" spans="1:16" ht="19.5" customHeight="1">
      <c r="A3" s="47" t="s">
        <v>8</v>
      </c>
      <c r="B3" s="47"/>
      <c r="C3" s="47"/>
      <c r="D3" s="47"/>
      <c r="E3" s="47"/>
      <c r="F3" s="47"/>
    </row>
    <row r="4" spans="1:16" ht="28.5" customHeight="1">
      <c r="A4" s="28" t="s">
        <v>9</v>
      </c>
      <c r="B4" s="28" t="s">
        <v>10</v>
      </c>
      <c r="C4" s="29" t="s">
        <v>11</v>
      </c>
      <c r="D4" s="29" t="s">
        <v>12</v>
      </c>
      <c r="E4" s="29" t="s">
        <v>13</v>
      </c>
      <c r="F4" s="29" t="s">
        <v>14</v>
      </c>
    </row>
    <row r="5" spans="1:16" ht="6" customHeight="1">
      <c r="A5" s="2"/>
      <c r="B5" s="2"/>
      <c r="C5" s="3"/>
      <c r="D5" s="3"/>
      <c r="E5" s="3"/>
      <c r="F5" s="3"/>
    </row>
    <row r="6" spans="1:16" s="9" customFormat="1" ht="27.95" customHeight="1">
      <c r="A6" s="7">
        <v>1</v>
      </c>
      <c r="B6" s="6">
        <v>146</v>
      </c>
      <c r="C6" s="41" t="s">
        <v>29</v>
      </c>
      <c r="D6" s="42">
        <v>5445</v>
      </c>
      <c r="E6" s="7" t="s">
        <v>17</v>
      </c>
      <c r="F6" s="8">
        <f t="shared" ref="F6:F11" si="0">(B6*D6%)</f>
        <v>7949.7000000000007</v>
      </c>
      <c r="G6" s="30"/>
      <c r="H6" s="30"/>
      <c r="I6" s="30"/>
      <c r="J6" s="30"/>
      <c r="K6" s="30"/>
      <c r="L6" s="30"/>
      <c r="M6" s="30"/>
      <c r="N6" s="30"/>
      <c r="O6" s="30"/>
      <c r="P6" s="30"/>
    </row>
    <row r="7" spans="1:16" s="9" customFormat="1" ht="21" customHeight="1">
      <c r="A7" s="13">
        <v>2</v>
      </c>
      <c r="B7" s="12">
        <v>97</v>
      </c>
      <c r="C7" s="43" t="s">
        <v>30</v>
      </c>
      <c r="D7" s="44">
        <v>907.5</v>
      </c>
      <c r="E7" s="13" t="s">
        <v>17</v>
      </c>
      <c r="F7" s="14">
        <f t="shared" si="0"/>
        <v>880.27499999999998</v>
      </c>
      <c r="G7" s="32"/>
      <c r="H7" s="32"/>
      <c r="I7" s="32"/>
      <c r="J7" s="32"/>
      <c r="K7" s="32"/>
      <c r="L7" s="32"/>
      <c r="M7" s="32"/>
      <c r="N7" s="32"/>
      <c r="O7" s="32"/>
      <c r="P7" s="32"/>
    </row>
    <row r="8" spans="1:16" s="9" customFormat="1" ht="21" customHeight="1">
      <c r="A8" s="13">
        <v>3</v>
      </c>
      <c r="B8" s="12">
        <v>624</v>
      </c>
      <c r="C8" s="45" t="s">
        <v>31</v>
      </c>
      <c r="D8" s="44">
        <v>121</v>
      </c>
      <c r="E8" s="13" t="s">
        <v>18</v>
      </c>
      <c r="F8" s="14">
        <f t="shared" si="0"/>
        <v>755.04</v>
      </c>
      <c r="G8" s="33"/>
      <c r="H8" s="33"/>
      <c r="I8" s="33"/>
      <c r="J8" s="33"/>
      <c r="K8" s="33"/>
      <c r="L8" s="33"/>
      <c r="M8" s="33"/>
      <c r="N8" s="33"/>
      <c r="O8" s="33"/>
    </row>
    <row r="9" spans="1:16" s="9" customFormat="1" ht="19.5" customHeight="1">
      <c r="A9" s="13">
        <v>4</v>
      </c>
      <c r="B9" s="12">
        <v>10</v>
      </c>
      <c r="C9" s="45" t="s">
        <v>32</v>
      </c>
      <c r="D9" s="44">
        <v>3327.5</v>
      </c>
      <c r="E9" s="13" t="s">
        <v>17</v>
      </c>
      <c r="F9" s="14">
        <f t="shared" si="0"/>
        <v>332.75</v>
      </c>
      <c r="G9" s="33"/>
      <c r="H9" s="33"/>
      <c r="I9" s="33"/>
      <c r="J9" s="33"/>
      <c r="K9" s="33"/>
      <c r="L9" s="33"/>
      <c r="M9" s="33"/>
      <c r="N9" s="33"/>
      <c r="O9" s="33"/>
      <c r="P9" s="33"/>
    </row>
    <row r="10" spans="1:16" s="9" customFormat="1" ht="19.5" customHeight="1">
      <c r="A10" s="15">
        <v>6</v>
      </c>
      <c r="B10" s="12">
        <v>70</v>
      </c>
      <c r="C10" s="4" t="s">
        <v>24</v>
      </c>
      <c r="D10" s="12">
        <v>8694.9500000000007</v>
      </c>
      <c r="E10" s="13" t="s">
        <v>17</v>
      </c>
      <c r="F10" s="14">
        <f t="shared" si="0"/>
        <v>6086.4650000000001</v>
      </c>
    </row>
    <row r="11" spans="1:16" s="9" customFormat="1" ht="20.25" customHeight="1">
      <c r="A11" s="10">
        <v>7</v>
      </c>
      <c r="B11" s="11">
        <v>55</v>
      </c>
      <c r="C11" s="51" t="s">
        <v>33</v>
      </c>
      <c r="D11" s="12">
        <v>25321</v>
      </c>
      <c r="E11" s="13" t="s">
        <v>17</v>
      </c>
      <c r="F11" s="14">
        <f t="shared" si="0"/>
        <v>13926.550000000001</v>
      </c>
      <c r="G11" s="34"/>
      <c r="H11" s="34"/>
      <c r="I11" s="34"/>
      <c r="J11" s="34"/>
      <c r="K11" s="34"/>
      <c r="L11" s="34"/>
      <c r="M11" s="34"/>
      <c r="N11" s="34"/>
      <c r="O11" s="34"/>
      <c r="P11" s="34"/>
    </row>
    <row r="12" spans="1:16" s="9" customFormat="1" ht="44.25" customHeight="1">
      <c r="A12" s="15">
        <v>8</v>
      </c>
      <c r="B12" s="12">
        <v>158</v>
      </c>
      <c r="C12" s="4" t="s">
        <v>36</v>
      </c>
      <c r="D12" s="12">
        <v>337</v>
      </c>
      <c r="E12" s="13" t="s">
        <v>23</v>
      </c>
      <c r="F12" s="14">
        <f>(B12*D12)</f>
        <v>53246</v>
      </c>
    </row>
    <row r="13" spans="1:16" s="9" customFormat="1" ht="30.75" customHeight="1">
      <c r="A13" s="15">
        <v>9</v>
      </c>
      <c r="B13" s="16">
        <v>7</v>
      </c>
      <c r="C13" s="4" t="s">
        <v>0</v>
      </c>
      <c r="D13" s="12">
        <v>5001.7</v>
      </c>
      <c r="E13" s="13" t="s">
        <v>22</v>
      </c>
      <c r="F13" s="14">
        <f>(B13*D13)</f>
        <v>35011.9</v>
      </c>
    </row>
    <row r="14" spans="1:16" s="9" customFormat="1" ht="30.75" customHeight="1">
      <c r="A14" s="10">
        <v>10</v>
      </c>
      <c r="B14" s="11">
        <v>140</v>
      </c>
      <c r="C14" s="52" t="s">
        <v>34</v>
      </c>
      <c r="D14" s="12">
        <v>26288.46</v>
      </c>
      <c r="E14" s="13" t="s">
        <v>17</v>
      </c>
      <c r="F14" s="14">
        <f>(B14*D14%)</f>
        <v>36803.843999999997</v>
      </c>
      <c r="G14" s="35"/>
      <c r="H14" s="35"/>
      <c r="I14" s="35"/>
      <c r="J14" s="35"/>
      <c r="K14" s="35"/>
      <c r="L14" s="35"/>
      <c r="M14" s="35"/>
      <c r="N14" s="35"/>
      <c r="O14" s="35"/>
      <c r="P14" s="34"/>
    </row>
    <row r="15" spans="1:16" s="9" customFormat="1" ht="41.25" customHeight="1">
      <c r="A15" s="15">
        <v>11</v>
      </c>
      <c r="B15" s="12"/>
      <c r="C15" s="4" t="s">
        <v>25</v>
      </c>
      <c r="D15" s="13"/>
      <c r="E15" s="13"/>
      <c r="F15" s="13"/>
    </row>
    <row r="16" spans="1:16" s="9" customFormat="1" ht="16.5" customHeight="1">
      <c r="A16" s="15" t="s">
        <v>5</v>
      </c>
      <c r="B16" s="12">
        <v>33</v>
      </c>
      <c r="C16" s="4" t="s">
        <v>15</v>
      </c>
      <c r="D16" s="12">
        <v>228.9</v>
      </c>
      <c r="E16" s="13" t="s">
        <v>19</v>
      </c>
      <c r="F16" s="14">
        <f>(B16*D16)</f>
        <v>7553.7</v>
      </c>
    </row>
    <row r="17" spans="1:16" s="9" customFormat="1" ht="18" customHeight="1">
      <c r="A17" s="15">
        <v>12</v>
      </c>
      <c r="B17" s="12">
        <v>640</v>
      </c>
      <c r="C17" s="4" t="s">
        <v>1</v>
      </c>
      <c r="D17" s="12">
        <v>2206.6</v>
      </c>
      <c r="E17" s="13" t="s">
        <v>18</v>
      </c>
      <c r="F17" s="14">
        <f>(B17*D17%)</f>
        <v>14122.24</v>
      </c>
    </row>
    <row r="18" spans="1:16" s="9" customFormat="1" ht="17.25" customHeight="1">
      <c r="A18" s="15">
        <v>13</v>
      </c>
      <c r="B18" s="12">
        <v>640</v>
      </c>
      <c r="C18" s="4" t="s">
        <v>2</v>
      </c>
      <c r="D18" s="12">
        <v>2197.52</v>
      </c>
      <c r="E18" s="13" t="s">
        <v>18</v>
      </c>
      <c r="F18" s="14">
        <f>(B18*D18%)</f>
        <v>14064.128000000001</v>
      </c>
    </row>
    <row r="19" spans="1:16" s="9" customFormat="1" ht="30.75" customHeight="1">
      <c r="A19" s="15">
        <v>14</v>
      </c>
      <c r="B19" s="12">
        <v>62</v>
      </c>
      <c r="C19" s="49" t="s">
        <v>35</v>
      </c>
      <c r="D19" s="12">
        <v>2306.1</v>
      </c>
      <c r="E19" s="13" t="s">
        <v>18</v>
      </c>
      <c r="F19" s="14">
        <f>(B19*D19%)</f>
        <v>1429.7819999999999</v>
      </c>
      <c r="G19" s="36"/>
      <c r="H19" s="36"/>
      <c r="I19" s="36"/>
      <c r="J19" s="36"/>
      <c r="K19" s="36"/>
      <c r="L19" s="36"/>
      <c r="M19" s="36"/>
      <c r="N19" s="36"/>
      <c r="O19" s="36"/>
      <c r="P19" s="36"/>
    </row>
    <row r="20" spans="1:16" s="9" customFormat="1" ht="28.5" customHeight="1">
      <c r="A20" s="15">
        <v>15</v>
      </c>
      <c r="B20" s="12">
        <v>31</v>
      </c>
      <c r="C20" s="4" t="s">
        <v>21</v>
      </c>
      <c r="D20" s="12">
        <v>902.93</v>
      </c>
      <c r="E20" s="13" t="s">
        <v>20</v>
      </c>
      <c r="F20" s="14">
        <f t="shared" ref="F20" si="1">(B20*D20)</f>
        <v>27990.829999999998</v>
      </c>
    </row>
    <row r="21" spans="1:16" s="9" customFormat="1" ht="27.95" customHeight="1">
      <c r="A21" s="15">
        <v>16</v>
      </c>
      <c r="B21" s="12"/>
      <c r="C21" s="4" t="s">
        <v>27</v>
      </c>
      <c r="D21" s="12"/>
      <c r="E21" s="13"/>
      <c r="F21" s="15"/>
    </row>
    <row r="22" spans="1:16" s="9" customFormat="1" ht="14.25" customHeight="1">
      <c r="A22" s="15" t="s">
        <v>5</v>
      </c>
      <c r="B22" s="12">
        <v>214</v>
      </c>
      <c r="C22" s="4" t="s">
        <v>6</v>
      </c>
      <c r="D22" s="12">
        <v>3275.5</v>
      </c>
      <c r="E22" s="13" t="s">
        <v>18</v>
      </c>
      <c r="F22" s="15">
        <f>(B22*D22/100)</f>
        <v>7009.57</v>
      </c>
    </row>
    <row r="23" spans="1:16" s="9" customFormat="1" ht="32.25" customHeight="1">
      <c r="A23" s="15">
        <v>17</v>
      </c>
      <c r="B23" s="12">
        <v>40</v>
      </c>
      <c r="C23" s="4" t="s">
        <v>28</v>
      </c>
      <c r="D23" s="12">
        <v>27747.06</v>
      </c>
      <c r="E23" s="13" t="s">
        <v>18</v>
      </c>
      <c r="F23" s="15">
        <f>(B23*D23%)</f>
        <v>11098.824000000001</v>
      </c>
    </row>
    <row r="24" spans="1:16" s="9" customFormat="1" ht="31.5" customHeight="1">
      <c r="A24" s="15">
        <v>18</v>
      </c>
      <c r="B24" s="12">
        <v>90</v>
      </c>
      <c r="C24" s="4" t="s">
        <v>16</v>
      </c>
      <c r="D24" s="12">
        <v>28299.3</v>
      </c>
      <c r="E24" s="13" t="s">
        <v>18</v>
      </c>
      <c r="F24" s="15">
        <f>(B24*D24%)</f>
        <v>25469.37</v>
      </c>
    </row>
    <row r="25" spans="1:16" ht="21" customHeight="1">
      <c r="A25" s="37" t="s">
        <v>46</v>
      </c>
      <c r="B25" s="61">
        <v>171</v>
      </c>
      <c r="C25" s="49" t="s">
        <v>37</v>
      </c>
      <c r="D25" s="12">
        <v>1030.98</v>
      </c>
      <c r="E25" s="13" t="s">
        <v>18</v>
      </c>
      <c r="F25" s="15">
        <f>(B25*D25%)</f>
        <v>1762.9758000000002</v>
      </c>
      <c r="G25" s="36"/>
      <c r="H25" s="36"/>
      <c r="I25" s="36"/>
      <c r="J25" s="36"/>
      <c r="K25" s="36"/>
      <c r="L25" s="36"/>
      <c r="M25" s="36"/>
      <c r="N25" s="36"/>
      <c r="O25" s="36"/>
      <c r="P25" s="36"/>
    </row>
    <row r="26" spans="1:16" ht="21" customHeight="1">
      <c r="A26" s="37" t="s">
        <v>39</v>
      </c>
      <c r="B26" s="61">
        <v>60</v>
      </c>
      <c r="C26" s="38" t="s">
        <v>38</v>
      </c>
      <c r="D26" s="12">
        <v>829.95</v>
      </c>
      <c r="E26" s="13" t="s">
        <v>18</v>
      </c>
      <c r="F26" s="15">
        <f>(B26*D26%)</f>
        <v>497.97</v>
      </c>
      <c r="G26" s="40"/>
      <c r="H26" s="39"/>
      <c r="I26" s="40"/>
      <c r="J26" s="39"/>
      <c r="K26" s="40"/>
      <c r="L26" s="39"/>
      <c r="M26" s="39"/>
      <c r="N26" s="39"/>
      <c r="O26" s="39"/>
      <c r="P26" s="39"/>
    </row>
    <row r="27" spans="1:16" s="9" customFormat="1" ht="21" customHeight="1">
      <c r="A27" s="15">
        <v>21</v>
      </c>
      <c r="B27" s="12">
        <v>317</v>
      </c>
      <c r="C27" s="4" t="s">
        <v>3</v>
      </c>
      <c r="D27" s="12">
        <v>1079.6500000000001</v>
      </c>
      <c r="E27" s="13" t="s">
        <v>18</v>
      </c>
      <c r="F27" s="15">
        <f>(B27*D27%)</f>
        <v>3422.4905000000003</v>
      </c>
    </row>
    <row r="28" spans="1:16" s="9" customFormat="1" ht="27.95" customHeight="1">
      <c r="A28" s="15">
        <v>22</v>
      </c>
      <c r="B28" s="12">
        <v>70</v>
      </c>
      <c r="C28" s="4" t="s">
        <v>4</v>
      </c>
      <c r="D28" s="12">
        <v>1662.21</v>
      </c>
      <c r="E28" s="13" t="s">
        <v>18</v>
      </c>
      <c r="F28" s="15">
        <f t="shared" ref="F28" si="2">(B28*D28%)</f>
        <v>1163.547</v>
      </c>
    </row>
    <row r="29" spans="1:16" s="23" customFormat="1" ht="18.75" customHeight="1">
      <c r="A29" s="17"/>
      <c r="B29" s="18"/>
      <c r="C29" s="19"/>
      <c r="D29" s="67" t="s">
        <v>44</v>
      </c>
      <c r="E29" s="67"/>
      <c r="F29" s="60">
        <f>SUM(F6:F28)</f>
        <v>270577.95130000002</v>
      </c>
      <c r="G29" s="22"/>
      <c r="I29" s="9"/>
    </row>
    <row r="30" spans="1:16" s="23" customFormat="1" ht="18.75" customHeight="1">
      <c r="A30" s="17"/>
      <c r="B30" s="18"/>
      <c r="C30" s="19"/>
      <c r="D30" s="62"/>
      <c r="E30" s="62"/>
      <c r="F30" s="63"/>
      <c r="G30" s="22"/>
      <c r="I30" s="9"/>
    </row>
    <row r="31" spans="1:16" s="23" customFormat="1" ht="18.75" customHeight="1">
      <c r="A31" s="17"/>
      <c r="B31" s="18"/>
      <c r="C31" s="19"/>
      <c r="D31" s="62"/>
      <c r="E31" s="62"/>
      <c r="F31" s="63"/>
      <c r="G31" s="22"/>
      <c r="I31" s="9"/>
    </row>
    <row r="32" spans="1:16" s="23" customFormat="1" ht="18.75" customHeight="1">
      <c r="A32" s="17"/>
      <c r="B32" s="18"/>
      <c r="C32" s="19"/>
      <c r="D32" s="62"/>
      <c r="E32" s="62"/>
      <c r="F32" s="63"/>
      <c r="G32" s="22"/>
      <c r="I32" s="9"/>
    </row>
    <row r="33" spans="1:16" s="23" customFormat="1" ht="18.75" customHeight="1">
      <c r="A33" s="17"/>
      <c r="B33" s="18"/>
      <c r="C33" s="19"/>
      <c r="D33" s="62"/>
      <c r="E33" s="62"/>
      <c r="F33" s="63"/>
      <c r="G33" s="22"/>
      <c r="I33" s="9"/>
    </row>
    <row r="34" spans="1:16" s="9" customFormat="1" ht="27.95" customHeight="1">
      <c r="A34" s="17"/>
      <c r="B34" s="18"/>
      <c r="C34" s="48" t="s">
        <v>42</v>
      </c>
      <c r="D34" s="20"/>
      <c r="E34" s="21"/>
      <c r="F34" s="24"/>
    </row>
    <row r="35" spans="1:16" ht="49.5" customHeight="1">
      <c r="A35" s="27" t="s">
        <v>7</v>
      </c>
      <c r="B35" s="31"/>
      <c r="C35" s="64" t="s">
        <v>40</v>
      </c>
      <c r="D35" s="65"/>
      <c r="E35" s="6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</row>
    <row r="36" spans="1:16" ht="19.5" customHeight="1">
      <c r="A36" s="47" t="s">
        <v>8</v>
      </c>
      <c r="B36" s="47"/>
      <c r="C36" s="47"/>
      <c r="D36" s="47"/>
      <c r="E36" s="47"/>
      <c r="F36" s="47"/>
    </row>
    <row r="37" spans="1:16" ht="28.5" customHeight="1">
      <c r="A37" s="28" t="s">
        <v>9</v>
      </c>
      <c r="B37" s="28" t="s">
        <v>10</v>
      </c>
      <c r="C37" s="29" t="s">
        <v>11</v>
      </c>
      <c r="D37" s="29" t="s">
        <v>12</v>
      </c>
      <c r="E37" s="29" t="s">
        <v>13</v>
      </c>
      <c r="F37" s="29" t="s">
        <v>14</v>
      </c>
    </row>
    <row r="38" spans="1:16" s="9" customFormat="1" ht="23.25" customHeight="1">
      <c r="A38" s="13">
        <v>1</v>
      </c>
      <c r="B38" s="12">
        <v>1700</v>
      </c>
      <c r="C38" s="45" t="s">
        <v>31</v>
      </c>
      <c r="D38" s="44">
        <v>121</v>
      </c>
      <c r="E38" s="13" t="s">
        <v>18</v>
      </c>
      <c r="F38" s="14">
        <f t="shared" ref="F38:F43" si="3">(B38*D38%)</f>
        <v>2057</v>
      </c>
    </row>
    <row r="39" spans="1:16" s="9" customFormat="1" ht="21.75" customHeight="1">
      <c r="A39" s="13">
        <v>2</v>
      </c>
      <c r="B39" s="12">
        <v>30</v>
      </c>
      <c r="C39" s="45" t="s">
        <v>32</v>
      </c>
      <c r="D39" s="44">
        <v>3327.5</v>
      </c>
      <c r="E39" s="13" t="s">
        <v>17</v>
      </c>
      <c r="F39" s="14">
        <f t="shared" si="3"/>
        <v>998.25</v>
      </c>
    </row>
    <row r="40" spans="1:16" s="9" customFormat="1" ht="33.75" customHeight="1">
      <c r="A40" s="10">
        <v>3</v>
      </c>
      <c r="B40" s="11">
        <v>1063</v>
      </c>
      <c r="C40" s="52" t="s">
        <v>34</v>
      </c>
      <c r="D40" s="12">
        <v>26288.46</v>
      </c>
      <c r="E40" s="13" t="s">
        <v>17</v>
      </c>
      <c r="F40" s="14">
        <f t="shared" si="3"/>
        <v>279446.32979999995</v>
      </c>
    </row>
    <row r="41" spans="1:16" s="9" customFormat="1" ht="18" customHeight="1">
      <c r="A41" s="15">
        <v>4</v>
      </c>
      <c r="B41" s="12">
        <v>1700</v>
      </c>
      <c r="C41" s="4" t="s">
        <v>1</v>
      </c>
      <c r="D41" s="12">
        <v>2206.6</v>
      </c>
      <c r="E41" s="13" t="s">
        <v>18</v>
      </c>
      <c r="F41" s="14">
        <f t="shared" si="3"/>
        <v>37512.199999999997</v>
      </c>
    </row>
    <row r="42" spans="1:16" s="9" customFormat="1" ht="22.5" customHeight="1">
      <c r="A42" s="15">
        <v>5</v>
      </c>
      <c r="B42" s="12">
        <v>1700</v>
      </c>
      <c r="C42" s="4" t="s">
        <v>2</v>
      </c>
      <c r="D42" s="12">
        <v>2197.52</v>
      </c>
      <c r="E42" s="13" t="s">
        <v>18</v>
      </c>
      <c r="F42" s="14">
        <f t="shared" si="3"/>
        <v>37357.840000000004</v>
      </c>
    </row>
    <row r="43" spans="1:16" s="9" customFormat="1" ht="21.75" customHeight="1">
      <c r="A43" s="37" t="s">
        <v>45</v>
      </c>
      <c r="B43" s="61">
        <v>2413</v>
      </c>
      <c r="C43" s="49" t="s">
        <v>37</v>
      </c>
      <c r="D43" s="12">
        <v>1030.98</v>
      </c>
      <c r="E43" s="13" t="s">
        <v>18</v>
      </c>
      <c r="F43" s="15">
        <f t="shared" si="3"/>
        <v>24877.547400000003</v>
      </c>
    </row>
    <row r="44" spans="1:16" s="9" customFormat="1" ht="34.5" customHeight="1">
      <c r="A44" s="15"/>
      <c r="B44" s="12"/>
      <c r="C44" s="4" t="s">
        <v>27</v>
      </c>
      <c r="D44" s="12"/>
      <c r="E44" s="13"/>
      <c r="F44" s="15"/>
    </row>
    <row r="45" spans="1:16" s="9" customFormat="1" ht="18.75" customHeight="1">
      <c r="A45" s="15">
        <v>7</v>
      </c>
      <c r="B45" s="12">
        <v>182</v>
      </c>
      <c r="C45" s="4" t="s">
        <v>6</v>
      </c>
      <c r="D45" s="12">
        <v>3275.5</v>
      </c>
      <c r="E45" s="13" t="s">
        <v>18</v>
      </c>
      <c r="F45" s="15">
        <f>(B45*D45/100)</f>
        <v>5961.41</v>
      </c>
    </row>
    <row r="46" spans="1:16" s="9" customFormat="1" ht="27.95" customHeight="1">
      <c r="A46" s="15">
        <v>8</v>
      </c>
      <c r="B46" s="12">
        <v>1700</v>
      </c>
      <c r="C46" s="4" t="s">
        <v>3</v>
      </c>
      <c r="D46" s="12">
        <v>1079.6500000000001</v>
      </c>
      <c r="E46" s="13" t="s">
        <v>18</v>
      </c>
      <c r="F46" s="15">
        <f>(B46*D46%)</f>
        <v>18354.050000000003</v>
      </c>
    </row>
    <row r="47" spans="1:16" s="9" customFormat="1" ht="38.25" customHeight="1">
      <c r="A47" s="53">
        <v>9</v>
      </c>
      <c r="B47" s="54">
        <v>96</v>
      </c>
      <c r="C47" s="33" t="s">
        <v>41</v>
      </c>
      <c r="D47" s="54">
        <v>1270.83</v>
      </c>
      <c r="E47" s="55" t="s">
        <v>18</v>
      </c>
      <c r="F47" s="53">
        <f>(B47*D47%)</f>
        <v>1219.9967999999999</v>
      </c>
    </row>
    <row r="48" spans="1:16" s="9" customFormat="1" ht="24.75" customHeight="1">
      <c r="A48" s="56"/>
      <c r="B48" s="57"/>
      <c r="C48" s="4"/>
      <c r="D48" s="12"/>
      <c r="E48" s="58" t="s">
        <v>26</v>
      </c>
      <c r="F48" s="59">
        <f>SUM(F34:F47)</f>
        <v>407784.62399999995</v>
      </c>
    </row>
    <row r="49" spans="1:6" s="9" customFormat="1" ht="11.25" customHeight="1">
      <c r="A49" s="25"/>
      <c r="B49" s="25"/>
      <c r="D49" s="26"/>
      <c r="E49" s="26"/>
      <c r="F49" s="26"/>
    </row>
    <row r="50" spans="1:6" s="9" customFormat="1" ht="27.95" customHeight="1">
      <c r="A50" s="25"/>
      <c r="B50" s="25"/>
    </row>
    <row r="51" spans="1:6" s="9" customFormat="1" ht="27.95" customHeight="1">
      <c r="A51" s="25"/>
      <c r="B51" s="25"/>
    </row>
    <row r="52" spans="1:6" s="9" customFormat="1" ht="27.95" customHeight="1">
      <c r="A52" s="25"/>
      <c r="B52" s="25"/>
    </row>
    <row r="53" spans="1:6" s="9" customFormat="1" ht="27.95" customHeight="1">
      <c r="A53" s="25"/>
      <c r="B53" s="25"/>
    </row>
    <row r="54" spans="1:6" s="9" customFormat="1" ht="27.95" customHeight="1">
      <c r="A54" s="25"/>
      <c r="B54" s="25"/>
    </row>
    <row r="55" spans="1:6" s="9" customFormat="1" ht="27.95" customHeight="1">
      <c r="A55" s="25"/>
      <c r="B55" s="25"/>
    </row>
    <row r="56" spans="1:6" s="9" customFormat="1" ht="27.95" customHeight="1">
      <c r="A56" s="25"/>
      <c r="B56" s="25"/>
    </row>
    <row r="57" spans="1:6" s="9" customFormat="1" ht="27.95" customHeight="1">
      <c r="A57" s="25"/>
      <c r="B57" s="25"/>
    </row>
    <row r="58" spans="1:6" s="9" customFormat="1" ht="27.95" customHeight="1">
      <c r="A58" s="25"/>
      <c r="B58" s="25"/>
    </row>
    <row r="59" spans="1:6" s="9" customFormat="1" ht="27.95" customHeight="1">
      <c r="A59" s="25"/>
      <c r="B59" s="25"/>
    </row>
    <row r="60" spans="1:6" s="9" customFormat="1" ht="27.95" customHeight="1">
      <c r="A60" s="25"/>
      <c r="B60" s="25"/>
    </row>
    <row r="61" spans="1:6" s="9" customFormat="1" ht="27.95" customHeight="1">
      <c r="A61" s="25"/>
      <c r="B61" s="25"/>
    </row>
    <row r="62" spans="1:6" s="9" customFormat="1" ht="27.95" customHeight="1">
      <c r="A62" s="25"/>
      <c r="B62" s="25"/>
    </row>
    <row r="63" spans="1:6" s="9" customFormat="1" ht="27.95" customHeight="1">
      <c r="A63" s="25"/>
      <c r="B63" s="25"/>
    </row>
    <row r="64" spans="1:6" s="9" customFormat="1" ht="27.95" customHeight="1">
      <c r="A64" s="25"/>
      <c r="B64" s="25"/>
    </row>
    <row r="65" spans="1:2" s="9" customFormat="1" ht="27.95" customHeight="1">
      <c r="A65" s="25"/>
      <c r="B65" s="25"/>
    </row>
    <row r="66" spans="1:2" s="9" customFormat="1" ht="27.95" customHeight="1">
      <c r="A66" s="25"/>
      <c r="B66" s="25"/>
    </row>
    <row r="67" spans="1:2" s="9" customFormat="1" ht="27.95" customHeight="1">
      <c r="A67" s="25"/>
      <c r="B67" s="25"/>
    </row>
    <row r="68" spans="1:2" s="9" customFormat="1" ht="27.95" customHeight="1">
      <c r="A68" s="25"/>
      <c r="B68" s="25"/>
    </row>
    <row r="69" spans="1:2" s="9" customFormat="1" ht="27.95" customHeight="1">
      <c r="A69" s="25"/>
      <c r="B69" s="25"/>
    </row>
    <row r="70" spans="1:2" s="9" customFormat="1" ht="27.95" customHeight="1">
      <c r="A70" s="25"/>
      <c r="B70" s="25"/>
    </row>
    <row r="71" spans="1:2" s="9" customFormat="1" ht="27.95" customHeight="1">
      <c r="A71" s="25"/>
      <c r="B71" s="25"/>
    </row>
    <row r="72" spans="1:2" s="9" customFormat="1" ht="27.95" customHeight="1">
      <c r="A72" s="25"/>
      <c r="B72" s="25"/>
    </row>
    <row r="73" spans="1:2" s="9" customFormat="1" ht="27.95" customHeight="1">
      <c r="A73" s="25"/>
      <c r="B73" s="25"/>
    </row>
    <row r="74" spans="1:2" s="9" customFormat="1" ht="27.95" customHeight="1">
      <c r="A74" s="25"/>
      <c r="B74" s="25"/>
    </row>
    <row r="75" spans="1:2" s="9" customFormat="1" ht="27.95" customHeight="1">
      <c r="A75" s="25"/>
      <c r="B75" s="25"/>
    </row>
    <row r="76" spans="1:2" s="9" customFormat="1" ht="27.95" customHeight="1">
      <c r="A76" s="25"/>
      <c r="B76" s="25"/>
    </row>
    <row r="77" spans="1:2" s="9" customFormat="1" ht="27.95" customHeight="1">
      <c r="A77" s="25"/>
      <c r="B77" s="25"/>
    </row>
    <row r="78" spans="1:2" s="9" customFormat="1" ht="27.95" customHeight="1">
      <c r="A78" s="25"/>
      <c r="B78" s="25"/>
    </row>
    <row r="79" spans="1:2" s="9" customFormat="1" ht="27.95" customHeight="1">
      <c r="A79" s="25"/>
      <c r="B79" s="25"/>
    </row>
    <row r="80" spans="1:2" s="9" customFormat="1" ht="27.95" customHeight="1">
      <c r="A80" s="25"/>
      <c r="B80" s="25"/>
    </row>
    <row r="81" spans="1:2" s="9" customFormat="1" ht="27.95" customHeight="1">
      <c r="A81" s="25"/>
      <c r="B81" s="25"/>
    </row>
    <row r="82" spans="1:2" s="9" customFormat="1" ht="27.95" customHeight="1">
      <c r="A82" s="25"/>
      <c r="B82" s="25"/>
    </row>
    <row r="83" spans="1:2" s="9" customFormat="1" ht="27.95" customHeight="1">
      <c r="A83" s="25"/>
      <c r="B83" s="25"/>
    </row>
    <row r="84" spans="1:2" s="9" customFormat="1" ht="27.95" customHeight="1">
      <c r="A84" s="25"/>
      <c r="B84" s="25"/>
    </row>
    <row r="85" spans="1:2" s="9" customFormat="1" ht="27.95" customHeight="1">
      <c r="A85" s="25"/>
      <c r="B85" s="25"/>
    </row>
    <row r="86" spans="1:2" s="9" customFormat="1" ht="27.95" customHeight="1">
      <c r="A86" s="25"/>
      <c r="B86" s="25"/>
    </row>
    <row r="87" spans="1:2" s="9" customFormat="1" ht="27.95" customHeight="1">
      <c r="A87" s="25"/>
      <c r="B87" s="25"/>
    </row>
    <row r="88" spans="1:2" s="9" customFormat="1" ht="27.95" customHeight="1">
      <c r="A88" s="25"/>
      <c r="B88" s="25"/>
    </row>
    <row r="89" spans="1:2" s="9" customFormat="1" ht="27.95" customHeight="1">
      <c r="A89" s="25"/>
      <c r="B89" s="25"/>
    </row>
    <row r="90" spans="1:2" s="9" customFormat="1" ht="27.95" customHeight="1">
      <c r="A90" s="25"/>
      <c r="B90" s="25"/>
    </row>
    <row r="91" spans="1:2" s="9" customFormat="1" ht="27.95" customHeight="1">
      <c r="A91" s="25"/>
      <c r="B91" s="25"/>
    </row>
    <row r="92" spans="1:2" s="9" customFormat="1" ht="27.95" customHeight="1">
      <c r="A92" s="25"/>
      <c r="B92" s="25"/>
    </row>
    <row r="93" spans="1:2" s="9" customFormat="1" ht="27.95" customHeight="1">
      <c r="A93" s="25"/>
      <c r="B93" s="25"/>
    </row>
    <row r="94" spans="1:2" s="9" customFormat="1" ht="27.95" customHeight="1">
      <c r="A94" s="25"/>
      <c r="B94" s="25"/>
    </row>
    <row r="95" spans="1:2" s="9" customFormat="1" ht="27.95" customHeight="1">
      <c r="A95" s="25"/>
      <c r="B95" s="25"/>
    </row>
    <row r="96" spans="1:2" s="9" customFormat="1" ht="27.95" customHeight="1">
      <c r="A96" s="25"/>
      <c r="B96" s="25"/>
    </row>
    <row r="97" spans="1:2" s="9" customFormat="1" ht="27.95" customHeight="1">
      <c r="A97" s="25"/>
      <c r="B97" s="25"/>
    </row>
    <row r="98" spans="1:2" s="9" customFormat="1" ht="27.95" customHeight="1">
      <c r="A98" s="25"/>
      <c r="B98" s="25"/>
    </row>
    <row r="99" spans="1:2" s="9" customFormat="1" ht="27.95" customHeight="1">
      <c r="A99" s="25"/>
      <c r="B99" s="25"/>
    </row>
    <row r="100" spans="1:2" s="9" customFormat="1" ht="27.95" customHeight="1">
      <c r="A100" s="25"/>
      <c r="B100" s="25"/>
    </row>
    <row r="101" spans="1:2" s="9" customFormat="1" ht="27.95" customHeight="1">
      <c r="A101" s="25"/>
      <c r="B101" s="25"/>
    </row>
    <row r="102" spans="1:2" s="9" customFormat="1" ht="27.95" customHeight="1">
      <c r="A102" s="25"/>
      <c r="B102" s="25"/>
    </row>
    <row r="103" spans="1:2" s="9" customFormat="1" ht="27.95" customHeight="1">
      <c r="A103" s="25"/>
      <c r="B103" s="25"/>
    </row>
    <row r="104" spans="1:2" s="9" customFormat="1" ht="27.95" customHeight="1">
      <c r="A104" s="25"/>
      <c r="B104" s="25"/>
    </row>
    <row r="105" spans="1:2" s="9" customFormat="1" ht="27.95" customHeight="1">
      <c r="A105" s="25"/>
      <c r="B105" s="25"/>
    </row>
    <row r="106" spans="1:2" s="9" customFormat="1" ht="27.95" customHeight="1">
      <c r="A106" s="25"/>
      <c r="B106" s="25"/>
    </row>
    <row r="107" spans="1:2" s="9" customFormat="1" ht="27.95" customHeight="1">
      <c r="A107" s="25"/>
      <c r="B107" s="25"/>
    </row>
    <row r="108" spans="1:2" s="9" customFormat="1" ht="27.95" customHeight="1">
      <c r="A108" s="25"/>
      <c r="B108" s="25"/>
    </row>
    <row r="109" spans="1:2" s="9" customFormat="1" ht="27.95" customHeight="1">
      <c r="A109" s="25"/>
      <c r="B109" s="25"/>
    </row>
    <row r="110" spans="1:2" s="9" customFormat="1" ht="27.95" customHeight="1">
      <c r="A110" s="25"/>
      <c r="B110" s="25"/>
    </row>
    <row r="111" spans="1:2" s="9" customFormat="1" ht="27.95" customHeight="1">
      <c r="A111" s="25"/>
      <c r="B111" s="25"/>
    </row>
    <row r="112" spans="1:2" s="9" customFormat="1" ht="27.95" customHeight="1">
      <c r="A112" s="25"/>
      <c r="B112" s="25"/>
    </row>
    <row r="113" spans="1:2" s="9" customFormat="1" ht="27.95" customHeight="1">
      <c r="A113" s="25"/>
      <c r="B113" s="25"/>
    </row>
    <row r="114" spans="1:2" s="9" customFormat="1" ht="27.95" customHeight="1">
      <c r="A114" s="25"/>
      <c r="B114" s="25"/>
    </row>
    <row r="115" spans="1:2" s="9" customFormat="1" ht="27.95" customHeight="1">
      <c r="A115" s="25"/>
      <c r="B115" s="25"/>
    </row>
    <row r="116" spans="1:2" s="9" customFormat="1" ht="27.95" customHeight="1">
      <c r="A116" s="25"/>
      <c r="B116" s="25"/>
    </row>
    <row r="117" spans="1:2" s="9" customFormat="1" ht="27.95" customHeight="1">
      <c r="A117" s="25"/>
      <c r="B117" s="25"/>
    </row>
    <row r="118" spans="1:2" s="9" customFormat="1" ht="27.95" customHeight="1">
      <c r="A118" s="25"/>
      <c r="B118" s="25"/>
    </row>
    <row r="119" spans="1:2" s="9" customFormat="1" ht="27.95" customHeight="1">
      <c r="A119" s="25"/>
      <c r="B119" s="25"/>
    </row>
    <row r="120" spans="1:2" s="9" customFormat="1" ht="27.95" customHeight="1">
      <c r="A120" s="25"/>
      <c r="B120" s="25"/>
    </row>
    <row r="121" spans="1:2" s="9" customFormat="1" ht="27.95" customHeight="1">
      <c r="A121" s="25"/>
      <c r="B121" s="25"/>
    </row>
    <row r="122" spans="1:2" s="9" customFormat="1" ht="27.95" customHeight="1">
      <c r="A122" s="25"/>
      <c r="B122" s="25"/>
    </row>
    <row r="123" spans="1:2" s="9" customFormat="1" ht="27.95" customHeight="1">
      <c r="A123" s="25"/>
      <c r="B123" s="25"/>
    </row>
    <row r="124" spans="1:2" s="9" customFormat="1" ht="27.95" customHeight="1">
      <c r="A124" s="25"/>
      <c r="B124" s="25"/>
    </row>
    <row r="125" spans="1:2" s="9" customFormat="1" ht="27.95" customHeight="1">
      <c r="A125" s="25"/>
      <c r="B125" s="25"/>
    </row>
    <row r="126" spans="1:2" s="9" customFormat="1" ht="27.95" customHeight="1">
      <c r="A126" s="25"/>
      <c r="B126" s="25"/>
    </row>
    <row r="127" spans="1:2" s="9" customFormat="1" ht="27.95" customHeight="1">
      <c r="A127" s="25"/>
      <c r="B127" s="25"/>
    </row>
    <row r="128" spans="1:2" s="9" customFormat="1" ht="27.95" customHeight="1">
      <c r="A128" s="25"/>
      <c r="B128" s="25"/>
    </row>
    <row r="129" spans="1:2" s="9" customFormat="1" ht="27.95" customHeight="1">
      <c r="A129" s="25"/>
      <c r="B129" s="25"/>
    </row>
    <row r="130" spans="1:2" s="9" customFormat="1" ht="27.95" customHeight="1">
      <c r="A130" s="25"/>
      <c r="B130" s="25"/>
    </row>
    <row r="131" spans="1:2" s="9" customFormat="1" ht="27.95" customHeight="1">
      <c r="A131" s="25"/>
      <c r="B131" s="25"/>
    </row>
    <row r="132" spans="1:2" s="9" customFormat="1" ht="27.95" customHeight="1">
      <c r="A132" s="25"/>
      <c r="B132" s="25"/>
    </row>
    <row r="133" spans="1:2" s="9" customFormat="1" ht="27.95" customHeight="1">
      <c r="A133" s="25"/>
      <c r="B133" s="25"/>
    </row>
    <row r="134" spans="1:2" s="9" customFormat="1" ht="27.95" customHeight="1">
      <c r="A134" s="25"/>
      <c r="B134" s="25"/>
    </row>
    <row r="135" spans="1:2" s="9" customFormat="1" ht="27.95" customHeight="1">
      <c r="A135" s="25"/>
      <c r="B135" s="25"/>
    </row>
    <row r="136" spans="1:2" s="9" customFormat="1" ht="27.95" customHeight="1">
      <c r="A136" s="25"/>
      <c r="B136" s="25"/>
    </row>
    <row r="137" spans="1:2" s="9" customFormat="1" ht="27.95" customHeight="1">
      <c r="A137" s="25"/>
      <c r="B137" s="25"/>
    </row>
    <row r="138" spans="1:2" s="9" customFormat="1" ht="27.95" customHeight="1">
      <c r="A138" s="25"/>
      <c r="B138" s="25"/>
    </row>
    <row r="139" spans="1:2" s="9" customFormat="1" ht="27.95" customHeight="1">
      <c r="A139" s="25"/>
      <c r="B139" s="25"/>
    </row>
    <row r="140" spans="1:2" s="9" customFormat="1" ht="27.95" customHeight="1">
      <c r="A140" s="25"/>
      <c r="B140" s="25"/>
    </row>
    <row r="141" spans="1:2" s="9" customFormat="1" ht="27.95" customHeight="1">
      <c r="A141" s="25"/>
      <c r="B141" s="25"/>
    </row>
    <row r="142" spans="1:2" s="9" customFormat="1" ht="27.95" customHeight="1">
      <c r="A142" s="25"/>
      <c r="B142" s="25"/>
    </row>
    <row r="143" spans="1:2" s="9" customFormat="1" ht="27.95" customHeight="1">
      <c r="A143" s="25"/>
      <c r="B143" s="25"/>
    </row>
    <row r="144" spans="1:2" s="9" customFormat="1" ht="27.95" customHeight="1">
      <c r="A144" s="25"/>
      <c r="B144" s="25"/>
    </row>
    <row r="145" spans="1:9" s="9" customFormat="1" ht="27.95" customHeight="1">
      <c r="A145" s="25"/>
      <c r="B145" s="25"/>
    </row>
    <row r="146" spans="1:9" s="9" customFormat="1" ht="27.95" customHeight="1">
      <c r="A146" s="25"/>
      <c r="B146" s="25"/>
    </row>
    <row r="147" spans="1:9" s="9" customFormat="1" ht="27.95" customHeight="1">
      <c r="A147" s="25"/>
      <c r="B147" s="25"/>
    </row>
    <row r="148" spans="1:9" s="9" customFormat="1" ht="27.95" customHeight="1">
      <c r="A148" s="25"/>
      <c r="B148" s="25"/>
    </row>
    <row r="149" spans="1:9" s="9" customFormat="1" ht="27.95" customHeight="1">
      <c r="A149" s="25"/>
      <c r="B149" s="25"/>
    </row>
    <row r="150" spans="1:9" s="9" customFormat="1" ht="27.95" customHeight="1">
      <c r="A150" s="25"/>
      <c r="B150" s="25"/>
    </row>
    <row r="151" spans="1:9" ht="27.95" customHeight="1">
      <c r="I151" s="9"/>
    </row>
    <row r="152" spans="1:9" ht="27.95" customHeight="1">
      <c r="I152" s="9"/>
    </row>
  </sheetData>
  <autoFilter ref="A5:F29">
    <sortState ref="A6:F259">
      <sortCondition ref="A5:A259"/>
    </sortState>
  </autoFilter>
  <mergeCells count="3">
    <mergeCell ref="C2:E2"/>
    <mergeCell ref="C35:E35"/>
    <mergeCell ref="D29:E29"/>
  </mergeCells>
  <pageMargins left="0.25" right="0" top="0.4" bottom="0.5" header="0.25" footer="0.25"/>
  <pageSetup paperSize="9" orientation="portrait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Civil Work</vt:lpstr>
      <vt:lpstr>'Civil Work'!Print_Area</vt:lpstr>
    </vt:vector>
  </TitlesOfParts>
  <Company>Education Works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WASEEM</dc:creator>
  <cp:lastModifiedBy>Windows User</cp:lastModifiedBy>
  <cp:lastPrinted>2017-05-02T04:19:11Z</cp:lastPrinted>
  <dcterms:created xsi:type="dcterms:W3CDTF">2010-05-28T06:28:34Z</dcterms:created>
  <dcterms:modified xsi:type="dcterms:W3CDTF">2017-05-02T04:19:14Z</dcterms:modified>
</cp:coreProperties>
</file>