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SOLOR SYSTEM JAMSHED\PRIMARY\"/>
    </mc:Choice>
  </mc:AlternateContent>
  <bookViews>
    <workbookView xWindow="0" yWindow="0" windowWidth="19200" windowHeight="11460"/>
  </bookViews>
  <sheets>
    <sheet name="Combined For Tender" sheetId="4" r:id="rId1"/>
    <sheet name="WS &amp; SW" sheetId="5" r:id="rId2"/>
  </sheets>
  <definedNames>
    <definedName name="_xlnm.Print_Titles" localSheetId="1">'WS &amp; SW'!$5:$5</definedName>
  </definedNames>
  <calcPr calcId="162913" concurrentCalc="0"/>
</workbook>
</file>

<file path=xl/calcChain.xml><?xml version="1.0" encoding="utf-8"?>
<calcChain xmlns="http://schemas.openxmlformats.org/spreadsheetml/2006/main">
  <c r="G10" i="5" l="1"/>
  <c r="C11" i="5"/>
  <c r="G11" i="5"/>
  <c r="H11" i="5"/>
  <c r="G13" i="5"/>
  <c r="C14" i="5"/>
  <c r="G14" i="5"/>
  <c r="H14" i="5"/>
  <c r="C17" i="5"/>
  <c r="H17" i="5"/>
  <c r="G19" i="5"/>
  <c r="C20" i="5"/>
  <c r="G20" i="5"/>
  <c r="H20" i="5"/>
  <c r="G25" i="5"/>
  <c r="C26" i="5"/>
  <c r="G26" i="5"/>
  <c r="H26" i="5"/>
  <c r="G31" i="5"/>
  <c r="C32" i="5"/>
  <c r="G32" i="5"/>
  <c r="H32" i="5"/>
  <c r="H34" i="5"/>
  <c r="G42" i="5"/>
  <c r="C43" i="5"/>
  <c r="G44" i="5"/>
  <c r="C45" i="5"/>
  <c r="G47" i="5"/>
  <c r="C48" i="5"/>
  <c r="G49" i="5"/>
  <c r="C50" i="5"/>
  <c r="G53" i="5"/>
  <c r="C54" i="5"/>
  <c r="G55" i="5"/>
  <c r="C56" i="5"/>
  <c r="G60" i="5"/>
  <c r="C61" i="5"/>
  <c r="G65" i="5"/>
  <c r="C66" i="5"/>
  <c r="G70" i="5"/>
  <c r="C71" i="5"/>
  <c r="G75" i="5"/>
  <c r="C76" i="5"/>
  <c r="G80" i="5"/>
  <c r="C81" i="5"/>
  <c r="G84" i="5"/>
  <c r="C85" i="5"/>
  <c r="G88" i="5"/>
  <c r="C89" i="5"/>
  <c r="G16" i="5"/>
</calcChain>
</file>

<file path=xl/sharedStrings.xml><?xml version="1.0" encoding="utf-8"?>
<sst xmlns="http://schemas.openxmlformats.org/spreadsheetml/2006/main" count="208" uniqueCount="104">
  <si>
    <t>S.NO</t>
  </si>
  <si>
    <t>DESCRIPTION OF ITEMS.</t>
  </si>
  <si>
    <t>QTY</t>
  </si>
  <si>
    <t>OFFER RATE</t>
  </si>
  <si>
    <t>P.UNIT</t>
  </si>
  <si>
    <t>AMOUNT.</t>
  </si>
  <si>
    <t>Watts</t>
  </si>
  <si>
    <t>AH</t>
  </si>
  <si>
    <t>Set</t>
  </si>
  <si>
    <t>P.Set</t>
  </si>
  <si>
    <t>K.W</t>
  </si>
  <si>
    <t>Ft</t>
  </si>
  <si>
    <t>P.Ft</t>
  </si>
  <si>
    <t>Glands</t>
  </si>
  <si>
    <t>Nos</t>
  </si>
  <si>
    <t>Each</t>
  </si>
  <si>
    <t>Transporation.</t>
  </si>
  <si>
    <t xml:space="preserve">PART-A </t>
  </si>
  <si>
    <t>Total  Rs:</t>
  </si>
  <si>
    <t>Unit</t>
  </si>
  <si>
    <t>Change Over Switches 15/ 40 Amps.</t>
  </si>
  <si>
    <t>Junction Boxes.</t>
  </si>
  <si>
    <t>Main Power distriction cabnet.</t>
  </si>
  <si>
    <t>Standard 7/0.29 cable for internal Electrification</t>
  </si>
  <si>
    <t>ft</t>
  </si>
  <si>
    <t>p.ft</t>
  </si>
  <si>
    <t>Standard 7/0.36 cable for internal Electrification</t>
  </si>
  <si>
    <t>TOAL FOR SOLAR SYSTEM</t>
  </si>
  <si>
    <t xml:space="preserve">LED Tube Light 16-20W 4ft </t>
  </si>
  <si>
    <t>Timer for Automatic on/off &amp; prevent from the Mis use of the System</t>
  </si>
  <si>
    <t>Ceiling Fan 50Watt  (Pakistan Standard) 220VAC</t>
  </si>
  <si>
    <t>each</t>
  </si>
  <si>
    <t>nos</t>
  </si>
  <si>
    <t>set</t>
  </si>
  <si>
    <t>Solar Panels "Crystalline" 320Watt  (IEC61215:2005, IEC 61730 certified ISO 9001:2008 / Quality Management system  ISO/TS 16949:2009 , ISO 14001:2004 , OHSAS 18001:2007 VDE/MCS /CE / SII / CEC AU / IN METRO UL1703 : CSA/ IEC 61701 UL 1703 : CSA / 61701 ED2: VDE / IEC 62716: VDE / IEC 60068</t>
  </si>
  <si>
    <t xml:space="preserve">Sealed maitenance free, VRLA AGM Solar Dry Battery Bank )IEC61056-1/2:2002 and JIS C8702-1/2:2009,UL and CE life Cycles must be 1200 cycel at 30% DOD ( When the battery is 70% fully charged  Size )( 100 AH ) </t>
  </si>
  <si>
    <t xml:space="preserve">Sealed maitenance free, VRLA AGM Solar Dry  Battery Bank )IEC61056-1/2:2002 and JIS C8702-1/2:2009,UL and CE life Cycles must be 1200 cycel at 30% DOD ( When the battery is 70% fully charged  Size )( 150 AH ) </t>
  </si>
  <si>
    <t xml:space="preserve">Lockable Single Box for Battery Bank &amp; Inverter GI Powder Coated </t>
  </si>
  <si>
    <t>High Efficiency Inverters (Hybird) with built in MPPT  and  charge Controller.(3 KW-48-V ) Isolated transformer design , LCD Display Multilingual with efficient battery management, Alarm &amp; protection PV reverse protection 65-120Vdc , 97% Efficiency , 62A Charging Current  PV : 3.5 KW on builtin charger</t>
  </si>
  <si>
    <t>Iron made, Powder coated mounting structure for Solar panels ( Roof/Ground mounted)</t>
  </si>
  <si>
    <t>Multi-strand wire 6mm2 ( 1 core) for balance of System inverters and to main distribution boxe. ( Turnkey wiring scheme/Branded)  Newage / Fast / Allied or Equivalent</t>
  </si>
  <si>
    <t>Multi-straned electric wire 4-mm2 (1 core) for PV panels inter connections and combiner box. Newage / Fast / Allied or Equivalent</t>
  </si>
  <si>
    <t>Multi-stramed electric wire 16-mm2 ( 1 core) for PV  combiner box to CC . Fast / Newage / Allied or Equivalent</t>
  </si>
  <si>
    <t xml:space="preserve">Circiut Breaker  20  Amps Two  pole for PV Pannels . ( Schneider/Hager/ABB or Equivalent ) </t>
  </si>
  <si>
    <t xml:space="preserve">Circiut Breaker  40  Amps Two  pole for PV Pannels . ( Schneider/Hager/ABB or Equivalent ) </t>
  </si>
  <si>
    <t>Circiut Breaker  63  Amps Battery Bank Single pole for PV Pannels ( Schneider/Hager/ABB or Equivalent)</t>
  </si>
  <si>
    <t>Circiut Breaker 32  Amps  double pole for AC load. ( Schneider/Hager/ABB or Equivalent )</t>
  </si>
  <si>
    <t xml:space="preserve">All Standard accessories for safe installation of Solar power system and electrification including ( Cable tiles,Nuts/Bolts, Screws,Nails, Tape etc ) </t>
  </si>
  <si>
    <t>Installation, Testing and commissioning of Solar PV system .(Hybird )</t>
  </si>
  <si>
    <t>Water Supply &amp; Sanitary</t>
  </si>
  <si>
    <t>S.NO.</t>
  </si>
  <si>
    <t>DESCRIPTION OFITEM</t>
  </si>
  <si>
    <t>QUANTITY</t>
  </si>
  <si>
    <t>RATE</t>
  </si>
  <si>
    <t>UNIT</t>
  </si>
  <si>
    <t>Since Com:</t>
  </si>
  <si>
    <t>SCHEDULE ITEMS :.</t>
  </si>
  <si>
    <t xml:space="preserve">Providing and fixing position nyloon connections complete with 1/2" dia brass stop cock with pair of brass nuts and linging to nyloon connections (S.I.No. 23/P-6) </t>
  </si>
  <si>
    <t>x</t>
  </si>
  <si>
    <t>S/Fixing lond bib-cock of superir quality with c.p head 1/2" dia (S.I.No. 13-A/P-19)</t>
  </si>
  <si>
    <t>S/F swan type piller cock of superior quality single C.P.head 1/2" dia</t>
  </si>
  <si>
    <t>Rs.</t>
  </si>
  <si>
    <t>P/F handle valve (China) .</t>
  </si>
  <si>
    <t>1" dia</t>
  </si>
  <si>
    <t>S/F Fiber Glass Tank of approved quality &amp; design &amp; wall thickness as specified i/c cost of nuts bolts &amp; fixing in plateform of C.C.1:3:6 &amp; making connections for inlet &amp; over flow pipe etc complete (600 gallons).</t>
  </si>
  <si>
    <t>Manufacturing and supplyin of 21" R.C.C. manhole cover cast in 1:2:4 concrete ratio 3 inch deep at center, reinforced with 1/2" dia tor steel bars at 4" c/c. welded to 3/16" thick2" wide M.S. plate two hook of 3/8" dia tor bar including compacting i/c. curing, and transportion with in 10 mile. (b) 24 inch dia (S.I. No: 1-b/P-31)</t>
  </si>
  <si>
    <t>Total Part B S.I.</t>
  </si>
  <si>
    <t>Total S.Items:-</t>
  </si>
  <si>
    <t xml:space="preserve"> NON SCHEDULE ITEMS :.</t>
  </si>
  <si>
    <t>P/F "U" P.V.C Nepro make schedule 40 i.c cutting and fitting cost of breaking throug walls roof and joints by using solvent (AGM or equivalent) maiking good with C.C. i/c curing finishing and testing water presure to head of 200' ft and handling etc as aprproved by Engineer Incharge(R.A).</t>
  </si>
  <si>
    <t>1/2" dia</t>
  </si>
  <si>
    <t>Rft</t>
  </si>
  <si>
    <t>P.Rft</t>
  </si>
  <si>
    <t>3/4" dia</t>
  </si>
  <si>
    <t>P/F P.V.C Elbow of Schedule 90 degree Nepro Make of schedule 40i.c cutiing fittng and desingning of various size fixed to U-PVC pipe, etc complete as approved by Engineer Incharge (R.A).</t>
  </si>
  <si>
    <t>P/F "U" P.V.C tee 4" dia make of schedule 40 i/c fitting jointing with special "U" P.V.C cement soulation as pproved and directed by D.I.Incharge (R.A).</t>
  </si>
  <si>
    <t>P/F "U" P.V.C  Pipe Nepro make schedule 40 i.c cutting and fitting and jointing by using solvent (AGM or equivalent)  and testing water presure to head of 200' ft and handling etc as aprproved by Engineer Incharge(R.A).</t>
  </si>
  <si>
    <t>P/F "U" P.V.C Elbow  90 degree Nepro  dia make schedule 40 i.c cutting and fitting and jointing by using solvent (AGM or equivalent)  aetc as aprproved by Engineer Incharge(R.A).</t>
  </si>
  <si>
    <t>P/F Waer Sunction Pump set (Single Phase)220-Volts, 3/4" x 1/2" in/c Electric Wiring in all respect approved by Engineer Incharge (L.Q.R.)</t>
  </si>
  <si>
    <t>Boring for ube well in all water bearing soils ground level upto 100 ft or 30.50 meter depth i/c sinking and with drawing of casting pipe (150 mm 6" dia (P/41-1d)</t>
  </si>
  <si>
    <t>Boring for ube well in all water bearing soils from depth 100 ft or 200.0 ft for 30.51 meter blow ground level i/c sinking and with drawing of casing pipe 150 mm 6" dia (P/42-2b)</t>
  </si>
  <si>
    <t>S/F PVC stainers B Class of approved desing quality and make i.c necessary sockers etc complete (b) 150 mm 6" dia (P/43-9 d)</t>
  </si>
  <si>
    <t>Surounding with graded bajri (3/8" to 1/8") or ( 9 to 3mm) in b/w bore and bind pipe for the following dim meter of stainer (150mm 6" dia ) (P/38-16)</t>
  </si>
  <si>
    <t>Total Part 'B' N.S.I.</t>
  </si>
  <si>
    <t>Installation of Solar System in Existing Primary School of District East Karachi. (09 Units)</t>
  </si>
  <si>
    <t>Provision of Drinking Water Facilities in Existing Primary School of District East Karachi. (09 Units)</t>
  </si>
  <si>
    <t>"Schedule of Price"</t>
  </si>
  <si>
    <t>Add: Premium___________% Above</t>
  </si>
  <si>
    <t>Total Schedule Items:-</t>
  </si>
  <si>
    <t>G.Total W/S &amp; S/Work:-</t>
  </si>
  <si>
    <t>" G E N E R A L    A B S T R A C T "</t>
  </si>
  <si>
    <t>TOAL  PART-A SOLAR SYSTEM</t>
  </si>
  <si>
    <t>TOAL  PART-B W/S &amp; S/WORK</t>
  </si>
  <si>
    <t>G.TOTAL</t>
  </si>
  <si>
    <t>TERMS AND CONDITIONS:</t>
  </si>
  <si>
    <t>Any typographical errors in the schedule "B" are subject to correction with the reference to the schedule of rates</t>
  </si>
  <si>
    <t>General items 2012 in force from 12-07-2012 as approved by the standing rates committee sindh, Karachi</t>
  </si>
  <si>
    <t>Water shall be arranged by the contractor at site of work without any extra payment.</t>
  </si>
  <si>
    <t>No premium shall be paid on non-schedule items.</t>
  </si>
  <si>
    <t>The work will be carried out as per PWD Specifications.</t>
  </si>
  <si>
    <t>CONTRACTOR</t>
  </si>
  <si>
    <t>EXECUTIVE ENGINEER</t>
  </si>
  <si>
    <t>EDUCATION WORKS DIVISION-III</t>
  </si>
  <si>
    <t>KARACHI.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</si>
</sst>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8">
    <font>
      <sz val="11"/>
      <color theme="1"/>
      <name val="Calibri"/>
      <family val="2"/>
      <scheme val="minor"/>
    </font>
    <font>
      <sz val="11"/>
      <color theme="1"/>
      <name val="Calibri"/>
      <family val="2"/>
      <scheme val="minor"/>
    </font>
    <font>
      <sz val="10"/>
      <color theme="1"/>
      <name val="Book Antiqua"/>
      <family val="1"/>
    </font>
    <font>
      <b/>
      <sz val="10"/>
      <name val="Book Antiqua"/>
      <family val="1"/>
    </font>
    <font>
      <b/>
      <sz val="10"/>
      <color theme="1"/>
      <name val="Book Antiqua"/>
      <family val="1"/>
    </font>
    <font>
      <b/>
      <u/>
      <sz val="10"/>
      <color theme="1"/>
      <name val="Book Antiqua"/>
      <family val="1"/>
    </font>
    <font>
      <b/>
      <u/>
      <sz val="12"/>
      <color theme="1"/>
      <name val="Book Antiqua"/>
      <family val="1"/>
    </font>
    <font>
      <sz val="10"/>
      <name val="Arial"/>
      <family val="2"/>
    </font>
    <font>
      <b/>
      <i/>
      <u/>
      <sz val="11"/>
      <color indexed="8"/>
      <name val="Cambria"/>
      <family val="1"/>
      <scheme val="major"/>
    </font>
    <font>
      <b/>
      <i/>
      <u/>
      <sz val="10"/>
      <color indexed="8"/>
      <name val="Cambria"/>
      <family val="1"/>
      <scheme val="major"/>
    </font>
    <font>
      <sz val="10"/>
      <name val="Cambria"/>
      <family val="1"/>
      <scheme val="major"/>
    </font>
    <font>
      <b/>
      <i/>
      <sz val="10"/>
      <name val="Cambria"/>
      <family val="1"/>
      <scheme val="major"/>
    </font>
    <font>
      <b/>
      <u/>
      <sz val="10"/>
      <name val="Cambria"/>
      <family val="1"/>
      <scheme val="major"/>
    </font>
    <font>
      <b/>
      <sz val="10"/>
      <name val="Cambria"/>
      <family val="1"/>
      <scheme val="major"/>
    </font>
    <font>
      <b/>
      <sz val="12"/>
      <color theme="1"/>
      <name val="Book Antiqua"/>
      <family val="1"/>
    </font>
    <font>
      <sz val="10"/>
      <name val="Calibri"/>
      <family val="2"/>
      <scheme val="minor"/>
    </font>
    <font>
      <i/>
      <sz val="10"/>
      <name val="Cilibiri"/>
    </font>
    <font>
      <sz val="10"/>
      <name val="Cilibiri"/>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0" fontId="7" fillId="0" borderId="0"/>
  </cellStyleXfs>
  <cellXfs count="97">
    <xf numFmtId="0" fontId="0" fillId="0" borderId="0" xfId="0"/>
    <xf numFmtId="0" fontId="2" fillId="0" borderId="0" xfId="0" applyFont="1"/>
    <xf numFmtId="0" fontId="3" fillId="0" borderId="0" xfId="0" applyFont="1"/>
    <xf numFmtId="164" fontId="2" fillId="0" borderId="0" xfId="1" applyNumberFormat="1" applyFont="1"/>
    <xf numFmtId="0" fontId="4" fillId="0" borderId="1" xfId="0" applyFont="1" applyBorder="1" applyAlignment="1">
      <alignment horizontal="center"/>
    </xf>
    <xf numFmtId="164" fontId="4" fillId="0" borderId="1" xfId="1" applyNumberFormat="1" applyFont="1" applyBorder="1" applyAlignment="1">
      <alignment horizontal="center"/>
    </xf>
    <xf numFmtId="0" fontId="5" fillId="0" borderId="0" xfId="0" applyFont="1"/>
    <xf numFmtId="0" fontId="2" fillId="0" borderId="0" xfId="0" applyFont="1" applyAlignment="1">
      <alignment horizontal="center"/>
    </xf>
    <xf numFmtId="164" fontId="2" fillId="0" borderId="0" xfId="1" applyNumberFormat="1" applyFont="1" applyBorder="1" applyAlignment="1">
      <alignment horizontal="center"/>
    </xf>
    <xf numFmtId="0" fontId="2" fillId="0" borderId="0" xfId="0" applyFont="1" applyBorder="1" applyAlignment="1">
      <alignment horizontal="center"/>
    </xf>
    <xf numFmtId="0" fontId="2" fillId="0" borderId="0" xfId="0" quotePrefix="1" applyFont="1" applyAlignment="1">
      <alignment horizontal="center"/>
    </xf>
    <xf numFmtId="164" fontId="2" fillId="0" borderId="0" xfId="1" applyNumberFormat="1" applyFont="1" applyBorder="1"/>
    <xf numFmtId="0" fontId="2" fillId="0" borderId="0" xfId="0" applyFont="1" applyBorder="1"/>
    <xf numFmtId="2" fontId="2" fillId="0" borderId="0" xfId="0" quotePrefix="1" applyNumberFormat="1" applyFont="1" applyAlignment="1">
      <alignment horizontal="center"/>
    </xf>
    <xf numFmtId="2" fontId="2" fillId="0" borderId="0" xfId="0" applyNumberFormat="1" applyFont="1" applyAlignment="1">
      <alignment horizontal="center"/>
    </xf>
    <xf numFmtId="1" fontId="2" fillId="0" borderId="0" xfId="0" applyNumberFormat="1" applyFont="1" applyAlignment="1">
      <alignment horizontal="center"/>
    </xf>
    <xf numFmtId="43" fontId="2" fillId="0" borderId="0" xfId="1" applyNumberFormat="1" applyFont="1" applyBorder="1"/>
    <xf numFmtId="164" fontId="2" fillId="0" borderId="2" xfId="1" applyNumberFormat="1" applyFont="1" applyBorder="1" applyAlignment="1">
      <alignment horizontal="center"/>
    </xf>
    <xf numFmtId="0" fontId="4" fillId="0" borderId="0" xfId="0" applyFont="1"/>
    <xf numFmtId="0" fontId="4" fillId="0" borderId="0" xfId="0" applyFont="1" applyAlignment="1">
      <alignment horizontal="center"/>
    </xf>
    <xf numFmtId="164" fontId="4" fillId="0" borderId="0" xfId="1" applyNumberFormat="1" applyFont="1" applyBorder="1" applyAlignment="1">
      <alignment horizontal="center"/>
    </xf>
    <xf numFmtId="0" fontId="4" fillId="0" borderId="0" xfId="0" applyFont="1" applyBorder="1" applyAlignment="1">
      <alignment horizontal="center"/>
    </xf>
    <xf numFmtId="0" fontId="2" fillId="0" borderId="0" xfId="0" applyFont="1" applyAlignment="1">
      <alignment horizontal="center" vertical="top"/>
    </xf>
    <xf numFmtId="0" fontId="4" fillId="0" borderId="3" xfId="1" applyNumberFormat="1" applyFont="1" applyBorder="1" applyAlignment="1">
      <alignment horizontal="center" vertical="center"/>
    </xf>
    <xf numFmtId="0" fontId="2" fillId="0" borderId="0" xfId="0" applyFont="1" applyAlignment="1">
      <alignment horizontal="justify" vertical="justify" wrapText="1"/>
    </xf>
    <xf numFmtId="0" fontId="2" fillId="0" borderId="0" xfId="1" applyNumberFormat="1" applyFont="1" applyBorder="1" applyAlignment="1">
      <alignment horizontal="center"/>
    </xf>
    <xf numFmtId="0" fontId="2" fillId="0" borderId="0" xfId="1" applyNumberFormat="1" applyFont="1" applyBorder="1"/>
    <xf numFmtId="0" fontId="2" fillId="0" borderId="0" xfId="0" applyNumberFormat="1" applyFont="1"/>
    <xf numFmtId="0" fontId="2" fillId="0" borderId="0" xfId="1" applyNumberFormat="1" applyFont="1"/>
    <xf numFmtId="0" fontId="2" fillId="0" borderId="0" xfId="1" applyNumberFormat="1" applyFont="1" applyAlignment="1">
      <alignment horizontal="center"/>
    </xf>
    <xf numFmtId="0" fontId="9" fillId="0" borderId="0" xfId="2" applyNumberFormat="1" applyFont="1" applyBorder="1" applyAlignment="1">
      <alignment vertical="top" wrapText="1" shrinkToFit="1"/>
    </xf>
    <xf numFmtId="0" fontId="10" fillId="0" borderId="0" xfId="2" applyFont="1" applyBorder="1"/>
    <xf numFmtId="0" fontId="10" fillId="0" borderId="0" xfId="2" applyFont="1"/>
    <xf numFmtId="0" fontId="8" fillId="0" borderId="0" xfId="2" applyNumberFormat="1" applyFont="1" applyBorder="1" applyAlignment="1">
      <alignment horizontal="center" vertical="top" wrapText="1" shrinkToFit="1"/>
    </xf>
    <xf numFmtId="0" fontId="10" fillId="0" borderId="1" xfId="2" applyFont="1" applyBorder="1" applyAlignment="1">
      <alignment horizontal="center"/>
    </xf>
    <xf numFmtId="0" fontId="10" fillId="0" borderId="1" xfId="2" applyFont="1" applyFill="1" applyBorder="1" applyAlignment="1">
      <alignment horizontal="center"/>
    </xf>
    <xf numFmtId="0" fontId="10" fillId="0" borderId="0" xfId="2" applyFont="1" applyAlignment="1">
      <alignment horizontal="center"/>
    </xf>
    <xf numFmtId="0" fontId="12" fillId="0" borderId="0" xfId="2" applyFont="1"/>
    <xf numFmtId="0" fontId="10" fillId="0" borderId="0" xfId="2" applyFont="1" applyAlignment="1">
      <alignment vertical="top"/>
    </xf>
    <xf numFmtId="0" fontId="10" fillId="0" borderId="0" xfId="2" applyFont="1" applyAlignment="1">
      <alignment horizontal="center" vertical="top"/>
    </xf>
    <xf numFmtId="2" fontId="10" fillId="0" borderId="0" xfId="2" applyNumberFormat="1" applyFont="1" applyAlignment="1">
      <alignment vertical="top"/>
    </xf>
    <xf numFmtId="2" fontId="10" fillId="0" borderId="2" xfId="2" applyNumberFormat="1" applyFont="1" applyBorder="1" applyAlignment="1">
      <alignment vertical="top"/>
    </xf>
    <xf numFmtId="2" fontId="10" fillId="0" borderId="0" xfId="2" applyNumberFormat="1" applyFont="1"/>
    <xf numFmtId="2" fontId="13" fillId="0" borderId="1" xfId="2" applyNumberFormat="1" applyFont="1" applyBorder="1"/>
    <xf numFmtId="0" fontId="12" fillId="0" borderId="0" xfId="2" applyFont="1" applyAlignment="1">
      <alignment vertical="top"/>
    </xf>
    <xf numFmtId="0" fontId="10" fillId="0" borderId="0" xfId="2" applyFont="1" applyAlignment="1">
      <alignment horizontal="justify" vertical="top"/>
    </xf>
    <xf numFmtId="0" fontId="10" fillId="0" borderId="0" xfId="2" applyFont="1" applyAlignment="1">
      <alignment horizontal="right" vertical="top"/>
    </xf>
    <xf numFmtId="0" fontId="10" fillId="0" borderId="2" xfId="2" applyFont="1" applyBorder="1" applyAlignment="1">
      <alignment vertical="top"/>
    </xf>
    <xf numFmtId="2" fontId="13" fillId="0" borderId="2" xfId="2" applyNumberFormat="1" applyFont="1" applyBorder="1" applyAlignment="1">
      <alignment vertical="top"/>
    </xf>
    <xf numFmtId="0" fontId="10" fillId="0" borderId="0" xfId="2" applyFont="1" applyAlignment="1">
      <alignment horizontal="center" vertical="top"/>
    </xf>
    <xf numFmtId="2" fontId="10" fillId="0" borderId="1" xfId="2" applyNumberFormat="1" applyFont="1" applyBorder="1" applyAlignment="1">
      <alignment vertical="top"/>
    </xf>
    <xf numFmtId="0" fontId="10" fillId="0" borderId="0" xfId="0" applyFont="1" applyAlignment="1">
      <alignment horizontal="center"/>
    </xf>
    <xf numFmtId="0" fontId="10" fillId="0" borderId="0" xfId="0" applyFont="1"/>
    <xf numFmtId="1" fontId="15" fillId="0" borderId="1" xfId="0" applyNumberFormat="1" applyFont="1" applyFill="1" applyBorder="1" applyAlignment="1">
      <alignment horizontal="center" vertical="top"/>
    </xf>
    <xf numFmtId="0" fontId="10" fillId="0" borderId="0" xfId="0" applyFont="1" applyAlignment="1">
      <alignment horizontal="center" vertical="top"/>
    </xf>
    <xf numFmtId="0" fontId="10" fillId="0" borderId="0" xfId="0" applyFont="1" applyAlignment="1">
      <alignment vertical="top"/>
    </xf>
    <xf numFmtId="0" fontId="10" fillId="0" borderId="0" xfId="0" applyFont="1" applyAlignment="1"/>
    <xf numFmtId="2" fontId="15" fillId="0" borderId="0" xfId="0" applyNumberFormat="1" applyFont="1" applyFill="1" applyBorder="1" applyAlignment="1">
      <alignment horizontal="right" vertical="top" wrapText="1"/>
    </xf>
    <xf numFmtId="2" fontId="15" fillId="0" borderId="0" xfId="0" applyNumberFormat="1" applyFont="1" applyFill="1" applyBorder="1" applyAlignment="1">
      <alignment horizontal="right" vertical="top"/>
    </xf>
    <xf numFmtId="1" fontId="15" fillId="0" borderId="0" xfId="0" applyNumberFormat="1" applyFont="1" applyFill="1" applyBorder="1" applyAlignment="1">
      <alignment horizontal="center" vertical="top"/>
    </xf>
    <xf numFmtId="2" fontId="10" fillId="0" borderId="0" xfId="0" applyNumberFormat="1" applyFont="1" applyAlignment="1">
      <alignment vertical="top"/>
    </xf>
    <xf numFmtId="0" fontId="16" fillId="0" borderId="0" xfId="0" applyFont="1" applyFill="1" applyBorder="1" applyAlignment="1">
      <alignment vertical="center"/>
    </xf>
    <xf numFmtId="0" fontId="17" fillId="0" borderId="0" xfId="0" applyFont="1" applyBorder="1"/>
    <xf numFmtId="0" fontId="17" fillId="0" borderId="0" xfId="0" applyFont="1"/>
    <xf numFmtId="0" fontId="17" fillId="0" borderId="0" xfId="0" applyFont="1" applyBorder="1" applyAlignment="1">
      <alignment horizontal="center" vertical="top"/>
    </xf>
    <xf numFmtId="0" fontId="17" fillId="0" borderId="0" xfId="0" applyFont="1" applyAlignment="1">
      <alignment vertical="center"/>
    </xf>
    <xf numFmtId="0" fontId="17" fillId="0" borderId="4" xfId="0" applyFont="1" applyBorder="1" applyAlignment="1">
      <alignment vertical="center"/>
    </xf>
    <xf numFmtId="0" fontId="17" fillId="0" borderId="1" xfId="0" applyFont="1" applyBorder="1"/>
    <xf numFmtId="1" fontId="17" fillId="0" borderId="0" xfId="0" applyNumberFormat="1" applyFont="1" applyBorder="1" applyAlignment="1">
      <alignment horizontal="center" vertical="center"/>
    </xf>
    <xf numFmtId="0" fontId="17" fillId="0" borderId="0" xfId="0" applyFont="1" applyBorder="1" applyAlignment="1">
      <alignment horizontal="center" vertical="center"/>
    </xf>
    <xf numFmtId="0" fontId="17" fillId="0" borderId="0" xfId="0" applyFont="1" applyAlignment="1"/>
    <xf numFmtId="0" fontId="17" fillId="0" borderId="1" xfId="0" applyFont="1" applyBorder="1" applyAlignment="1">
      <alignment horizontal="center" vertical="center"/>
    </xf>
    <xf numFmtId="0" fontId="17" fillId="0" borderId="0" xfId="0" applyFont="1" applyAlignment="1">
      <alignment horizontal="center"/>
    </xf>
    <xf numFmtId="0" fontId="17" fillId="0" borderId="0" xfId="0" applyFont="1" applyAlignment="1">
      <alignment vertical="top" wrapText="1"/>
    </xf>
    <xf numFmtId="0" fontId="17" fillId="0" borderId="0" xfId="0" applyFont="1" applyAlignment="1">
      <alignment horizontal="center" vertical="top"/>
    </xf>
    <xf numFmtId="2" fontId="17" fillId="0" borderId="0" xfId="0" applyNumberFormat="1" applyFont="1" applyAlignment="1">
      <alignment vertical="top"/>
    </xf>
    <xf numFmtId="0" fontId="17" fillId="0" borderId="0" xfId="0" applyFont="1" applyAlignment="1">
      <alignment horizontal="left" vertical="top" wrapText="1"/>
    </xf>
    <xf numFmtId="1" fontId="17" fillId="0" borderId="0" xfId="0" applyNumberFormat="1" applyFont="1" applyAlignment="1">
      <alignment vertical="top"/>
    </xf>
    <xf numFmtId="0" fontId="6" fillId="0" borderId="0" xfId="0" applyFont="1" applyAlignment="1">
      <alignment horizontal="center"/>
    </xf>
    <xf numFmtId="0" fontId="14" fillId="0" borderId="0" xfId="0" applyFont="1" applyAlignment="1">
      <alignment horizontal="center"/>
    </xf>
    <xf numFmtId="0" fontId="13" fillId="0" borderId="0" xfId="2" applyFont="1" applyAlignment="1">
      <alignment horizontal="right" vertical="top"/>
    </xf>
    <xf numFmtId="0" fontId="13" fillId="0" borderId="4" xfId="2" applyFont="1" applyBorder="1" applyAlignment="1">
      <alignment horizontal="right" vertical="top"/>
    </xf>
    <xf numFmtId="2" fontId="15" fillId="0" borderId="0" xfId="0" applyNumberFormat="1" applyFont="1" applyFill="1" applyBorder="1" applyAlignment="1">
      <alignment horizontal="center" vertical="top" wrapText="1"/>
    </xf>
    <xf numFmtId="2" fontId="15" fillId="0" borderId="4" xfId="0" applyNumberFormat="1" applyFont="1" applyFill="1" applyBorder="1" applyAlignment="1">
      <alignment horizontal="center" vertical="top" wrapText="1"/>
    </xf>
    <xf numFmtId="2" fontId="15" fillId="0" borderId="0" xfId="0" applyNumberFormat="1" applyFont="1" applyFill="1" applyBorder="1" applyAlignment="1">
      <alignment horizontal="right" vertical="top" wrapText="1"/>
    </xf>
    <xf numFmtId="2" fontId="15" fillId="0" borderId="4" xfId="0" applyNumberFormat="1" applyFont="1" applyFill="1" applyBorder="1" applyAlignment="1">
      <alignment horizontal="right" vertical="top" wrapText="1"/>
    </xf>
    <xf numFmtId="0" fontId="16" fillId="0" borderId="1" xfId="0" applyFont="1" applyFill="1" applyBorder="1" applyAlignment="1">
      <alignment horizontal="center" vertical="center"/>
    </xf>
    <xf numFmtId="0" fontId="8" fillId="0" borderId="0" xfId="2" applyNumberFormat="1" applyFont="1" applyBorder="1" applyAlignment="1">
      <alignment horizontal="center" vertical="top" wrapText="1" shrinkToFit="1"/>
    </xf>
    <xf numFmtId="0" fontId="10" fillId="0" borderId="0" xfId="2" applyFont="1" applyAlignment="1">
      <alignment horizontal="left" vertical="top" wrapText="1"/>
    </xf>
    <xf numFmtId="0" fontId="9" fillId="0" borderId="0" xfId="2" applyNumberFormat="1" applyFont="1" applyBorder="1" applyAlignment="1">
      <alignment horizontal="center" vertical="top" wrapText="1" shrinkToFit="1"/>
    </xf>
    <xf numFmtId="0" fontId="11" fillId="0" borderId="0" xfId="2" applyFont="1" applyBorder="1" applyAlignment="1">
      <alignment horizontal="left"/>
    </xf>
    <xf numFmtId="0" fontId="10" fillId="0" borderId="1" xfId="2" applyFont="1" applyBorder="1" applyAlignment="1">
      <alignment horizontal="center"/>
    </xf>
    <xf numFmtId="0" fontId="10" fillId="0" borderId="0" xfId="2" applyFont="1" applyAlignment="1">
      <alignment horizontal="justify" vertical="top"/>
    </xf>
    <xf numFmtId="0" fontId="10" fillId="0" borderId="0" xfId="2" applyFont="1" applyAlignment="1">
      <alignment horizontal="center" vertical="top"/>
    </xf>
    <xf numFmtId="0" fontId="10" fillId="0" borderId="0" xfId="2" applyFont="1" applyAlignment="1">
      <alignment horizontal="right" vertical="top"/>
    </xf>
    <xf numFmtId="0" fontId="17" fillId="0" borderId="0" xfId="0" applyFont="1" applyAlignment="1">
      <alignment horizontal="left" vertical="top" wrapText="1"/>
    </xf>
    <xf numFmtId="1" fontId="17" fillId="0" borderId="0" xfId="0" applyNumberFormat="1" applyFont="1" applyAlignment="1">
      <alignment horizontal="center" vertical="top"/>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tabSelected="1" topLeftCell="A52" zoomScale="115" zoomScaleNormal="115" workbookViewId="0">
      <selection activeCell="B62" sqref="B62"/>
    </sheetView>
  </sheetViews>
  <sheetFormatPr defaultRowHeight="13.5"/>
  <cols>
    <col min="1" max="1" width="4.85546875" style="1" customWidth="1"/>
    <col min="2" max="2" width="42.7109375" style="1" customWidth="1"/>
    <col min="3" max="3" width="7.28515625" style="1" bestFit="1" customWidth="1"/>
    <col min="4" max="4" width="8" style="1" bestFit="1" customWidth="1"/>
    <col min="5" max="5" width="12.85546875" style="1" bestFit="1" customWidth="1"/>
    <col min="6" max="6" width="7.140625" style="1" bestFit="1" customWidth="1"/>
    <col min="7" max="7" width="10.28515625" style="1" customWidth="1"/>
    <col min="8" max="16384" width="9.140625" style="1"/>
  </cols>
  <sheetData>
    <row r="1" spans="1:7" ht="16.5">
      <c r="A1" s="79" t="s">
        <v>86</v>
      </c>
      <c r="B1" s="79"/>
      <c r="C1" s="79"/>
      <c r="D1" s="79"/>
      <c r="E1" s="79"/>
      <c r="F1" s="79"/>
      <c r="G1" s="79"/>
    </row>
    <row r="2" spans="1:7" ht="16.5">
      <c r="A2" s="78" t="s">
        <v>84</v>
      </c>
      <c r="B2" s="78"/>
      <c r="C2" s="78"/>
      <c r="D2" s="78"/>
      <c r="E2" s="78"/>
      <c r="F2" s="78"/>
      <c r="G2" s="78"/>
    </row>
    <row r="3" spans="1:7" ht="15">
      <c r="B3" s="2"/>
      <c r="E3" s="3"/>
      <c r="G3" s="3"/>
    </row>
    <row r="4" spans="1:7" ht="15">
      <c r="A4" s="4" t="s">
        <v>0</v>
      </c>
      <c r="B4" s="4" t="s">
        <v>1</v>
      </c>
      <c r="C4" s="4" t="s">
        <v>2</v>
      </c>
      <c r="D4" s="4" t="s">
        <v>19</v>
      </c>
      <c r="E4" s="5" t="s">
        <v>3</v>
      </c>
      <c r="F4" s="4" t="s">
        <v>4</v>
      </c>
      <c r="G4" s="5" t="s">
        <v>5</v>
      </c>
    </row>
    <row r="5" spans="1:7" ht="15">
      <c r="B5" s="6"/>
      <c r="E5" s="3"/>
      <c r="G5" s="3"/>
    </row>
    <row r="6" spans="1:7" ht="96.75" customHeight="1">
      <c r="A6" s="22">
        <v>1</v>
      </c>
      <c r="B6" s="24" t="s">
        <v>34</v>
      </c>
      <c r="C6" s="10">
        <v>36</v>
      </c>
      <c r="D6" s="7" t="s">
        <v>6</v>
      </c>
      <c r="E6" s="8"/>
      <c r="F6" s="9" t="s">
        <v>31</v>
      </c>
      <c r="G6" s="25"/>
    </row>
    <row r="7" spans="1:7">
      <c r="A7" s="7"/>
      <c r="C7" s="7"/>
      <c r="D7" s="7"/>
      <c r="E7" s="8"/>
      <c r="F7" s="9"/>
      <c r="G7" s="25"/>
    </row>
    <row r="8" spans="1:7" ht="77.25" customHeight="1">
      <c r="A8" s="22">
        <v>2</v>
      </c>
      <c r="B8" s="24" t="s">
        <v>35</v>
      </c>
      <c r="C8" s="10">
        <v>28</v>
      </c>
      <c r="D8" s="7" t="s">
        <v>7</v>
      </c>
      <c r="E8" s="8"/>
      <c r="F8" s="9" t="s">
        <v>32</v>
      </c>
      <c r="G8" s="25"/>
    </row>
    <row r="9" spans="1:7">
      <c r="A9" s="22"/>
      <c r="C9" s="7"/>
      <c r="D9" s="7"/>
      <c r="E9" s="11"/>
      <c r="F9" s="12"/>
      <c r="G9" s="26"/>
    </row>
    <row r="10" spans="1:7" ht="68.25" customHeight="1">
      <c r="A10" s="22">
        <v>3</v>
      </c>
      <c r="B10" s="24" t="s">
        <v>36</v>
      </c>
      <c r="C10" s="10">
        <v>16</v>
      </c>
      <c r="D10" s="7" t="s">
        <v>7</v>
      </c>
      <c r="E10" s="8"/>
      <c r="F10" s="9" t="s">
        <v>31</v>
      </c>
      <c r="G10" s="25"/>
    </row>
    <row r="11" spans="1:7">
      <c r="A11" s="22"/>
      <c r="C11" s="10"/>
      <c r="D11" s="7"/>
      <c r="E11" s="8"/>
      <c r="F11" s="9"/>
      <c r="G11" s="25"/>
    </row>
    <row r="12" spans="1:7" ht="27">
      <c r="A12" s="22">
        <v>4</v>
      </c>
      <c r="B12" s="24" t="s">
        <v>37</v>
      </c>
      <c r="C12" s="10">
        <v>10</v>
      </c>
      <c r="D12" s="7" t="s">
        <v>8</v>
      </c>
      <c r="E12" s="8"/>
      <c r="F12" s="9" t="s">
        <v>33</v>
      </c>
      <c r="G12" s="25"/>
    </row>
    <row r="13" spans="1:7">
      <c r="A13" s="22"/>
      <c r="G13" s="27"/>
    </row>
    <row r="14" spans="1:7" ht="99.75" customHeight="1">
      <c r="A14" s="22">
        <v>5</v>
      </c>
      <c r="B14" s="24" t="s">
        <v>38</v>
      </c>
      <c r="C14" s="10">
        <v>9</v>
      </c>
      <c r="D14" s="7" t="s">
        <v>10</v>
      </c>
      <c r="E14" s="8"/>
      <c r="F14" s="9" t="s">
        <v>32</v>
      </c>
      <c r="G14" s="29"/>
    </row>
    <row r="15" spans="1:7">
      <c r="A15" s="22"/>
      <c r="C15" s="7"/>
      <c r="D15" s="7"/>
      <c r="E15" s="8"/>
      <c r="F15" s="9"/>
      <c r="G15" s="25"/>
    </row>
    <row r="16" spans="1:7" ht="27" customHeight="1">
      <c r="A16" s="22">
        <v>6</v>
      </c>
      <c r="B16" s="24" t="s">
        <v>39</v>
      </c>
      <c r="C16" s="10">
        <v>24</v>
      </c>
      <c r="D16" s="7" t="s">
        <v>8</v>
      </c>
      <c r="E16" s="8"/>
      <c r="F16" s="9" t="s">
        <v>32</v>
      </c>
      <c r="G16" s="25"/>
    </row>
    <row r="17" spans="1:7">
      <c r="A17" s="22"/>
      <c r="E17" s="3"/>
      <c r="G17" s="28"/>
    </row>
    <row r="18" spans="1:7" ht="13.5" customHeight="1">
      <c r="A18" s="22">
        <v>7</v>
      </c>
      <c r="B18" s="24" t="s">
        <v>30</v>
      </c>
      <c r="C18" s="7">
        <v>50</v>
      </c>
      <c r="D18" s="7"/>
      <c r="E18" s="8"/>
      <c r="F18" s="9" t="s">
        <v>32</v>
      </c>
      <c r="G18" s="25"/>
    </row>
    <row r="19" spans="1:7">
      <c r="A19" s="22"/>
      <c r="C19" s="7"/>
      <c r="D19" s="7"/>
      <c r="E19" s="8"/>
      <c r="F19" s="9"/>
      <c r="G19" s="25"/>
    </row>
    <row r="20" spans="1:7">
      <c r="A20" s="22">
        <v>8</v>
      </c>
      <c r="B20" s="24" t="s">
        <v>28</v>
      </c>
      <c r="C20" s="7">
        <v>50</v>
      </c>
      <c r="D20" s="7"/>
      <c r="E20" s="8"/>
      <c r="F20" s="9" t="s">
        <v>32</v>
      </c>
      <c r="G20" s="25"/>
    </row>
    <row r="21" spans="1:7">
      <c r="A21" s="22"/>
      <c r="C21" s="7"/>
      <c r="D21" s="7"/>
      <c r="E21" s="8"/>
      <c r="F21" s="9"/>
      <c r="G21" s="25"/>
    </row>
    <row r="22" spans="1:7" ht="27">
      <c r="A22" s="22">
        <v>9</v>
      </c>
      <c r="B22" s="24" t="s">
        <v>29</v>
      </c>
      <c r="C22" s="7">
        <v>9</v>
      </c>
      <c r="D22" s="7"/>
      <c r="E22" s="8"/>
      <c r="F22" s="9" t="s">
        <v>32</v>
      </c>
      <c r="G22" s="25"/>
    </row>
    <row r="23" spans="1:7">
      <c r="A23" s="22"/>
      <c r="C23" s="7"/>
      <c r="D23" s="7"/>
      <c r="E23" s="8"/>
      <c r="F23" s="9"/>
      <c r="G23" s="25"/>
    </row>
    <row r="24" spans="1:7">
      <c r="A24" s="22">
        <v>10</v>
      </c>
      <c r="B24" s="24" t="s">
        <v>23</v>
      </c>
      <c r="C24" s="7">
        <v>1700</v>
      </c>
      <c r="D24" s="7" t="s">
        <v>24</v>
      </c>
      <c r="E24" s="8"/>
      <c r="F24" s="9" t="s">
        <v>25</v>
      </c>
      <c r="G24" s="25"/>
    </row>
    <row r="25" spans="1:7">
      <c r="A25" s="22"/>
      <c r="C25" s="7"/>
      <c r="D25" s="7"/>
      <c r="E25" s="8"/>
      <c r="F25" s="9"/>
      <c r="G25" s="25"/>
    </row>
    <row r="26" spans="1:7">
      <c r="A26" s="22">
        <v>11</v>
      </c>
      <c r="B26" s="24" t="s">
        <v>26</v>
      </c>
      <c r="C26" s="7">
        <v>800</v>
      </c>
      <c r="D26" s="7" t="s">
        <v>24</v>
      </c>
      <c r="E26" s="8"/>
      <c r="F26" s="9" t="s">
        <v>25</v>
      </c>
      <c r="G26" s="25"/>
    </row>
    <row r="27" spans="1:7" ht="59.25" customHeight="1">
      <c r="A27" s="22">
        <v>12</v>
      </c>
      <c r="B27" s="24" t="s">
        <v>40</v>
      </c>
      <c r="C27" s="13">
        <v>250</v>
      </c>
      <c r="D27" s="7" t="s">
        <v>11</v>
      </c>
      <c r="E27" s="8"/>
      <c r="F27" s="9" t="s">
        <v>12</v>
      </c>
      <c r="G27" s="25"/>
    </row>
    <row r="28" spans="1:7">
      <c r="A28" s="22"/>
      <c r="C28" s="14"/>
      <c r="D28" s="7"/>
      <c r="E28" s="8"/>
      <c r="F28" s="9"/>
      <c r="G28" s="25"/>
    </row>
    <row r="29" spans="1:7" ht="43.5" customHeight="1">
      <c r="A29" s="22">
        <v>13</v>
      </c>
      <c r="B29" s="24" t="s">
        <v>41</v>
      </c>
      <c r="C29" s="14">
        <v>900</v>
      </c>
      <c r="D29" s="7" t="s">
        <v>11</v>
      </c>
      <c r="E29" s="8"/>
      <c r="F29" s="9" t="s">
        <v>12</v>
      </c>
      <c r="G29" s="25"/>
    </row>
    <row r="30" spans="1:7">
      <c r="A30" s="22"/>
      <c r="C30" s="14"/>
      <c r="D30" s="7"/>
      <c r="E30" s="11"/>
      <c r="F30" s="12"/>
      <c r="G30" s="26"/>
    </row>
    <row r="31" spans="1:7" ht="40.5">
      <c r="A31" s="22">
        <v>14</v>
      </c>
      <c r="B31" s="24" t="s">
        <v>42</v>
      </c>
      <c r="C31" s="14">
        <v>500</v>
      </c>
      <c r="D31" s="7" t="s">
        <v>11</v>
      </c>
      <c r="E31" s="8"/>
      <c r="F31" s="9" t="s">
        <v>12</v>
      </c>
      <c r="G31" s="25"/>
    </row>
    <row r="32" spans="1:7">
      <c r="A32" s="22"/>
      <c r="C32" s="14"/>
      <c r="D32" s="7"/>
      <c r="E32" s="11"/>
      <c r="F32" s="12"/>
      <c r="G32" s="26"/>
    </row>
    <row r="33" spans="1:7">
      <c r="A33" s="22">
        <v>15</v>
      </c>
      <c r="B33" s="24" t="s">
        <v>13</v>
      </c>
      <c r="C33" s="15">
        <v>85</v>
      </c>
      <c r="D33" s="7" t="s">
        <v>14</v>
      </c>
      <c r="E33" s="16"/>
      <c r="F33" s="9" t="s">
        <v>15</v>
      </c>
      <c r="G33" s="25"/>
    </row>
    <row r="34" spans="1:7">
      <c r="A34" s="22"/>
      <c r="C34" s="14"/>
      <c r="D34" s="7"/>
      <c r="E34" s="11"/>
      <c r="F34" s="12"/>
      <c r="G34" s="26"/>
    </row>
    <row r="35" spans="1:7" ht="29.25" customHeight="1">
      <c r="A35" s="22">
        <v>16</v>
      </c>
      <c r="B35" s="24" t="s">
        <v>43</v>
      </c>
      <c r="C35" s="10">
        <v>7</v>
      </c>
      <c r="D35" s="7" t="s">
        <v>14</v>
      </c>
      <c r="E35" s="8"/>
      <c r="F35" s="9" t="s">
        <v>15</v>
      </c>
      <c r="G35" s="25"/>
    </row>
    <row r="36" spans="1:7">
      <c r="A36" s="22"/>
      <c r="G36" s="27"/>
    </row>
    <row r="37" spans="1:7" ht="27" customHeight="1">
      <c r="A37" s="22">
        <v>17</v>
      </c>
      <c r="B37" s="24" t="s">
        <v>44</v>
      </c>
      <c r="C37" s="10">
        <v>5</v>
      </c>
      <c r="D37" s="7" t="s">
        <v>14</v>
      </c>
      <c r="E37" s="8"/>
      <c r="F37" s="9" t="s">
        <v>15</v>
      </c>
      <c r="G37" s="25"/>
    </row>
    <row r="38" spans="1:7">
      <c r="A38" s="22"/>
      <c r="C38" s="7"/>
      <c r="D38" s="7"/>
      <c r="E38" s="8"/>
      <c r="F38" s="9"/>
      <c r="G38" s="25"/>
    </row>
    <row r="39" spans="1:7" ht="40.5" customHeight="1">
      <c r="A39" s="22">
        <v>19</v>
      </c>
      <c r="B39" s="24" t="s">
        <v>45</v>
      </c>
      <c r="C39" s="10">
        <v>5</v>
      </c>
      <c r="D39" s="7" t="s">
        <v>14</v>
      </c>
      <c r="E39" s="8"/>
      <c r="F39" s="9" t="s">
        <v>15</v>
      </c>
      <c r="G39" s="25"/>
    </row>
    <row r="40" spans="1:7">
      <c r="A40" s="22"/>
      <c r="G40" s="27"/>
    </row>
    <row r="41" spans="1:7">
      <c r="A41" s="22"/>
      <c r="C41" s="10"/>
      <c r="D41" s="7"/>
      <c r="E41" s="8"/>
      <c r="F41" s="9"/>
      <c r="G41" s="25"/>
    </row>
    <row r="42" spans="1:7" ht="28.5" customHeight="1">
      <c r="A42" s="22">
        <v>20</v>
      </c>
      <c r="B42" s="24" t="s">
        <v>46</v>
      </c>
      <c r="C42" s="10">
        <v>9</v>
      </c>
      <c r="D42" s="7" t="s">
        <v>14</v>
      </c>
      <c r="E42" s="8"/>
      <c r="F42" s="9" t="s">
        <v>15</v>
      </c>
      <c r="G42" s="25"/>
    </row>
    <row r="43" spans="1:7">
      <c r="A43" s="22"/>
      <c r="C43" s="7"/>
      <c r="D43" s="7"/>
      <c r="E43" s="8"/>
      <c r="F43" s="9"/>
      <c r="G43" s="25"/>
    </row>
    <row r="44" spans="1:7">
      <c r="A44" s="22">
        <v>21</v>
      </c>
      <c r="B44" s="24" t="s">
        <v>20</v>
      </c>
      <c r="C44" s="10">
        <v>9</v>
      </c>
      <c r="D44" s="7" t="s">
        <v>8</v>
      </c>
      <c r="E44" s="8"/>
      <c r="F44" s="9" t="s">
        <v>9</v>
      </c>
      <c r="G44" s="25"/>
    </row>
    <row r="45" spans="1:7">
      <c r="A45" s="22"/>
      <c r="C45" s="7"/>
      <c r="D45" s="7"/>
      <c r="E45" s="8"/>
      <c r="F45" s="9"/>
      <c r="G45" s="25"/>
    </row>
    <row r="46" spans="1:7">
      <c r="A46" s="22">
        <v>22</v>
      </c>
      <c r="B46" s="24" t="s">
        <v>21</v>
      </c>
      <c r="C46" s="10">
        <v>9</v>
      </c>
      <c r="D46" s="7" t="s">
        <v>14</v>
      </c>
      <c r="E46" s="8"/>
      <c r="F46" s="9" t="s">
        <v>15</v>
      </c>
      <c r="G46" s="25"/>
    </row>
    <row r="47" spans="1:7">
      <c r="A47" s="22"/>
      <c r="C47" s="7"/>
      <c r="D47" s="7"/>
      <c r="E47" s="8"/>
      <c r="F47" s="9"/>
      <c r="G47" s="25"/>
    </row>
    <row r="48" spans="1:7" ht="40.5">
      <c r="A48" s="22">
        <v>23</v>
      </c>
      <c r="B48" s="24" t="s">
        <v>47</v>
      </c>
      <c r="C48" s="10">
        <v>9</v>
      </c>
      <c r="D48" s="7" t="s">
        <v>8</v>
      </c>
      <c r="E48" s="8"/>
      <c r="F48" s="9" t="s">
        <v>9</v>
      </c>
      <c r="G48" s="25"/>
    </row>
    <row r="49" spans="1:7">
      <c r="A49" s="22"/>
      <c r="C49" s="7"/>
      <c r="D49" s="7"/>
      <c r="E49" s="8"/>
      <c r="F49" s="9"/>
      <c r="G49" s="25"/>
    </row>
    <row r="50" spans="1:7">
      <c r="A50" s="22">
        <v>24</v>
      </c>
      <c r="B50" s="24" t="s">
        <v>22</v>
      </c>
      <c r="C50" s="10">
        <v>9</v>
      </c>
      <c r="D50" s="7" t="s">
        <v>8</v>
      </c>
      <c r="E50" s="8"/>
      <c r="F50" s="9" t="s">
        <v>9</v>
      </c>
      <c r="G50" s="25"/>
    </row>
    <row r="51" spans="1:7">
      <c r="A51" s="22"/>
      <c r="C51" s="7"/>
      <c r="D51" s="7"/>
      <c r="E51" s="8"/>
      <c r="F51" s="9"/>
      <c r="G51" s="25"/>
    </row>
    <row r="52" spans="1:7" ht="27">
      <c r="A52" s="22">
        <v>25</v>
      </c>
      <c r="B52" s="24" t="s">
        <v>48</v>
      </c>
      <c r="C52" s="10">
        <v>9</v>
      </c>
      <c r="D52" s="7" t="s">
        <v>8</v>
      </c>
      <c r="E52" s="8"/>
      <c r="F52" s="9" t="s">
        <v>9</v>
      </c>
      <c r="G52" s="25"/>
    </row>
    <row r="53" spans="1:7">
      <c r="A53" s="22"/>
      <c r="G53" s="27"/>
    </row>
    <row r="54" spans="1:7">
      <c r="A54" s="22"/>
      <c r="C54" s="7"/>
      <c r="D54" s="7"/>
      <c r="E54" s="8"/>
      <c r="F54" s="9"/>
      <c r="G54" s="25"/>
    </row>
    <row r="55" spans="1:7">
      <c r="A55" s="22">
        <v>26</v>
      </c>
      <c r="B55" s="24" t="s">
        <v>16</v>
      </c>
      <c r="C55" s="7">
        <v>9</v>
      </c>
      <c r="D55" s="7" t="s">
        <v>14</v>
      </c>
      <c r="E55" s="8"/>
      <c r="F55" s="9" t="s">
        <v>15</v>
      </c>
      <c r="G55" s="25"/>
    </row>
    <row r="56" spans="1:7">
      <c r="A56" s="7"/>
      <c r="C56" s="7"/>
      <c r="D56" s="7"/>
      <c r="E56" s="8"/>
      <c r="F56" s="9"/>
      <c r="G56" s="17"/>
    </row>
    <row r="57" spans="1:7" ht="15">
      <c r="A57" s="7"/>
      <c r="B57" s="18" t="s">
        <v>27</v>
      </c>
      <c r="C57" s="18"/>
      <c r="D57" s="19" t="s">
        <v>17</v>
      </c>
      <c r="E57" s="20" t="s">
        <v>18</v>
      </c>
      <c r="F57" s="21"/>
      <c r="G57" s="23"/>
    </row>
  </sheetData>
  <mergeCells count="2">
    <mergeCell ref="A2:G2"/>
    <mergeCell ref="A1:G1"/>
  </mergeCells>
  <pageMargins left="0.45" right="0.34" top="0.55000000000000004" bottom="0.52" header="0.3" footer="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5"/>
  <sheetViews>
    <sheetView topLeftCell="A67" zoomScale="130" zoomScaleNormal="130" zoomScaleSheetLayoutView="100" workbookViewId="0">
      <selection activeCell="C97" sqref="C97"/>
    </sheetView>
  </sheetViews>
  <sheetFormatPr defaultRowHeight="12.75"/>
  <cols>
    <col min="1" max="1" width="6.140625" style="36" customWidth="1"/>
    <col min="2" max="2" width="32.7109375" style="32" customWidth="1"/>
    <col min="3" max="3" width="5.140625" style="32" customWidth="1"/>
    <col min="4" max="4" width="7.5703125" style="32" customWidth="1"/>
    <col min="5" max="5" width="9.140625" style="32"/>
    <col min="6" max="6" width="6.5703125" style="32" customWidth="1"/>
    <col min="7" max="7" width="11.5703125" style="32" customWidth="1"/>
    <col min="8" max="8" width="11.7109375" style="32" customWidth="1"/>
    <col min="9" max="10" width="9.140625" style="32"/>
    <col min="11" max="11" width="16.28515625" style="32" customWidth="1"/>
    <col min="12" max="12" width="12.7109375" style="32" customWidth="1"/>
    <col min="13" max="256" width="9.140625" style="32"/>
    <col min="257" max="257" width="6.140625" style="32" customWidth="1"/>
    <col min="258" max="258" width="35.42578125" style="32" customWidth="1"/>
    <col min="259" max="259" width="5.140625" style="32" customWidth="1"/>
    <col min="260" max="260" width="7.5703125" style="32" customWidth="1"/>
    <col min="261" max="261" width="9.140625" style="32"/>
    <col min="262" max="262" width="6.5703125" style="32" customWidth="1"/>
    <col min="263" max="263" width="11.5703125" style="32" customWidth="1"/>
    <col min="264" max="264" width="11.7109375" style="32" customWidth="1"/>
    <col min="265" max="266" width="9.140625" style="32"/>
    <col min="267" max="267" width="16.28515625" style="32" customWidth="1"/>
    <col min="268" max="268" width="12.7109375" style="32" customWidth="1"/>
    <col min="269" max="512" width="9.140625" style="32"/>
    <col min="513" max="513" width="6.140625" style="32" customWidth="1"/>
    <col min="514" max="514" width="35.42578125" style="32" customWidth="1"/>
    <col min="515" max="515" width="5.140625" style="32" customWidth="1"/>
    <col min="516" max="516" width="7.5703125" style="32" customWidth="1"/>
    <col min="517" max="517" width="9.140625" style="32"/>
    <col min="518" max="518" width="6.5703125" style="32" customWidth="1"/>
    <col min="519" max="519" width="11.5703125" style="32" customWidth="1"/>
    <col min="520" max="520" width="11.7109375" style="32" customWidth="1"/>
    <col min="521" max="522" width="9.140625" style="32"/>
    <col min="523" max="523" width="16.28515625" style="32" customWidth="1"/>
    <col min="524" max="524" width="12.7109375" style="32" customWidth="1"/>
    <col min="525" max="768" width="9.140625" style="32"/>
    <col min="769" max="769" width="6.140625" style="32" customWidth="1"/>
    <col min="770" max="770" width="35.42578125" style="32" customWidth="1"/>
    <col min="771" max="771" width="5.140625" style="32" customWidth="1"/>
    <col min="772" max="772" width="7.5703125" style="32" customWidth="1"/>
    <col min="773" max="773" width="9.140625" style="32"/>
    <col min="774" max="774" width="6.5703125" style="32" customWidth="1"/>
    <col min="775" max="775" width="11.5703125" style="32" customWidth="1"/>
    <col min="776" max="776" width="11.7109375" style="32" customWidth="1"/>
    <col min="777" max="778" width="9.140625" style="32"/>
    <col min="779" max="779" width="16.28515625" style="32" customWidth="1"/>
    <col min="780" max="780" width="12.7109375" style="32" customWidth="1"/>
    <col min="781" max="1024" width="9.140625" style="32"/>
    <col min="1025" max="1025" width="6.140625" style="32" customWidth="1"/>
    <col min="1026" max="1026" width="35.42578125" style="32" customWidth="1"/>
    <col min="1027" max="1027" width="5.140625" style="32" customWidth="1"/>
    <col min="1028" max="1028" width="7.5703125" style="32" customWidth="1"/>
    <col min="1029" max="1029" width="9.140625" style="32"/>
    <col min="1030" max="1030" width="6.5703125" style="32" customWidth="1"/>
    <col min="1031" max="1031" width="11.5703125" style="32" customWidth="1"/>
    <col min="1032" max="1032" width="11.7109375" style="32" customWidth="1"/>
    <col min="1033" max="1034" width="9.140625" style="32"/>
    <col min="1035" max="1035" width="16.28515625" style="32" customWidth="1"/>
    <col min="1036" max="1036" width="12.7109375" style="32" customWidth="1"/>
    <col min="1037" max="1280" width="9.140625" style="32"/>
    <col min="1281" max="1281" width="6.140625" style="32" customWidth="1"/>
    <col min="1282" max="1282" width="35.42578125" style="32" customWidth="1"/>
    <col min="1283" max="1283" width="5.140625" style="32" customWidth="1"/>
    <col min="1284" max="1284" width="7.5703125" style="32" customWidth="1"/>
    <col min="1285" max="1285" width="9.140625" style="32"/>
    <col min="1286" max="1286" width="6.5703125" style="32" customWidth="1"/>
    <col min="1287" max="1287" width="11.5703125" style="32" customWidth="1"/>
    <col min="1288" max="1288" width="11.7109375" style="32" customWidth="1"/>
    <col min="1289" max="1290" width="9.140625" style="32"/>
    <col min="1291" max="1291" width="16.28515625" style="32" customWidth="1"/>
    <col min="1292" max="1292" width="12.7109375" style="32" customWidth="1"/>
    <col min="1293" max="1536" width="9.140625" style="32"/>
    <col min="1537" max="1537" width="6.140625" style="32" customWidth="1"/>
    <col min="1538" max="1538" width="35.42578125" style="32" customWidth="1"/>
    <col min="1539" max="1539" width="5.140625" style="32" customWidth="1"/>
    <col min="1540" max="1540" width="7.5703125" style="32" customWidth="1"/>
    <col min="1541" max="1541" width="9.140625" style="32"/>
    <col min="1542" max="1542" width="6.5703125" style="32" customWidth="1"/>
    <col min="1543" max="1543" width="11.5703125" style="32" customWidth="1"/>
    <col min="1544" max="1544" width="11.7109375" style="32" customWidth="1"/>
    <col min="1545" max="1546" width="9.140625" style="32"/>
    <col min="1547" max="1547" width="16.28515625" style="32" customWidth="1"/>
    <col min="1548" max="1548" width="12.7109375" style="32" customWidth="1"/>
    <col min="1549" max="1792" width="9.140625" style="32"/>
    <col min="1793" max="1793" width="6.140625" style="32" customWidth="1"/>
    <col min="1794" max="1794" width="35.42578125" style="32" customWidth="1"/>
    <col min="1795" max="1795" width="5.140625" style="32" customWidth="1"/>
    <col min="1796" max="1796" width="7.5703125" style="32" customWidth="1"/>
    <col min="1797" max="1797" width="9.140625" style="32"/>
    <col min="1798" max="1798" width="6.5703125" style="32" customWidth="1"/>
    <col min="1799" max="1799" width="11.5703125" style="32" customWidth="1"/>
    <col min="1800" max="1800" width="11.7109375" style="32" customWidth="1"/>
    <col min="1801" max="1802" width="9.140625" style="32"/>
    <col min="1803" max="1803" width="16.28515625" style="32" customWidth="1"/>
    <col min="1804" max="1804" width="12.7109375" style="32" customWidth="1"/>
    <col min="1805" max="2048" width="9.140625" style="32"/>
    <col min="2049" max="2049" width="6.140625" style="32" customWidth="1"/>
    <col min="2050" max="2050" width="35.42578125" style="32" customWidth="1"/>
    <col min="2051" max="2051" width="5.140625" style="32" customWidth="1"/>
    <col min="2052" max="2052" width="7.5703125" style="32" customWidth="1"/>
    <col min="2053" max="2053" width="9.140625" style="32"/>
    <col min="2054" max="2054" width="6.5703125" style="32" customWidth="1"/>
    <col min="2055" max="2055" width="11.5703125" style="32" customWidth="1"/>
    <col min="2056" max="2056" width="11.7109375" style="32" customWidth="1"/>
    <col min="2057" max="2058" width="9.140625" style="32"/>
    <col min="2059" max="2059" width="16.28515625" style="32" customWidth="1"/>
    <col min="2060" max="2060" width="12.7109375" style="32" customWidth="1"/>
    <col min="2061" max="2304" width="9.140625" style="32"/>
    <col min="2305" max="2305" width="6.140625" style="32" customWidth="1"/>
    <col min="2306" max="2306" width="35.42578125" style="32" customWidth="1"/>
    <col min="2307" max="2307" width="5.140625" style="32" customWidth="1"/>
    <col min="2308" max="2308" width="7.5703125" style="32" customWidth="1"/>
    <col min="2309" max="2309" width="9.140625" style="32"/>
    <col min="2310" max="2310" width="6.5703125" style="32" customWidth="1"/>
    <col min="2311" max="2311" width="11.5703125" style="32" customWidth="1"/>
    <col min="2312" max="2312" width="11.7109375" style="32" customWidth="1"/>
    <col min="2313" max="2314" width="9.140625" style="32"/>
    <col min="2315" max="2315" width="16.28515625" style="32" customWidth="1"/>
    <col min="2316" max="2316" width="12.7109375" style="32" customWidth="1"/>
    <col min="2317" max="2560" width="9.140625" style="32"/>
    <col min="2561" max="2561" width="6.140625" style="32" customWidth="1"/>
    <col min="2562" max="2562" width="35.42578125" style="32" customWidth="1"/>
    <col min="2563" max="2563" width="5.140625" style="32" customWidth="1"/>
    <col min="2564" max="2564" width="7.5703125" style="32" customWidth="1"/>
    <col min="2565" max="2565" width="9.140625" style="32"/>
    <col min="2566" max="2566" width="6.5703125" style="32" customWidth="1"/>
    <col min="2567" max="2567" width="11.5703125" style="32" customWidth="1"/>
    <col min="2568" max="2568" width="11.7109375" style="32" customWidth="1"/>
    <col min="2569" max="2570" width="9.140625" style="32"/>
    <col min="2571" max="2571" width="16.28515625" style="32" customWidth="1"/>
    <col min="2572" max="2572" width="12.7109375" style="32" customWidth="1"/>
    <col min="2573" max="2816" width="9.140625" style="32"/>
    <col min="2817" max="2817" width="6.140625" style="32" customWidth="1"/>
    <col min="2818" max="2818" width="35.42578125" style="32" customWidth="1"/>
    <col min="2819" max="2819" width="5.140625" style="32" customWidth="1"/>
    <col min="2820" max="2820" width="7.5703125" style="32" customWidth="1"/>
    <col min="2821" max="2821" width="9.140625" style="32"/>
    <col min="2822" max="2822" width="6.5703125" style="32" customWidth="1"/>
    <col min="2823" max="2823" width="11.5703125" style="32" customWidth="1"/>
    <col min="2824" max="2824" width="11.7109375" style="32" customWidth="1"/>
    <col min="2825" max="2826" width="9.140625" style="32"/>
    <col min="2827" max="2827" width="16.28515625" style="32" customWidth="1"/>
    <col min="2828" max="2828" width="12.7109375" style="32" customWidth="1"/>
    <col min="2829" max="3072" width="9.140625" style="32"/>
    <col min="3073" max="3073" width="6.140625" style="32" customWidth="1"/>
    <col min="3074" max="3074" width="35.42578125" style="32" customWidth="1"/>
    <col min="3075" max="3075" width="5.140625" style="32" customWidth="1"/>
    <col min="3076" max="3076" width="7.5703125" style="32" customWidth="1"/>
    <col min="3077" max="3077" width="9.140625" style="32"/>
    <col min="3078" max="3078" width="6.5703125" style="32" customWidth="1"/>
    <col min="3079" max="3079" width="11.5703125" style="32" customWidth="1"/>
    <col min="3080" max="3080" width="11.7109375" style="32" customWidth="1"/>
    <col min="3081" max="3082" width="9.140625" style="32"/>
    <col min="3083" max="3083" width="16.28515625" style="32" customWidth="1"/>
    <col min="3084" max="3084" width="12.7109375" style="32" customWidth="1"/>
    <col min="3085" max="3328" width="9.140625" style="32"/>
    <col min="3329" max="3329" width="6.140625" style="32" customWidth="1"/>
    <col min="3330" max="3330" width="35.42578125" style="32" customWidth="1"/>
    <col min="3331" max="3331" width="5.140625" style="32" customWidth="1"/>
    <col min="3332" max="3332" width="7.5703125" style="32" customWidth="1"/>
    <col min="3333" max="3333" width="9.140625" style="32"/>
    <col min="3334" max="3334" width="6.5703125" style="32" customWidth="1"/>
    <col min="3335" max="3335" width="11.5703125" style="32" customWidth="1"/>
    <col min="3336" max="3336" width="11.7109375" style="32" customWidth="1"/>
    <col min="3337" max="3338" width="9.140625" style="32"/>
    <col min="3339" max="3339" width="16.28515625" style="32" customWidth="1"/>
    <col min="3340" max="3340" width="12.7109375" style="32" customWidth="1"/>
    <col min="3341" max="3584" width="9.140625" style="32"/>
    <col min="3585" max="3585" width="6.140625" style="32" customWidth="1"/>
    <col min="3586" max="3586" width="35.42578125" style="32" customWidth="1"/>
    <col min="3587" max="3587" width="5.140625" style="32" customWidth="1"/>
    <col min="3588" max="3588" width="7.5703125" style="32" customWidth="1"/>
    <col min="3589" max="3589" width="9.140625" style="32"/>
    <col min="3590" max="3590" width="6.5703125" style="32" customWidth="1"/>
    <col min="3591" max="3591" width="11.5703125" style="32" customWidth="1"/>
    <col min="3592" max="3592" width="11.7109375" style="32" customWidth="1"/>
    <col min="3593" max="3594" width="9.140625" style="32"/>
    <col min="3595" max="3595" width="16.28515625" style="32" customWidth="1"/>
    <col min="3596" max="3596" width="12.7109375" style="32" customWidth="1"/>
    <col min="3597" max="3840" width="9.140625" style="32"/>
    <col min="3841" max="3841" width="6.140625" style="32" customWidth="1"/>
    <col min="3842" max="3842" width="35.42578125" style="32" customWidth="1"/>
    <col min="3843" max="3843" width="5.140625" style="32" customWidth="1"/>
    <col min="3844" max="3844" width="7.5703125" style="32" customWidth="1"/>
    <col min="3845" max="3845" width="9.140625" style="32"/>
    <col min="3846" max="3846" width="6.5703125" style="32" customWidth="1"/>
    <col min="3847" max="3847" width="11.5703125" style="32" customWidth="1"/>
    <col min="3848" max="3848" width="11.7109375" style="32" customWidth="1"/>
    <col min="3849" max="3850" width="9.140625" style="32"/>
    <col min="3851" max="3851" width="16.28515625" style="32" customWidth="1"/>
    <col min="3852" max="3852" width="12.7109375" style="32" customWidth="1"/>
    <col min="3853" max="4096" width="9.140625" style="32"/>
    <col min="4097" max="4097" width="6.140625" style="32" customWidth="1"/>
    <col min="4098" max="4098" width="35.42578125" style="32" customWidth="1"/>
    <col min="4099" max="4099" width="5.140625" style="32" customWidth="1"/>
    <col min="4100" max="4100" width="7.5703125" style="32" customWidth="1"/>
    <col min="4101" max="4101" width="9.140625" style="32"/>
    <col min="4102" max="4102" width="6.5703125" style="32" customWidth="1"/>
    <col min="4103" max="4103" width="11.5703125" style="32" customWidth="1"/>
    <col min="4104" max="4104" width="11.7109375" style="32" customWidth="1"/>
    <col min="4105" max="4106" width="9.140625" style="32"/>
    <col min="4107" max="4107" width="16.28515625" style="32" customWidth="1"/>
    <col min="4108" max="4108" width="12.7109375" style="32" customWidth="1"/>
    <col min="4109" max="4352" width="9.140625" style="32"/>
    <col min="4353" max="4353" width="6.140625" style="32" customWidth="1"/>
    <col min="4354" max="4354" width="35.42578125" style="32" customWidth="1"/>
    <col min="4355" max="4355" width="5.140625" style="32" customWidth="1"/>
    <col min="4356" max="4356" width="7.5703125" style="32" customWidth="1"/>
    <col min="4357" max="4357" width="9.140625" style="32"/>
    <col min="4358" max="4358" width="6.5703125" style="32" customWidth="1"/>
    <col min="4359" max="4359" width="11.5703125" style="32" customWidth="1"/>
    <col min="4360" max="4360" width="11.7109375" style="32" customWidth="1"/>
    <col min="4361" max="4362" width="9.140625" style="32"/>
    <col min="4363" max="4363" width="16.28515625" style="32" customWidth="1"/>
    <col min="4364" max="4364" width="12.7109375" style="32" customWidth="1"/>
    <col min="4365" max="4608" width="9.140625" style="32"/>
    <col min="4609" max="4609" width="6.140625" style="32" customWidth="1"/>
    <col min="4610" max="4610" width="35.42578125" style="32" customWidth="1"/>
    <col min="4611" max="4611" width="5.140625" style="32" customWidth="1"/>
    <col min="4612" max="4612" width="7.5703125" style="32" customWidth="1"/>
    <col min="4613" max="4613" width="9.140625" style="32"/>
    <col min="4614" max="4614" width="6.5703125" style="32" customWidth="1"/>
    <col min="4615" max="4615" width="11.5703125" style="32" customWidth="1"/>
    <col min="4616" max="4616" width="11.7109375" style="32" customWidth="1"/>
    <col min="4617" max="4618" width="9.140625" style="32"/>
    <col min="4619" max="4619" width="16.28515625" style="32" customWidth="1"/>
    <col min="4620" max="4620" width="12.7109375" style="32" customWidth="1"/>
    <col min="4621" max="4864" width="9.140625" style="32"/>
    <col min="4865" max="4865" width="6.140625" style="32" customWidth="1"/>
    <col min="4866" max="4866" width="35.42578125" style="32" customWidth="1"/>
    <col min="4867" max="4867" width="5.140625" style="32" customWidth="1"/>
    <col min="4868" max="4868" width="7.5703125" style="32" customWidth="1"/>
    <col min="4869" max="4869" width="9.140625" style="32"/>
    <col min="4870" max="4870" width="6.5703125" style="32" customWidth="1"/>
    <col min="4871" max="4871" width="11.5703125" style="32" customWidth="1"/>
    <col min="4872" max="4872" width="11.7109375" style="32" customWidth="1"/>
    <col min="4873" max="4874" width="9.140625" style="32"/>
    <col min="4875" max="4875" width="16.28515625" style="32" customWidth="1"/>
    <col min="4876" max="4876" width="12.7109375" style="32" customWidth="1"/>
    <col min="4877" max="5120" width="9.140625" style="32"/>
    <col min="5121" max="5121" width="6.140625" style="32" customWidth="1"/>
    <col min="5122" max="5122" width="35.42578125" style="32" customWidth="1"/>
    <col min="5123" max="5123" width="5.140625" style="32" customWidth="1"/>
    <col min="5124" max="5124" width="7.5703125" style="32" customWidth="1"/>
    <col min="5125" max="5125" width="9.140625" style="32"/>
    <col min="5126" max="5126" width="6.5703125" style="32" customWidth="1"/>
    <col min="5127" max="5127" width="11.5703125" style="32" customWidth="1"/>
    <col min="5128" max="5128" width="11.7109375" style="32" customWidth="1"/>
    <col min="5129" max="5130" width="9.140625" style="32"/>
    <col min="5131" max="5131" width="16.28515625" style="32" customWidth="1"/>
    <col min="5132" max="5132" width="12.7109375" style="32" customWidth="1"/>
    <col min="5133" max="5376" width="9.140625" style="32"/>
    <col min="5377" max="5377" width="6.140625" style="32" customWidth="1"/>
    <col min="5378" max="5378" width="35.42578125" style="32" customWidth="1"/>
    <col min="5379" max="5379" width="5.140625" style="32" customWidth="1"/>
    <col min="5380" max="5380" width="7.5703125" style="32" customWidth="1"/>
    <col min="5381" max="5381" width="9.140625" style="32"/>
    <col min="5382" max="5382" width="6.5703125" style="32" customWidth="1"/>
    <col min="5383" max="5383" width="11.5703125" style="32" customWidth="1"/>
    <col min="5384" max="5384" width="11.7109375" style="32" customWidth="1"/>
    <col min="5385" max="5386" width="9.140625" style="32"/>
    <col min="5387" max="5387" width="16.28515625" style="32" customWidth="1"/>
    <col min="5388" max="5388" width="12.7109375" style="32" customWidth="1"/>
    <col min="5389" max="5632" width="9.140625" style="32"/>
    <col min="5633" max="5633" width="6.140625" style="32" customWidth="1"/>
    <col min="5634" max="5634" width="35.42578125" style="32" customWidth="1"/>
    <col min="5635" max="5635" width="5.140625" style="32" customWidth="1"/>
    <col min="5636" max="5636" width="7.5703125" style="32" customWidth="1"/>
    <col min="5637" max="5637" width="9.140625" style="32"/>
    <col min="5638" max="5638" width="6.5703125" style="32" customWidth="1"/>
    <col min="5639" max="5639" width="11.5703125" style="32" customWidth="1"/>
    <col min="5640" max="5640" width="11.7109375" style="32" customWidth="1"/>
    <col min="5641" max="5642" width="9.140625" style="32"/>
    <col min="5643" max="5643" width="16.28515625" style="32" customWidth="1"/>
    <col min="5644" max="5644" width="12.7109375" style="32" customWidth="1"/>
    <col min="5645" max="5888" width="9.140625" style="32"/>
    <col min="5889" max="5889" width="6.140625" style="32" customWidth="1"/>
    <col min="5890" max="5890" width="35.42578125" style="32" customWidth="1"/>
    <col min="5891" max="5891" width="5.140625" style="32" customWidth="1"/>
    <col min="5892" max="5892" width="7.5703125" style="32" customWidth="1"/>
    <col min="5893" max="5893" width="9.140625" style="32"/>
    <col min="5894" max="5894" width="6.5703125" style="32" customWidth="1"/>
    <col min="5895" max="5895" width="11.5703125" style="32" customWidth="1"/>
    <col min="5896" max="5896" width="11.7109375" style="32" customWidth="1"/>
    <col min="5897" max="5898" width="9.140625" style="32"/>
    <col min="5899" max="5899" width="16.28515625" style="32" customWidth="1"/>
    <col min="5900" max="5900" width="12.7109375" style="32" customWidth="1"/>
    <col min="5901" max="6144" width="9.140625" style="32"/>
    <col min="6145" max="6145" width="6.140625" style="32" customWidth="1"/>
    <col min="6146" max="6146" width="35.42578125" style="32" customWidth="1"/>
    <col min="6147" max="6147" width="5.140625" style="32" customWidth="1"/>
    <col min="6148" max="6148" width="7.5703125" style="32" customWidth="1"/>
    <col min="6149" max="6149" width="9.140625" style="32"/>
    <col min="6150" max="6150" width="6.5703125" style="32" customWidth="1"/>
    <col min="6151" max="6151" width="11.5703125" style="32" customWidth="1"/>
    <col min="6152" max="6152" width="11.7109375" style="32" customWidth="1"/>
    <col min="6153" max="6154" width="9.140625" style="32"/>
    <col min="6155" max="6155" width="16.28515625" style="32" customWidth="1"/>
    <col min="6156" max="6156" width="12.7109375" style="32" customWidth="1"/>
    <col min="6157" max="6400" width="9.140625" style="32"/>
    <col min="6401" max="6401" width="6.140625" style="32" customWidth="1"/>
    <col min="6402" max="6402" width="35.42578125" style="32" customWidth="1"/>
    <col min="6403" max="6403" width="5.140625" style="32" customWidth="1"/>
    <col min="6404" max="6404" width="7.5703125" style="32" customWidth="1"/>
    <col min="6405" max="6405" width="9.140625" style="32"/>
    <col min="6406" max="6406" width="6.5703125" style="32" customWidth="1"/>
    <col min="6407" max="6407" width="11.5703125" style="32" customWidth="1"/>
    <col min="6408" max="6408" width="11.7109375" style="32" customWidth="1"/>
    <col min="6409" max="6410" width="9.140625" style="32"/>
    <col min="6411" max="6411" width="16.28515625" style="32" customWidth="1"/>
    <col min="6412" max="6412" width="12.7109375" style="32" customWidth="1"/>
    <col min="6413" max="6656" width="9.140625" style="32"/>
    <col min="6657" max="6657" width="6.140625" style="32" customWidth="1"/>
    <col min="6658" max="6658" width="35.42578125" style="32" customWidth="1"/>
    <col min="6659" max="6659" width="5.140625" style="32" customWidth="1"/>
    <col min="6660" max="6660" width="7.5703125" style="32" customWidth="1"/>
    <col min="6661" max="6661" width="9.140625" style="32"/>
    <col min="6662" max="6662" width="6.5703125" style="32" customWidth="1"/>
    <col min="6663" max="6663" width="11.5703125" style="32" customWidth="1"/>
    <col min="6664" max="6664" width="11.7109375" style="32" customWidth="1"/>
    <col min="6665" max="6666" width="9.140625" style="32"/>
    <col min="6667" max="6667" width="16.28515625" style="32" customWidth="1"/>
    <col min="6668" max="6668" width="12.7109375" style="32" customWidth="1"/>
    <col min="6669" max="6912" width="9.140625" style="32"/>
    <col min="6913" max="6913" width="6.140625" style="32" customWidth="1"/>
    <col min="6914" max="6914" width="35.42578125" style="32" customWidth="1"/>
    <col min="6915" max="6915" width="5.140625" style="32" customWidth="1"/>
    <col min="6916" max="6916" width="7.5703125" style="32" customWidth="1"/>
    <col min="6917" max="6917" width="9.140625" style="32"/>
    <col min="6918" max="6918" width="6.5703125" style="32" customWidth="1"/>
    <col min="6919" max="6919" width="11.5703125" style="32" customWidth="1"/>
    <col min="6920" max="6920" width="11.7109375" style="32" customWidth="1"/>
    <col min="6921" max="6922" width="9.140625" style="32"/>
    <col min="6923" max="6923" width="16.28515625" style="32" customWidth="1"/>
    <col min="6924" max="6924" width="12.7109375" style="32" customWidth="1"/>
    <col min="6925" max="7168" width="9.140625" style="32"/>
    <col min="7169" max="7169" width="6.140625" style="32" customWidth="1"/>
    <col min="7170" max="7170" width="35.42578125" style="32" customWidth="1"/>
    <col min="7171" max="7171" width="5.140625" style="32" customWidth="1"/>
    <col min="7172" max="7172" width="7.5703125" style="32" customWidth="1"/>
    <col min="7173" max="7173" width="9.140625" style="32"/>
    <col min="7174" max="7174" width="6.5703125" style="32" customWidth="1"/>
    <col min="7175" max="7175" width="11.5703125" style="32" customWidth="1"/>
    <col min="7176" max="7176" width="11.7109375" style="32" customWidth="1"/>
    <col min="7177" max="7178" width="9.140625" style="32"/>
    <col min="7179" max="7179" width="16.28515625" style="32" customWidth="1"/>
    <col min="7180" max="7180" width="12.7109375" style="32" customWidth="1"/>
    <col min="7181" max="7424" width="9.140625" style="32"/>
    <col min="7425" max="7425" width="6.140625" style="32" customWidth="1"/>
    <col min="7426" max="7426" width="35.42578125" style="32" customWidth="1"/>
    <col min="7427" max="7427" width="5.140625" style="32" customWidth="1"/>
    <col min="7428" max="7428" width="7.5703125" style="32" customWidth="1"/>
    <col min="7429" max="7429" width="9.140625" style="32"/>
    <col min="7430" max="7430" width="6.5703125" style="32" customWidth="1"/>
    <col min="7431" max="7431" width="11.5703125" style="32" customWidth="1"/>
    <col min="7432" max="7432" width="11.7109375" style="32" customWidth="1"/>
    <col min="7433" max="7434" width="9.140625" style="32"/>
    <col min="7435" max="7435" width="16.28515625" style="32" customWidth="1"/>
    <col min="7436" max="7436" width="12.7109375" style="32" customWidth="1"/>
    <col min="7437" max="7680" width="9.140625" style="32"/>
    <col min="7681" max="7681" width="6.140625" style="32" customWidth="1"/>
    <col min="7682" max="7682" width="35.42578125" style="32" customWidth="1"/>
    <col min="7683" max="7683" width="5.140625" style="32" customWidth="1"/>
    <col min="7684" max="7684" width="7.5703125" style="32" customWidth="1"/>
    <col min="7685" max="7685" width="9.140625" style="32"/>
    <col min="7686" max="7686" width="6.5703125" style="32" customWidth="1"/>
    <col min="7687" max="7687" width="11.5703125" style="32" customWidth="1"/>
    <col min="7688" max="7688" width="11.7109375" style="32" customWidth="1"/>
    <col min="7689" max="7690" width="9.140625" style="32"/>
    <col min="7691" max="7691" width="16.28515625" style="32" customWidth="1"/>
    <col min="7692" max="7692" width="12.7109375" style="32" customWidth="1"/>
    <col min="7693" max="7936" width="9.140625" style="32"/>
    <col min="7937" max="7937" width="6.140625" style="32" customWidth="1"/>
    <col min="7938" max="7938" width="35.42578125" style="32" customWidth="1"/>
    <col min="7939" max="7939" width="5.140625" style="32" customWidth="1"/>
    <col min="7940" max="7940" width="7.5703125" style="32" customWidth="1"/>
    <col min="7941" max="7941" width="9.140625" style="32"/>
    <col min="7942" max="7942" width="6.5703125" style="32" customWidth="1"/>
    <col min="7943" max="7943" width="11.5703125" style="32" customWidth="1"/>
    <col min="7944" max="7944" width="11.7109375" style="32" customWidth="1"/>
    <col min="7945" max="7946" width="9.140625" style="32"/>
    <col min="7947" max="7947" width="16.28515625" style="32" customWidth="1"/>
    <col min="7948" max="7948" width="12.7109375" style="32" customWidth="1"/>
    <col min="7949" max="8192" width="9.140625" style="32"/>
    <col min="8193" max="8193" width="6.140625" style="32" customWidth="1"/>
    <col min="8194" max="8194" width="35.42578125" style="32" customWidth="1"/>
    <col min="8195" max="8195" width="5.140625" style="32" customWidth="1"/>
    <col min="8196" max="8196" width="7.5703125" style="32" customWidth="1"/>
    <col min="8197" max="8197" width="9.140625" style="32"/>
    <col min="8198" max="8198" width="6.5703125" style="32" customWidth="1"/>
    <col min="8199" max="8199" width="11.5703125" style="32" customWidth="1"/>
    <col min="8200" max="8200" width="11.7109375" style="32" customWidth="1"/>
    <col min="8201" max="8202" width="9.140625" style="32"/>
    <col min="8203" max="8203" width="16.28515625" style="32" customWidth="1"/>
    <col min="8204" max="8204" width="12.7109375" style="32" customWidth="1"/>
    <col min="8205" max="8448" width="9.140625" style="32"/>
    <col min="8449" max="8449" width="6.140625" style="32" customWidth="1"/>
    <col min="8450" max="8450" width="35.42578125" style="32" customWidth="1"/>
    <col min="8451" max="8451" width="5.140625" style="32" customWidth="1"/>
    <col min="8452" max="8452" width="7.5703125" style="32" customWidth="1"/>
    <col min="8453" max="8453" width="9.140625" style="32"/>
    <col min="8454" max="8454" width="6.5703125" style="32" customWidth="1"/>
    <col min="8455" max="8455" width="11.5703125" style="32" customWidth="1"/>
    <col min="8456" max="8456" width="11.7109375" style="32" customWidth="1"/>
    <col min="8457" max="8458" width="9.140625" style="32"/>
    <col min="8459" max="8459" width="16.28515625" style="32" customWidth="1"/>
    <col min="8460" max="8460" width="12.7109375" style="32" customWidth="1"/>
    <col min="8461" max="8704" width="9.140625" style="32"/>
    <col min="8705" max="8705" width="6.140625" style="32" customWidth="1"/>
    <col min="8706" max="8706" width="35.42578125" style="32" customWidth="1"/>
    <col min="8707" max="8707" width="5.140625" style="32" customWidth="1"/>
    <col min="8708" max="8708" width="7.5703125" style="32" customWidth="1"/>
    <col min="8709" max="8709" width="9.140625" style="32"/>
    <col min="8710" max="8710" width="6.5703125" style="32" customWidth="1"/>
    <col min="8711" max="8711" width="11.5703125" style="32" customWidth="1"/>
    <col min="8712" max="8712" width="11.7109375" style="32" customWidth="1"/>
    <col min="8713" max="8714" width="9.140625" style="32"/>
    <col min="8715" max="8715" width="16.28515625" style="32" customWidth="1"/>
    <col min="8716" max="8716" width="12.7109375" style="32" customWidth="1"/>
    <col min="8717" max="8960" width="9.140625" style="32"/>
    <col min="8961" max="8961" width="6.140625" style="32" customWidth="1"/>
    <col min="8962" max="8962" width="35.42578125" style="32" customWidth="1"/>
    <col min="8963" max="8963" width="5.140625" style="32" customWidth="1"/>
    <col min="8964" max="8964" width="7.5703125" style="32" customWidth="1"/>
    <col min="8965" max="8965" width="9.140625" style="32"/>
    <col min="8966" max="8966" width="6.5703125" style="32" customWidth="1"/>
    <col min="8967" max="8967" width="11.5703125" style="32" customWidth="1"/>
    <col min="8968" max="8968" width="11.7109375" style="32" customWidth="1"/>
    <col min="8969" max="8970" width="9.140625" style="32"/>
    <col min="8971" max="8971" width="16.28515625" style="32" customWidth="1"/>
    <col min="8972" max="8972" width="12.7109375" style="32" customWidth="1"/>
    <col min="8973" max="9216" width="9.140625" style="32"/>
    <col min="9217" max="9217" width="6.140625" style="32" customWidth="1"/>
    <col min="9218" max="9218" width="35.42578125" style="32" customWidth="1"/>
    <col min="9219" max="9219" width="5.140625" style="32" customWidth="1"/>
    <col min="9220" max="9220" width="7.5703125" style="32" customWidth="1"/>
    <col min="9221" max="9221" width="9.140625" style="32"/>
    <col min="9222" max="9222" width="6.5703125" style="32" customWidth="1"/>
    <col min="9223" max="9223" width="11.5703125" style="32" customWidth="1"/>
    <col min="9224" max="9224" width="11.7109375" style="32" customWidth="1"/>
    <col min="9225" max="9226" width="9.140625" style="32"/>
    <col min="9227" max="9227" width="16.28515625" style="32" customWidth="1"/>
    <col min="9228" max="9228" width="12.7109375" style="32" customWidth="1"/>
    <col min="9229" max="9472" width="9.140625" style="32"/>
    <col min="9473" max="9473" width="6.140625" style="32" customWidth="1"/>
    <col min="9474" max="9474" width="35.42578125" style="32" customWidth="1"/>
    <col min="9475" max="9475" width="5.140625" style="32" customWidth="1"/>
    <col min="9476" max="9476" width="7.5703125" style="32" customWidth="1"/>
    <col min="9477" max="9477" width="9.140625" style="32"/>
    <col min="9478" max="9478" width="6.5703125" style="32" customWidth="1"/>
    <col min="9479" max="9479" width="11.5703125" style="32" customWidth="1"/>
    <col min="9480" max="9480" width="11.7109375" style="32" customWidth="1"/>
    <col min="9481" max="9482" width="9.140625" style="32"/>
    <col min="9483" max="9483" width="16.28515625" style="32" customWidth="1"/>
    <col min="9484" max="9484" width="12.7109375" style="32" customWidth="1"/>
    <col min="9485" max="9728" width="9.140625" style="32"/>
    <col min="9729" max="9729" width="6.140625" style="32" customWidth="1"/>
    <col min="9730" max="9730" width="35.42578125" style="32" customWidth="1"/>
    <col min="9731" max="9731" width="5.140625" style="32" customWidth="1"/>
    <col min="9732" max="9732" width="7.5703125" style="32" customWidth="1"/>
    <col min="9733" max="9733" width="9.140625" style="32"/>
    <col min="9734" max="9734" width="6.5703125" style="32" customWidth="1"/>
    <col min="9735" max="9735" width="11.5703125" style="32" customWidth="1"/>
    <col min="9736" max="9736" width="11.7109375" style="32" customWidth="1"/>
    <col min="9737" max="9738" width="9.140625" style="32"/>
    <col min="9739" max="9739" width="16.28515625" style="32" customWidth="1"/>
    <col min="9740" max="9740" width="12.7109375" style="32" customWidth="1"/>
    <col min="9741" max="9984" width="9.140625" style="32"/>
    <col min="9985" max="9985" width="6.140625" style="32" customWidth="1"/>
    <col min="9986" max="9986" width="35.42578125" style="32" customWidth="1"/>
    <col min="9987" max="9987" width="5.140625" style="32" customWidth="1"/>
    <col min="9988" max="9988" width="7.5703125" style="32" customWidth="1"/>
    <col min="9989" max="9989" width="9.140625" style="32"/>
    <col min="9990" max="9990" width="6.5703125" style="32" customWidth="1"/>
    <col min="9991" max="9991" width="11.5703125" style="32" customWidth="1"/>
    <col min="9992" max="9992" width="11.7109375" style="32" customWidth="1"/>
    <col min="9993" max="9994" width="9.140625" style="32"/>
    <col min="9995" max="9995" width="16.28515625" style="32" customWidth="1"/>
    <col min="9996" max="9996" width="12.7109375" style="32" customWidth="1"/>
    <col min="9997" max="10240" width="9.140625" style="32"/>
    <col min="10241" max="10241" width="6.140625" style="32" customWidth="1"/>
    <col min="10242" max="10242" width="35.42578125" style="32" customWidth="1"/>
    <col min="10243" max="10243" width="5.140625" style="32" customWidth="1"/>
    <col min="10244" max="10244" width="7.5703125" style="32" customWidth="1"/>
    <col min="10245" max="10245" width="9.140625" style="32"/>
    <col min="10246" max="10246" width="6.5703125" style="32" customWidth="1"/>
    <col min="10247" max="10247" width="11.5703125" style="32" customWidth="1"/>
    <col min="10248" max="10248" width="11.7109375" style="32" customWidth="1"/>
    <col min="10249" max="10250" width="9.140625" style="32"/>
    <col min="10251" max="10251" width="16.28515625" style="32" customWidth="1"/>
    <col min="10252" max="10252" width="12.7109375" style="32" customWidth="1"/>
    <col min="10253" max="10496" width="9.140625" style="32"/>
    <col min="10497" max="10497" width="6.140625" style="32" customWidth="1"/>
    <col min="10498" max="10498" width="35.42578125" style="32" customWidth="1"/>
    <col min="10499" max="10499" width="5.140625" style="32" customWidth="1"/>
    <col min="10500" max="10500" width="7.5703125" style="32" customWidth="1"/>
    <col min="10501" max="10501" width="9.140625" style="32"/>
    <col min="10502" max="10502" width="6.5703125" style="32" customWidth="1"/>
    <col min="10503" max="10503" width="11.5703125" style="32" customWidth="1"/>
    <col min="10504" max="10504" width="11.7109375" style="32" customWidth="1"/>
    <col min="10505" max="10506" width="9.140625" style="32"/>
    <col min="10507" max="10507" width="16.28515625" style="32" customWidth="1"/>
    <col min="10508" max="10508" width="12.7109375" style="32" customWidth="1"/>
    <col min="10509" max="10752" width="9.140625" style="32"/>
    <col min="10753" max="10753" width="6.140625" style="32" customWidth="1"/>
    <col min="10754" max="10754" width="35.42578125" style="32" customWidth="1"/>
    <col min="10755" max="10755" width="5.140625" style="32" customWidth="1"/>
    <col min="10756" max="10756" width="7.5703125" style="32" customWidth="1"/>
    <col min="10757" max="10757" width="9.140625" style="32"/>
    <col min="10758" max="10758" width="6.5703125" style="32" customWidth="1"/>
    <col min="10759" max="10759" width="11.5703125" style="32" customWidth="1"/>
    <col min="10760" max="10760" width="11.7109375" style="32" customWidth="1"/>
    <col min="10761" max="10762" width="9.140625" style="32"/>
    <col min="10763" max="10763" width="16.28515625" style="32" customWidth="1"/>
    <col min="10764" max="10764" width="12.7109375" style="32" customWidth="1"/>
    <col min="10765" max="11008" width="9.140625" style="32"/>
    <col min="11009" max="11009" width="6.140625" style="32" customWidth="1"/>
    <col min="11010" max="11010" width="35.42578125" style="32" customWidth="1"/>
    <col min="11011" max="11011" width="5.140625" style="32" customWidth="1"/>
    <col min="11012" max="11012" width="7.5703125" style="32" customWidth="1"/>
    <col min="11013" max="11013" width="9.140625" style="32"/>
    <col min="11014" max="11014" width="6.5703125" style="32" customWidth="1"/>
    <col min="11015" max="11015" width="11.5703125" style="32" customWidth="1"/>
    <col min="11016" max="11016" width="11.7109375" style="32" customWidth="1"/>
    <col min="11017" max="11018" width="9.140625" style="32"/>
    <col min="11019" max="11019" width="16.28515625" style="32" customWidth="1"/>
    <col min="11020" max="11020" width="12.7109375" style="32" customWidth="1"/>
    <col min="11021" max="11264" width="9.140625" style="32"/>
    <col min="11265" max="11265" width="6.140625" style="32" customWidth="1"/>
    <col min="11266" max="11266" width="35.42578125" style="32" customWidth="1"/>
    <col min="11267" max="11267" width="5.140625" style="32" customWidth="1"/>
    <col min="11268" max="11268" width="7.5703125" style="32" customWidth="1"/>
    <col min="11269" max="11269" width="9.140625" style="32"/>
    <col min="11270" max="11270" width="6.5703125" style="32" customWidth="1"/>
    <col min="11271" max="11271" width="11.5703125" style="32" customWidth="1"/>
    <col min="11272" max="11272" width="11.7109375" style="32" customWidth="1"/>
    <col min="11273" max="11274" width="9.140625" style="32"/>
    <col min="11275" max="11275" width="16.28515625" style="32" customWidth="1"/>
    <col min="11276" max="11276" width="12.7109375" style="32" customWidth="1"/>
    <col min="11277" max="11520" width="9.140625" style="32"/>
    <col min="11521" max="11521" width="6.140625" style="32" customWidth="1"/>
    <col min="11522" max="11522" width="35.42578125" style="32" customWidth="1"/>
    <col min="11523" max="11523" width="5.140625" style="32" customWidth="1"/>
    <col min="11524" max="11524" width="7.5703125" style="32" customWidth="1"/>
    <col min="11525" max="11525" width="9.140625" style="32"/>
    <col min="11526" max="11526" width="6.5703125" style="32" customWidth="1"/>
    <col min="11527" max="11527" width="11.5703125" style="32" customWidth="1"/>
    <col min="11528" max="11528" width="11.7109375" style="32" customWidth="1"/>
    <col min="11529" max="11530" width="9.140625" style="32"/>
    <col min="11531" max="11531" width="16.28515625" style="32" customWidth="1"/>
    <col min="11532" max="11532" width="12.7109375" style="32" customWidth="1"/>
    <col min="11533" max="11776" width="9.140625" style="32"/>
    <col min="11777" max="11777" width="6.140625" style="32" customWidth="1"/>
    <col min="11778" max="11778" width="35.42578125" style="32" customWidth="1"/>
    <col min="11779" max="11779" width="5.140625" style="32" customWidth="1"/>
    <col min="11780" max="11780" width="7.5703125" style="32" customWidth="1"/>
    <col min="11781" max="11781" width="9.140625" style="32"/>
    <col min="11782" max="11782" width="6.5703125" style="32" customWidth="1"/>
    <col min="11783" max="11783" width="11.5703125" style="32" customWidth="1"/>
    <col min="11784" max="11784" width="11.7109375" style="32" customWidth="1"/>
    <col min="11785" max="11786" width="9.140625" style="32"/>
    <col min="11787" max="11787" width="16.28515625" style="32" customWidth="1"/>
    <col min="11788" max="11788" width="12.7109375" style="32" customWidth="1"/>
    <col min="11789" max="12032" width="9.140625" style="32"/>
    <col min="12033" max="12033" width="6.140625" style="32" customWidth="1"/>
    <col min="12034" max="12034" width="35.42578125" style="32" customWidth="1"/>
    <col min="12035" max="12035" width="5.140625" style="32" customWidth="1"/>
    <col min="12036" max="12036" width="7.5703125" style="32" customWidth="1"/>
    <col min="12037" max="12037" width="9.140625" style="32"/>
    <col min="12038" max="12038" width="6.5703125" style="32" customWidth="1"/>
    <col min="12039" max="12039" width="11.5703125" style="32" customWidth="1"/>
    <col min="12040" max="12040" width="11.7109375" style="32" customWidth="1"/>
    <col min="12041" max="12042" width="9.140625" style="32"/>
    <col min="12043" max="12043" width="16.28515625" style="32" customWidth="1"/>
    <col min="12044" max="12044" width="12.7109375" style="32" customWidth="1"/>
    <col min="12045" max="12288" width="9.140625" style="32"/>
    <col min="12289" max="12289" width="6.140625" style="32" customWidth="1"/>
    <col min="12290" max="12290" width="35.42578125" style="32" customWidth="1"/>
    <col min="12291" max="12291" width="5.140625" style="32" customWidth="1"/>
    <col min="12292" max="12292" width="7.5703125" style="32" customWidth="1"/>
    <col min="12293" max="12293" width="9.140625" style="32"/>
    <col min="12294" max="12294" width="6.5703125" style="32" customWidth="1"/>
    <col min="12295" max="12295" width="11.5703125" style="32" customWidth="1"/>
    <col min="12296" max="12296" width="11.7109375" style="32" customWidth="1"/>
    <col min="12297" max="12298" width="9.140625" style="32"/>
    <col min="12299" max="12299" width="16.28515625" style="32" customWidth="1"/>
    <col min="12300" max="12300" width="12.7109375" style="32" customWidth="1"/>
    <col min="12301" max="12544" width="9.140625" style="32"/>
    <col min="12545" max="12545" width="6.140625" style="32" customWidth="1"/>
    <col min="12546" max="12546" width="35.42578125" style="32" customWidth="1"/>
    <col min="12547" max="12547" width="5.140625" style="32" customWidth="1"/>
    <col min="12548" max="12548" width="7.5703125" style="32" customWidth="1"/>
    <col min="12549" max="12549" width="9.140625" style="32"/>
    <col min="12550" max="12550" width="6.5703125" style="32" customWidth="1"/>
    <col min="12551" max="12551" width="11.5703125" style="32" customWidth="1"/>
    <col min="12552" max="12552" width="11.7109375" style="32" customWidth="1"/>
    <col min="12553" max="12554" width="9.140625" style="32"/>
    <col min="12555" max="12555" width="16.28515625" style="32" customWidth="1"/>
    <col min="12556" max="12556" width="12.7109375" style="32" customWidth="1"/>
    <col min="12557" max="12800" width="9.140625" style="32"/>
    <col min="12801" max="12801" width="6.140625" style="32" customWidth="1"/>
    <col min="12802" max="12802" width="35.42578125" style="32" customWidth="1"/>
    <col min="12803" max="12803" width="5.140625" style="32" customWidth="1"/>
    <col min="12804" max="12804" width="7.5703125" style="32" customWidth="1"/>
    <col min="12805" max="12805" width="9.140625" style="32"/>
    <col min="12806" max="12806" width="6.5703125" style="32" customWidth="1"/>
    <col min="12807" max="12807" width="11.5703125" style="32" customWidth="1"/>
    <col min="12808" max="12808" width="11.7109375" style="32" customWidth="1"/>
    <col min="12809" max="12810" width="9.140625" style="32"/>
    <col min="12811" max="12811" width="16.28515625" style="32" customWidth="1"/>
    <col min="12812" max="12812" width="12.7109375" style="32" customWidth="1"/>
    <col min="12813" max="13056" width="9.140625" style="32"/>
    <col min="13057" max="13057" width="6.140625" style="32" customWidth="1"/>
    <col min="13058" max="13058" width="35.42578125" style="32" customWidth="1"/>
    <col min="13059" max="13059" width="5.140625" style="32" customWidth="1"/>
    <col min="13060" max="13060" width="7.5703125" style="32" customWidth="1"/>
    <col min="13061" max="13061" width="9.140625" style="32"/>
    <col min="13062" max="13062" width="6.5703125" style="32" customWidth="1"/>
    <col min="13063" max="13063" width="11.5703125" style="32" customWidth="1"/>
    <col min="13064" max="13064" width="11.7109375" style="32" customWidth="1"/>
    <col min="13065" max="13066" width="9.140625" style="32"/>
    <col min="13067" max="13067" width="16.28515625" style="32" customWidth="1"/>
    <col min="13068" max="13068" width="12.7109375" style="32" customWidth="1"/>
    <col min="13069" max="13312" width="9.140625" style="32"/>
    <col min="13313" max="13313" width="6.140625" style="32" customWidth="1"/>
    <col min="13314" max="13314" width="35.42578125" style="32" customWidth="1"/>
    <col min="13315" max="13315" width="5.140625" style="32" customWidth="1"/>
    <col min="13316" max="13316" width="7.5703125" style="32" customWidth="1"/>
    <col min="13317" max="13317" width="9.140625" style="32"/>
    <col min="13318" max="13318" width="6.5703125" style="32" customWidth="1"/>
    <col min="13319" max="13319" width="11.5703125" style="32" customWidth="1"/>
    <col min="13320" max="13320" width="11.7109375" style="32" customWidth="1"/>
    <col min="13321" max="13322" width="9.140625" style="32"/>
    <col min="13323" max="13323" width="16.28515625" style="32" customWidth="1"/>
    <col min="13324" max="13324" width="12.7109375" style="32" customWidth="1"/>
    <col min="13325" max="13568" width="9.140625" style="32"/>
    <col min="13569" max="13569" width="6.140625" style="32" customWidth="1"/>
    <col min="13570" max="13570" width="35.42578125" style="32" customWidth="1"/>
    <col min="13571" max="13571" width="5.140625" style="32" customWidth="1"/>
    <col min="13572" max="13572" width="7.5703125" style="32" customWidth="1"/>
    <col min="13573" max="13573" width="9.140625" style="32"/>
    <col min="13574" max="13574" width="6.5703125" style="32" customWidth="1"/>
    <col min="13575" max="13575" width="11.5703125" style="32" customWidth="1"/>
    <col min="13576" max="13576" width="11.7109375" style="32" customWidth="1"/>
    <col min="13577" max="13578" width="9.140625" style="32"/>
    <col min="13579" max="13579" width="16.28515625" style="32" customWidth="1"/>
    <col min="13580" max="13580" width="12.7109375" style="32" customWidth="1"/>
    <col min="13581" max="13824" width="9.140625" style="32"/>
    <col min="13825" max="13825" width="6.140625" style="32" customWidth="1"/>
    <col min="13826" max="13826" width="35.42578125" style="32" customWidth="1"/>
    <col min="13827" max="13827" width="5.140625" style="32" customWidth="1"/>
    <col min="13828" max="13828" width="7.5703125" style="32" customWidth="1"/>
    <col min="13829" max="13829" width="9.140625" style="32"/>
    <col min="13830" max="13830" width="6.5703125" style="32" customWidth="1"/>
    <col min="13831" max="13831" width="11.5703125" style="32" customWidth="1"/>
    <col min="13832" max="13832" width="11.7109375" style="32" customWidth="1"/>
    <col min="13833" max="13834" width="9.140625" style="32"/>
    <col min="13835" max="13835" width="16.28515625" style="32" customWidth="1"/>
    <col min="13836" max="13836" width="12.7109375" style="32" customWidth="1"/>
    <col min="13837" max="14080" width="9.140625" style="32"/>
    <col min="14081" max="14081" width="6.140625" style="32" customWidth="1"/>
    <col min="14082" max="14082" width="35.42578125" style="32" customWidth="1"/>
    <col min="14083" max="14083" width="5.140625" style="32" customWidth="1"/>
    <col min="14084" max="14084" width="7.5703125" style="32" customWidth="1"/>
    <col min="14085" max="14085" width="9.140625" style="32"/>
    <col min="14086" max="14086" width="6.5703125" style="32" customWidth="1"/>
    <col min="14087" max="14087" width="11.5703125" style="32" customWidth="1"/>
    <col min="14088" max="14088" width="11.7109375" style="32" customWidth="1"/>
    <col min="14089" max="14090" width="9.140625" style="32"/>
    <col min="14091" max="14091" width="16.28515625" style="32" customWidth="1"/>
    <col min="14092" max="14092" width="12.7109375" style="32" customWidth="1"/>
    <col min="14093" max="14336" width="9.140625" style="32"/>
    <col min="14337" max="14337" width="6.140625" style="32" customWidth="1"/>
    <col min="14338" max="14338" width="35.42578125" style="32" customWidth="1"/>
    <col min="14339" max="14339" width="5.140625" style="32" customWidth="1"/>
    <col min="14340" max="14340" width="7.5703125" style="32" customWidth="1"/>
    <col min="14341" max="14341" width="9.140625" style="32"/>
    <col min="14342" max="14342" width="6.5703125" style="32" customWidth="1"/>
    <col min="14343" max="14343" width="11.5703125" style="32" customWidth="1"/>
    <col min="14344" max="14344" width="11.7109375" style="32" customWidth="1"/>
    <col min="14345" max="14346" width="9.140625" style="32"/>
    <col min="14347" max="14347" width="16.28515625" style="32" customWidth="1"/>
    <col min="14348" max="14348" width="12.7109375" style="32" customWidth="1"/>
    <col min="14349" max="14592" width="9.140625" style="32"/>
    <col min="14593" max="14593" width="6.140625" style="32" customWidth="1"/>
    <col min="14594" max="14594" width="35.42578125" style="32" customWidth="1"/>
    <col min="14595" max="14595" width="5.140625" style="32" customWidth="1"/>
    <col min="14596" max="14596" width="7.5703125" style="32" customWidth="1"/>
    <col min="14597" max="14597" width="9.140625" style="32"/>
    <col min="14598" max="14598" width="6.5703125" style="32" customWidth="1"/>
    <col min="14599" max="14599" width="11.5703125" style="32" customWidth="1"/>
    <col min="14600" max="14600" width="11.7109375" style="32" customWidth="1"/>
    <col min="14601" max="14602" width="9.140625" style="32"/>
    <col min="14603" max="14603" width="16.28515625" style="32" customWidth="1"/>
    <col min="14604" max="14604" width="12.7109375" style="32" customWidth="1"/>
    <col min="14605" max="14848" width="9.140625" style="32"/>
    <col min="14849" max="14849" width="6.140625" style="32" customWidth="1"/>
    <col min="14850" max="14850" width="35.42578125" style="32" customWidth="1"/>
    <col min="14851" max="14851" width="5.140625" style="32" customWidth="1"/>
    <col min="14852" max="14852" width="7.5703125" style="32" customWidth="1"/>
    <col min="14853" max="14853" width="9.140625" style="32"/>
    <col min="14854" max="14854" width="6.5703125" style="32" customWidth="1"/>
    <col min="14855" max="14855" width="11.5703125" style="32" customWidth="1"/>
    <col min="14856" max="14856" width="11.7109375" style="32" customWidth="1"/>
    <col min="14857" max="14858" width="9.140625" style="32"/>
    <col min="14859" max="14859" width="16.28515625" style="32" customWidth="1"/>
    <col min="14860" max="14860" width="12.7109375" style="32" customWidth="1"/>
    <col min="14861" max="15104" width="9.140625" style="32"/>
    <col min="15105" max="15105" width="6.140625" style="32" customWidth="1"/>
    <col min="15106" max="15106" width="35.42578125" style="32" customWidth="1"/>
    <col min="15107" max="15107" width="5.140625" style="32" customWidth="1"/>
    <col min="15108" max="15108" width="7.5703125" style="32" customWidth="1"/>
    <col min="15109" max="15109" width="9.140625" style="32"/>
    <col min="15110" max="15110" width="6.5703125" style="32" customWidth="1"/>
    <col min="15111" max="15111" width="11.5703125" style="32" customWidth="1"/>
    <col min="15112" max="15112" width="11.7109375" style="32" customWidth="1"/>
    <col min="15113" max="15114" width="9.140625" style="32"/>
    <col min="15115" max="15115" width="16.28515625" style="32" customWidth="1"/>
    <col min="15116" max="15116" width="12.7109375" style="32" customWidth="1"/>
    <col min="15117" max="15360" width="9.140625" style="32"/>
    <col min="15361" max="15361" width="6.140625" style="32" customWidth="1"/>
    <col min="15362" max="15362" width="35.42578125" style="32" customWidth="1"/>
    <col min="15363" max="15363" width="5.140625" style="32" customWidth="1"/>
    <col min="15364" max="15364" width="7.5703125" style="32" customWidth="1"/>
    <col min="15365" max="15365" width="9.140625" style="32"/>
    <col min="15366" max="15366" width="6.5703125" style="32" customWidth="1"/>
    <col min="15367" max="15367" width="11.5703125" style="32" customWidth="1"/>
    <col min="15368" max="15368" width="11.7109375" style="32" customWidth="1"/>
    <col min="15369" max="15370" width="9.140625" style="32"/>
    <col min="15371" max="15371" width="16.28515625" style="32" customWidth="1"/>
    <col min="15372" max="15372" width="12.7109375" style="32" customWidth="1"/>
    <col min="15373" max="15616" width="9.140625" style="32"/>
    <col min="15617" max="15617" width="6.140625" style="32" customWidth="1"/>
    <col min="15618" max="15618" width="35.42578125" style="32" customWidth="1"/>
    <col min="15619" max="15619" width="5.140625" style="32" customWidth="1"/>
    <col min="15620" max="15620" width="7.5703125" style="32" customWidth="1"/>
    <col min="15621" max="15621" width="9.140625" style="32"/>
    <col min="15622" max="15622" width="6.5703125" style="32" customWidth="1"/>
    <col min="15623" max="15623" width="11.5703125" style="32" customWidth="1"/>
    <col min="15624" max="15624" width="11.7109375" style="32" customWidth="1"/>
    <col min="15625" max="15626" width="9.140625" style="32"/>
    <col min="15627" max="15627" width="16.28515625" style="32" customWidth="1"/>
    <col min="15628" max="15628" width="12.7109375" style="32" customWidth="1"/>
    <col min="15629" max="15872" width="9.140625" style="32"/>
    <col min="15873" max="15873" width="6.140625" style="32" customWidth="1"/>
    <col min="15874" max="15874" width="35.42578125" style="32" customWidth="1"/>
    <col min="15875" max="15875" width="5.140625" style="32" customWidth="1"/>
    <col min="15876" max="15876" width="7.5703125" style="32" customWidth="1"/>
    <col min="15877" max="15877" width="9.140625" style="32"/>
    <col min="15878" max="15878" width="6.5703125" style="32" customWidth="1"/>
    <col min="15879" max="15879" width="11.5703125" style="32" customWidth="1"/>
    <col min="15880" max="15880" width="11.7109375" style="32" customWidth="1"/>
    <col min="15881" max="15882" width="9.140625" style="32"/>
    <col min="15883" max="15883" width="16.28515625" style="32" customWidth="1"/>
    <col min="15884" max="15884" width="12.7109375" style="32" customWidth="1"/>
    <col min="15885" max="16128" width="9.140625" style="32"/>
    <col min="16129" max="16129" width="6.140625" style="32" customWidth="1"/>
    <col min="16130" max="16130" width="35.42578125" style="32" customWidth="1"/>
    <col min="16131" max="16131" width="5.140625" style="32" customWidth="1"/>
    <col min="16132" max="16132" width="7.5703125" style="32" customWidth="1"/>
    <col min="16133" max="16133" width="9.140625" style="32"/>
    <col min="16134" max="16134" width="6.5703125" style="32" customWidth="1"/>
    <col min="16135" max="16135" width="11.5703125" style="32" customWidth="1"/>
    <col min="16136" max="16136" width="11.7109375" style="32" customWidth="1"/>
    <col min="16137" max="16138" width="9.140625" style="32"/>
    <col min="16139" max="16139" width="16.28515625" style="32" customWidth="1"/>
    <col min="16140" max="16140" width="12.7109375" style="32" customWidth="1"/>
    <col min="16141" max="16384" width="9.140625" style="32"/>
  </cols>
  <sheetData>
    <row r="1" spans="1:18" ht="14.25">
      <c r="A1" s="87" t="s">
        <v>86</v>
      </c>
      <c r="B1" s="87"/>
      <c r="C1" s="87"/>
      <c r="D1" s="87"/>
      <c r="E1" s="87"/>
      <c r="F1" s="87"/>
      <c r="G1" s="87"/>
      <c r="H1" s="87"/>
    </row>
    <row r="2" spans="1:18" ht="16.5" customHeight="1">
      <c r="A2" s="89" t="s">
        <v>85</v>
      </c>
      <c r="B2" s="89"/>
      <c r="C2" s="89"/>
      <c r="D2" s="89"/>
      <c r="E2" s="89"/>
      <c r="F2" s="89"/>
      <c r="G2" s="89"/>
      <c r="H2" s="89"/>
      <c r="I2" s="30"/>
      <c r="J2" s="30"/>
      <c r="K2" s="30"/>
      <c r="L2" s="30"/>
      <c r="M2" s="30"/>
      <c r="N2" s="30"/>
      <c r="O2" s="30"/>
      <c r="P2" s="30"/>
      <c r="Q2" s="31"/>
      <c r="R2" s="31"/>
    </row>
    <row r="3" spans="1:18" s="31" customFormat="1" ht="8.25" customHeight="1">
      <c r="A3" s="90"/>
      <c r="B3" s="90"/>
      <c r="C3" s="33"/>
      <c r="D3" s="33"/>
      <c r="E3" s="33"/>
      <c r="F3" s="33"/>
      <c r="G3" s="33"/>
      <c r="H3" s="33"/>
      <c r="I3" s="30"/>
      <c r="J3" s="30"/>
      <c r="K3" s="30"/>
      <c r="L3" s="30"/>
      <c r="M3" s="30"/>
      <c r="N3" s="30"/>
      <c r="O3" s="30"/>
      <c r="P3" s="30"/>
    </row>
    <row r="4" spans="1:18">
      <c r="A4" s="90" t="s">
        <v>49</v>
      </c>
      <c r="B4" s="90"/>
    </row>
    <row r="5" spans="1:18">
      <c r="A5" s="34" t="s">
        <v>50</v>
      </c>
      <c r="B5" s="34" t="s">
        <v>51</v>
      </c>
      <c r="C5" s="91" t="s">
        <v>52</v>
      </c>
      <c r="D5" s="91"/>
      <c r="E5" s="34" t="s">
        <v>53</v>
      </c>
      <c r="F5" s="34" t="s">
        <v>54</v>
      </c>
      <c r="G5" s="34"/>
      <c r="H5" s="35" t="s">
        <v>55</v>
      </c>
    </row>
    <row r="6" spans="1:18" s="38" customFormat="1" ht="16.5" customHeight="1">
      <c r="A6" s="36"/>
      <c r="B6" s="37" t="s">
        <v>56</v>
      </c>
      <c r="C6" s="32"/>
      <c r="D6" s="32"/>
      <c r="E6" s="32"/>
      <c r="F6" s="32"/>
      <c r="G6" s="32"/>
      <c r="H6" s="32"/>
    </row>
    <row r="7" spans="1:18" s="38" customFormat="1">
      <c r="A7" s="39">
        <v>1</v>
      </c>
      <c r="B7" s="88" t="s">
        <v>57</v>
      </c>
      <c r="C7" s="88"/>
      <c r="D7" s="88"/>
      <c r="E7" s="88"/>
      <c r="G7" s="40"/>
      <c r="H7" s="40"/>
    </row>
    <row r="8" spans="1:18" s="38" customFormat="1" ht="9.75" customHeight="1">
      <c r="A8" s="39"/>
      <c r="B8" s="88"/>
      <c r="C8" s="88"/>
      <c r="D8" s="88"/>
      <c r="E8" s="88"/>
      <c r="G8" s="40"/>
      <c r="H8" s="40"/>
    </row>
    <row r="9" spans="1:18" s="38" customFormat="1" ht="18.75" customHeight="1">
      <c r="A9" s="39"/>
      <c r="B9" s="88"/>
      <c r="C9" s="88"/>
      <c r="D9" s="88"/>
      <c r="E9" s="88"/>
      <c r="G9" s="40"/>
      <c r="H9" s="40"/>
    </row>
    <row r="10" spans="1:18" s="38" customFormat="1" hidden="1">
      <c r="A10" s="39"/>
      <c r="C10" s="39">
        <v>1</v>
      </c>
      <c r="D10" s="39" t="s">
        <v>58</v>
      </c>
      <c r="E10" s="38">
        <v>10</v>
      </c>
      <c r="G10" s="38">
        <f>C10*E10</f>
        <v>10</v>
      </c>
    </row>
    <row r="11" spans="1:18" s="38" customFormat="1">
      <c r="A11" s="39"/>
      <c r="B11" s="40"/>
      <c r="C11" s="39">
        <f>G10</f>
        <v>10</v>
      </c>
      <c r="D11" s="38" t="s">
        <v>14</v>
      </c>
      <c r="E11" s="38">
        <v>447.15</v>
      </c>
      <c r="F11" s="38" t="s">
        <v>15</v>
      </c>
      <c r="G11" s="40">
        <f>C11*E11</f>
        <v>4471.5</v>
      </c>
      <c r="H11" s="40">
        <f>G11</f>
        <v>4471.5</v>
      </c>
    </row>
    <row r="12" spans="1:18" s="38" customFormat="1" ht="26.25" customHeight="1">
      <c r="A12" s="39">
        <v>2</v>
      </c>
      <c r="B12" s="88" t="s">
        <v>59</v>
      </c>
      <c r="C12" s="88"/>
      <c r="D12" s="88"/>
      <c r="E12" s="88"/>
      <c r="G12" s="40"/>
      <c r="H12" s="40"/>
    </row>
    <row r="13" spans="1:18" s="38" customFormat="1" hidden="1">
      <c r="A13" s="39"/>
      <c r="C13" s="39">
        <v>2</v>
      </c>
      <c r="D13" s="39" t="s">
        <v>58</v>
      </c>
      <c r="E13" s="38">
        <v>10</v>
      </c>
      <c r="G13" s="38">
        <f>C13*E13</f>
        <v>20</v>
      </c>
    </row>
    <row r="14" spans="1:18" s="38" customFormat="1">
      <c r="A14" s="39"/>
      <c r="C14" s="39">
        <f>G13</f>
        <v>20</v>
      </c>
      <c r="D14" s="38" t="s">
        <v>14</v>
      </c>
      <c r="E14" s="38">
        <v>1109.46</v>
      </c>
      <c r="F14" s="38" t="s">
        <v>15</v>
      </c>
      <c r="G14" s="40">
        <f>C14*E14</f>
        <v>22189.200000000001</v>
      </c>
      <c r="H14" s="40">
        <f>G14</f>
        <v>22189.200000000001</v>
      </c>
    </row>
    <row r="15" spans="1:18" s="38" customFormat="1" ht="25.5" customHeight="1">
      <c r="A15" s="39">
        <v>3</v>
      </c>
      <c r="B15" s="92" t="s">
        <v>60</v>
      </c>
      <c r="C15" s="92"/>
      <c r="D15" s="92"/>
      <c r="E15" s="92"/>
    </row>
    <row r="16" spans="1:18" s="38" customFormat="1" hidden="1">
      <c r="A16" s="39"/>
      <c r="C16" s="39">
        <v>1</v>
      </c>
      <c r="D16" s="39" t="s">
        <v>58</v>
      </c>
      <c r="E16" s="38">
        <v>10</v>
      </c>
      <c r="G16" s="38">
        <f>C16*E16</f>
        <v>10</v>
      </c>
    </row>
    <row r="17" spans="1:8" s="38" customFormat="1">
      <c r="A17" s="39"/>
      <c r="C17" s="39">
        <f>E16</f>
        <v>10</v>
      </c>
      <c r="D17" s="38" t="s">
        <v>14</v>
      </c>
      <c r="E17" s="40">
        <v>795.3</v>
      </c>
      <c r="F17" s="38" t="s">
        <v>15</v>
      </c>
      <c r="G17" s="38" t="s">
        <v>61</v>
      </c>
      <c r="H17" s="40">
        <f>ROUND(SUM(C17*E17),)</f>
        <v>7953</v>
      </c>
    </row>
    <row r="18" spans="1:8" s="38" customFormat="1">
      <c r="A18" s="39">
        <v>4</v>
      </c>
      <c r="B18" s="38" t="s">
        <v>62</v>
      </c>
    </row>
    <row r="19" spans="1:8" s="38" customFormat="1" hidden="1">
      <c r="A19" s="39"/>
      <c r="C19" s="39">
        <v>1</v>
      </c>
      <c r="D19" s="39" t="s">
        <v>58</v>
      </c>
      <c r="E19" s="38">
        <v>8</v>
      </c>
      <c r="G19" s="38">
        <f>C19*E19</f>
        <v>8</v>
      </c>
    </row>
    <row r="20" spans="1:8" s="38" customFormat="1">
      <c r="A20" s="39"/>
      <c r="B20" s="38" t="s">
        <v>63</v>
      </c>
      <c r="C20" s="39">
        <f>G19</f>
        <v>8</v>
      </c>
      <c r="D20" s="38" t="s">
        <v>14</v>
      </c>
      <c r="E20" s="38">
        <v>271.92</v>
      </c>
      <c r="F20" s="38" t="s">
        <v>15</v>
      </c>
      <c r="G20" s="40">
        <f>C20*E20</f>
        <v>2175.36</v>
      </c>
      <c r="H20" s="40">
        <f>G20</f>
        <v>2175.36</v>
      </c>
    </row>
    <row r="21" spans="1:8" s="38" customFormat="1">
      <c r="A21" s="39">
        <v>5</v>
      </c>
      <c r="B21" s="92" t="s">
        <v>64</v>
      </c>
      <c r="C21" s="92"/>
      <c r="D21" s="92"/>
      <c r="E21" s="92"/>
    </row>
    <row r="22" spans="1:8" s="38" customFormat="1">
      <c r="A22" s="39"/>
      <c r="B22" s="92"/>
      <c r="C22" s="92"/>
      <c r="D22" s="92"/>
      <c r="E22" s="92"/>
    </row>
    <row r="23" spans="1:8" s="38" customFormat="1">
      <c r="A23" s="39"/>
      <c r="B23" s="92"/>
      <c r="C23" s="92"/>
      <c r="D23" s="92"/>
      <c r="E23" s="92"/>
    </row>
    <row r="24" spans="1:8" s="38" customFormat="1">
      <c r="A24" s="39"/>
      <c r="B24" s="92"/>
      <c r="C24" s="92"/>
      <c r="D24" s="92"/>
      <c r="E24" s="92"/>
    </row>
    <row r="25" spans="1:8" s="38" customFormat="1" hidden="1">
      <c r="A25" s="39"/>
      <c r="C25" s="39">
        <v>1</v>
      </c>
      <c r="D25" s="39" t="s">
        <v>58</v>
      </c>
      <c r="E25" s="38">
        <v>6</v>
      </c>
      <c r="G25" s="38">
        <f>C25*E25</f>
        <v>6</v>
      </c>
    </row>
    <row r="26" spans="1:8" s="38" customFormat="1">
      <c r="A26" s="39"/>
      <c r="C26" s="39">
        <f>G25</f>
        <v>6</v>
      </c>
      <c r="D26" s="38" t="s">
        <v>14</v>
      </c>
      <c r="E26" s="40">
        <v>21989.599999999999</v>
      </c>
      <c r="F26" s="38" t="s">
        <v>15</v>
      </c>
      <c r="G26" s="40">
        <f>C26*E26</f>
        <v>131937.59999999998</v>
      </c>
      <c r="H26" s="40">
        <f>G26</f>
        <v>131937.59999999998</v>
      </c>
    </row>
    <row r="27" spans="1:8" s="38" customFormat="1">
      <c r="A27" s="39">
        <v>6</v>
      </c>
      <c r="B27" s="92" t="s">
        <v>65</v>
      </c>
      <c r="C27" s="92"/>
      <c r="D27" s="92"/>
      <c r="E27" s="92"/>
    </row>
    <row r="28" spans="1:8" s="38" customFormat="1">
      <c r="A28" s="39"/>
      <c r="B28" s="92"/>
      <c r="C28" s="92"/>
      <c r="D28" s="92"/>
      <c r="E28" s="92"/>
    </row>
    <row r="29" spans="1:8" s="38" customFormat="1">
      <c r="A29" s="39"/>
      <c r="B29" s="92"/>
      <c r="C29" s="92"/>
      <c r="D29" s="92"/>
      <c r="E29" s="92"/>
    </row>
    <row r="30" spans="1:8" s="38" customFormat="1" ht="24.75" customHeight="1">
      <c r="A30" s="39"/>
      <c r="B30" s="92"/>
      <c r="C30" s="92"/>
      <c r="D30" s="92"/>
      <c r="E30" s="92"/>
    </row>
    <row r="31" spans="1:8" s="38" customFormat="1" hidden="1">
      <c r="A31" s="39"/>
      <c r="C31" s="39">
        <v>1</v>
      </c>
      <c r="D31" s="39" t="s">
        <v>58</v>
      </c>
      <c r="E31" s="38">
        <v>20</v>
      </c>
      <c r="G31" s="38">
        <f>C31*E31</f>
        <v>20</v>
      </c>
    </row>
    <row r="32" spans="1:8" s="38" customFormat="1">
      <c r="A32" s="39"/>
      <c r="C32" s="39">
        <f>G31</f>
        <v>20</v>
      </c>
      <c r="D32" s="38" t="s">
        <v>14</v>
      </c>
      <c r="E32" s="40">
        <v>1051.25</v>
      </c>
      <c r="F32" s="38" t="s">
        <v>15</v>
      </c>
      <c r="G32" s="40">
        <f>C32*E32</f>
        <v>21025</v>
      </c>
      <c r="H32" s="40">
        <f>G32</f>
        <v>21025</v>
      </c>
    </row>
    <row r="33" spans="1:8" s="38" customFormat="1">
      <c r="A33" s="49"/>
      <c r="C33" s="49"/>
      <c r="E33" s="40"/>
      <c r="G33" s="40"/>
      <c r="H33" s="40"/>
    </row>
    <row r="34" spans="1:8">
      <c r="A34" s="39"/>
      <c r="B34" s="38"/>
      <c r="C34" s="38"/>
      <c r="D34" s="94" t="s">
        <v>66</v>
      </c>
      <c r="E34" s="94"/>
      <c r="F34" s="94"/>
      <c r="G34" s="94"/>
      <c r="H34" s="50">
        <f>SUM(H11:H32)</f>
        <v>189751.65999999997</v>
      </c>
    </row>
    <row r="35" spans="1:8">
      <c r="D35" s="93" t="s">
        <v>87</v>
      </c>
      <c r="E35" s="93"/>
      <c r="F35" s="93"/>
      <c r="G35" s="93"/>
      <c r="H35" s="42"/>
    </row>
    <row r="36" spans="1:8" s="38" customFormat="1">
      <c r="A36" s="36"/>
      <c r="B36" s="32"/>
      <c r="C36" s="32"/>
      <c r="D36" s="80" t="s">
        <v>67</v>
      </c>
      <c r="E36" s="80"/>
      <c r="F36" s="80"/>
      <c r="G36" s="81"/>
      <c r="H36" s="43"/>
    </row>
    <row r="37" spans="1:8" s="38" customFormat="1" ht="12.75" customHeight="1">
      <c r="A37" s="39"/>
      <c r="B37" s="44" t="s">
        <v>68</v>
      </c>
    </row>
    <row r="38" spans="1:8" s="38" customFormat="1">
      <c r="A38" s="39">
        <v>10</v>
      </c>
      <c r="B38" s="88" t="s">
        <v>69</v>
      </c>
      <c r="C38" s="88"/>
      <c r="D38" s="88"/>
      <c r="E38" s="88"/>
      <c r="F38" s="88"/>
    </row>
    <row r="39" spans="1:8" s="38" customFormat="1">
      <c r="A39" s="39"/>
      <c r="B39" s="88"/>
      <c r="C39" s="88"/>
      <c r="D39" s="88"/>
      <c r="E39" s="88"/>
      <c r="F39" s="88"/>
    </row>
    <row r="40" spans="1:8" s="38" customFormat="1">
      <c r="A40" s="39"/>
      <c r="B40" s="88"/>
      <c r="C40" s="88"/>
      <c r="D40" s="88"/>
      <c r="E40" s="88"/>
      <c r="F40" s="88"/>
    </row>
    <row r="41" spans="1:8" s="38" customFormat="1">
      <c r="A41" s="39"/>
      <c r="B41" s="88"/>
      <c r="C41" s="88"/>
      <c r="D41" s="88"/>
      <c r="E41" s="88"/>
      <c r="F41" s="88"/>
    </row>
    <row r="42" spans="1:8" s="38" customFormat="1" hidden="1">
      <c r="A42" s="39"/>
      <c r="C42" s="39">
        <v>1</v>
      </c>
      <c r="D42" s="39" t="s">
        <v>58</v>
      </c>
      <c r="E42" s="38">
        <v>200</v>
      </c>
      <c r="G42" s="38">
        <f>C42*E42</f>
        <v>200</v>
      </c>
    </row>
    <row r="43" spans="1:8" s="38" customFormat="1">
      <c r="A43" s="39"/>
      <c r="B43" s="38" t="s">
        <v>70</v>
      </c>
      <c r="C43" s="39">
        <f>G42</f>
        <v>200</v>
      </c>
      <c r="D43" s="38" t="s">
        <v>71</v>
      </c>
      <c r="E43" s="40"/>
      <c r="F43" s="38" t="s">
        <v>72</v>
      </c>
      <c r="G43" s="38" t="s">
        <v>61</v>
      </c>
      <c r="H43" s="40"/>
    </row>
    <row r="44" spans="1:8" s="38" customFormat="1" hidden="1">
      <c r="A44" s="39"/>
      <c r="C44" s="39">
        <v>1</v>
      </c>
      <c r="D44" s="39" t="s">
        <v>58</v>
      </c>
      <c r="E44" s="38">
        <v>200</v>
      </c>
      <c r="G44" s="38">
        <f>C44*E44</f>
        <v>200</v>
      </c>
    </row>
    <row r="45" spans="1:8" s="38" customFormat="1">
      <c r="A45" s="39"/>
      <c r="B45" s="38" t="s">
        <v>73</v>
      </c>
      <c r="C45" s="39">
        <f>G44</f>
        <v>200</v>
      </c>
      <c r="D45" s="38" t="s">
        <v>71</v>
      </c>
      <c r="E45" s="40"/>
      <c r="F45" s="38" t="s">
        <v>72</v>
      </c>
      <c r="G45" s="38" t="s">
        <v>61</v>
      </c>
      <c r="H45" s="40"/>
    </row>
    <row r="46" spans="1:8" s="38" customFormat="1" ht="40.5" customHeight="1">
      <c r="A46" s="39">
        <v>11</v>
      </c>
      <c r="B46" s="88" t="s">
        <v>74</v>
      </c>
      <c r="C46" s="88"/>
      <c r="D46" s="88"/>
      <c r="E46" s="88"/>
    </row>
    <row r="47" spans="1:8" s="38" customFormat="1" hidden="1">
      <c r="A47" s="39"/>
      <c r="C47" s="39">
        <v>1</v>
      </c>
      <c r="D47" s="39" t="s">
        <v>58</v>
      </c>
      <c r="E47" s="38">
        <v>20</v>
      </c>
      <c r="G47" s="38">
        <f>C47*E47</f>
        <v>20</v>
      </c>
    </row>
    <row r="48" spans="1:8" s="38" customFormat="1">
      <c r="A48" s="39"/>
      <c r="B48" s="38" t="s">
        <v>70</v>
      </c>
      <c r="C48" s="39">
        <f>G47</f>
        <v>20</v>
      </c>
      <c r="D48" s="38" t="s">
        <v>71</v>
      </c>
      <c r="E48" s="40"/>
      <c r="F48" s="38" t="s">
        <v>72</v>
      </c>
      <c r="G48" s="38" t="s">
        <v>61</v>
      </c>
      <c r="H48" s="40"/>
    </row>
    <row r="49" spans="1:8" s="38" customFormat="1" hidden="1">
      <c r="A49" s="39"/>
      <c r="C49" s="39">
        <v>1</v>
      </c>
      <c r="D49" s="39" t="s">
        <v>58</v>
      </c>
      <c r="E49" s="38">
        <v>20</v>
      </c>
      <c r="G49" s="38">
        <f>C49*E49</f>
        <v>20</v>
      </c>
    </row>
    <row r="50" spans="1:8" s="38" customFormat="1">
      <c r="A50" s="39"/>
      <c r="B50" s="38" t="s">
        <v>73</v>
      </c>
      <c r="C50" s="39">
        <f>G49</f>
        <v>20</v>
      </c>
      <c r="D50" s="38" t="s">
        <v>71</v>
      </c>
      <c r="E50" s="40"/>
      <c r="F50" s="38" t="s">
        <v>72</v>
      </c>
      <c r="G50" s="38" t="s">
        <v>61</v>
      </c>
      <c r="H50" s="40"/>
    </row>
    <row r="51" spans="1:8" s="38" customFormat="1">
      <c r="A51" s="39">
        <v>12</v>
      </c>
      <c r="B51" s="88" t="s">
        <v>75</v>
      </c>
      <c r="C51" s="88"/>
      <c r="D51" s="88"/>
      <c r="E51" s="88"/>
      <c r="F51" s="88"/>
    </row>
    <row r="52" spans="1:8" s="38" customFormat="1">
      <c r="A52" s="39"/>
      <c r="B52" s="88"/>
      <c r="C52" s="88"/>
      <c r="D52" s="88"/>
      <c r="E52" s="88"/>
      <c r="F52" s="88"/>
    </row>
    <row r="53" spans="1:8" s="38" customFormat="1" hidden="1">
      <c r="A53" s="39"/>
      <c r="C53" s="39">
        <v>1</v>
      </c>
      <c r="D53" s="39" t="s">
        <v>58</v>
      </c>
      <c r="E53" s="38">
        <v>20</v>
      </c>
      <c r="G53" s="38">
        <f>C53*E53</f>
        <v>20</v>
      </c>
    </row>
    <row r="54" spans="1:8" s="38" customFormat="1">
      <c r="A54" s="39"/>
      <c r="B54" s="38" t="s">
        <v>70</v>
      </c>
      <c r="C54" s="39">
        <f>G53</f>
        <v>20</v>
      </c>
      <c r="D54" s="38" t="s">
        <v>14</v>
      </c>
      <c r="E54" s="40"/>
      <c r="F54" s="38" t="s">
        <v>15</v>
      </c>
      <c r="G54" s="38" t="s">
        <v>61</v>
      </c>
      <c r="H54" s="40"/>
    </row>
    <row r="55" spans="1:8" s="38" customFormat="1" hidden="1">
      <c r="A55" s="39"/>
      <c r="C55" s="39">
        <v>1</v>
      </c>
      <c r="D55" s="39" t="s">
        <v>58</v>
      </c>
      <c r="E55" s="38">
        <v>20</v>
      </c>
      <c r="G55" s="38">
        <f>C55*E55</f>
        <v>20</v>
      </c>
    </row>
    <row r="56" spans="1:8" s="38" customFormat="1" ht="12.75" customHeight="1">
      <c r="A56" s="39"/>
      <c r="B56" s="38" t="s">
        <v>73</v>
      </c>
      <c r="C56" s="39">
        <f>G55</f>
        <v>20</v>
      </c>
      <c r="D56" s="38" t="s">
        <v>14</v>
      </c>
      <c r="F56" s="38" t="s">
        <v>15</v>
      </c>
      <c r="G56" s="38" t="s">
        <v>61</v>
      </c>
      <c r="H56" s="40"/>
    </row>
    <row r="57" spans="1:8" s="38" customFormat="1">
      <c r="A57" s="39">
        <v>13</v>
      </c>
      <c r="B57" s="92" t="s">
        <v>76</v>
      </c>
      <c r="C57" s="92"/>
      <c r="D57" s="92"/>
      <c r="E57" s="92"/>
    </row>
    <row r="58" spans="1:8" s="38" customFormat="1">
      <c r="A58" s="39"/>
      <c r="B58" s="92"/>
      <c r="C58" s="92"/>
      <c r="D58" s="92"/>
      <c r="E58" s="92"/>
    </row>
    <row r="59" spans="1:8" s="38" customFormat="1" ht="25.5" customHeight="1">
      <c r="A59" s="39"/>
      <c r="B59" s="92"/>
      <c r="C59" s="92"/>
      <c r="D59" s="92"/>
      <c r="E59" s="92"/>
    </row>
    <row r="60" spans="1:8" s="38" customFormat="1" hidden="1">
      <c r="A60" s="39"/>
      <c r="C60" s="39">
        <v>1</v>
      </c>
      <c r="D60" s="39" t="s">
        <v>58</v>
      </c>
      <c r="E60" s="38">
        <v>225</v>
      </c>
      <c r="G60" s="38">
        <f>C60*E60</f>
        <v>225</v>
      </c>
    </row>
    <row r="61" spans="1:8" s="38" customFormat="1" ht="12.75" customHeight="1">
      <c r="A61" s="39"/>
      <c r="C61" s="39">
        <f>G60</f>
        <v>225</v>
      </c>
      <c r="D61" s="38" t="s">
        <v>14</v>
      </c>
      <c r="E61" s="46"/>
      <c r="F61" s="38" t="s">
        <v>15</v>
      </c>
      <c r="G61" s="38" t="s">
        <v>61</v>
      </c>
      <c r="H61" s="40"/>
    </row>
    <row r="62" spans="1:8" s="38" customFormat="1">
      <c r="A62" s="39">
        <v>14</v>
      </c>
      <c r="B62" s="92" t="s">
        <v>77</v>
      </c>
      <c r="C62" s="92"/>
      <c r="D62" s="92"/>
      <c r="E62" s="92"/>
    </row>
    <row r="63" spans="1:8" s="38" customFormat="1">
      <c r="A63" s="39"/>
      <c r="B63" s="92"/>
      <c r="C63" s="92"/>
      <c r="D63" s="92"/>
      <c r="E63" s="92"/>
    </row>
    <row r="64" spans="1:8" s="38" customFormat="1">
      <c r="A64" s="39"/>
      <c r="B64" s="92"/>
      <c r="C64" s="92"/>
      <c r="D64" s="92"/>
      <c r="E64" s="92"/>
    </row>
    <row r="65" spans="1:8" s="38" customFormat="1" hidden="1">
      <c r="A65" s="39"/>
      <c r="C65" s="39">
        <v>1</v>
      </c>
      <c r="D65" s="39" t="s">
        <v>58</v>
      </c>
      <c r="E65" s="38">
        <v>20</v>
      </c>
      <c r="G65" s="38">
        <f>C65*E65</f>
        <v>20</v>
      </c>
    </row>
    <row r="66" spans="1:8" s="38" customFormat="1" ht="12.75" customHeight="1">
      <c r="A66" s="39"/>
      <c r="C66" s="39">
        <f>G65</f>
        <v>20</v>
      </c>
      <c r="D66" s="38" t="s">
        <v>14</v>
      </c>
      <c r="F66" s="38" t="s">
        <v>15</v>
      </c>
      <c r="G66" s="38" t="s">
        <v>61</v>
      </c>
      <c r="H66" s="40"/>
    </row>
    <row r="67" spans="1:8" s="38" customFormat="1">
      <c r="A67" s="39">
        <v>15</v>
      </c>
      <c r="B67" s="92" t="s">
        <v>78</v>
      </c>
      <c r="C67" s="92"/>
      <c r="D67" s="92"/>
      <c r="E67" s="92"/>
    </row>
    <row r="68" spans="1:8" s="38" customFormat="1">
      <c r="A68" s="39"/>
      <c r="B68" s="92"/>
      <c r="C68" s="92"/>
      <c r="D68" s="92"/>
      <c r="E68" s="92"/>
    </row>
    <row r="69" spans="1:8" s="38" customFormat="1">
      <c r="A69" s="39"/>
      <c r="B69" s="92"/>
      <c r="C69" s="92"/>
      <c r="D69" s="92"/>
      <c r="E69" s="92"/>
    </row>
    <row r="70" spans="1:8" s="38" customFormat="1" ht="12.75" hidden="1" customHeight="1">
      <c r="A70" s="39"/>
      <c r="C70" s="39">
        <v>1</v>
      </c>
      <c r="D70" s="39" t="s">
        <v>58</v>
      </c>
      <c r="E70" s="38">
        <v>5</v>
      </c>
      <c r="G70" s="38">
        <f>C70*E70</f>
        <v>5</v>
      </c>
    </row>
    <row r="71" spans="1:8" s="38" customFormat="1">
      <c r="A71" s="39"/>
      <c r="B71" s="45"/>
      <c r="C71" s="45">
        <f>G70</f>
        <v>5</v>
      </c>
      <c r="D71" s="45"/>
      <c r="E71" s="46"/>
      <c r="F71" s="38" t="s">
        <v>15</v>
      </c>
      <c r="G71" s="38" t="s">
        <v>61</v>
      </c>
      <c r="H71" s="40"/>
    </row>
    <row r="72" spans="1:8" s="38" customFormat="1">
      <c r="A72" s="39">
        <v>16</v>
      </c>
      <c r="B72" s="92" t="s">
        <v>79</v>
      </c>
      <c r="C72" s="92"/>
      <c r="D72" s="92"/>
      <c r="E72" s="92"/>
    </row>
    <row r="73" spans="1:8" s="38" customFormat="1">
      <c r="A73" s="39"/>
      <c r="B73" s="92"/>
      <c r="C73" s="92"/>
      <c r="D73" s="92"/>
      <c r="E73" s="92"/>
    </row>
    <row r="74" spans="1:8" s="38" customFormat="1">
      <c r="A74" s="39"/>
      <c r="B74" s="92"/>
      <c r="C74" s="92"/>
      <c r="D74" s="92"/>
      <c r="E74" s="92"/>
    </row>
    <row r="75" spans="1:8" s="38" customFormat="1" ht="12.75" hidden="1" customHeight="1">
      <c r="A75" s="39"/>
      <c r="C75" s="39">
        <v>2</v>
      </c>
      <c r="D75" s="39" t="s">
        <v>58</v>
      </c>
      <c r="E75" s="38">
        <v>100</v>
      </c>
      <c r="G75" s="38">
        <f>C75*E75</f>
        <v>200</v>
      </c>
    </row>
    <row r="76" spans="1:8" s="38" customFormat="1">
      <c r="A76" s="39"/>
      <c r="C76" s="39">
        <f>G75</f>
        <v>200</v>
      </c>
      <c r="D76" s="38" t="s">
        <v>71</v>
      </c>
      <c r="F76" s="38" t="s">
        <v>72</v>
      </c>
      <c r="G76" s="38" t="s">
        <v>61</v>
      </c>
      <c r="H76" s="40"/>
    </row>
    <row r="77" spans="1:8" s="38" customFormat="1">
      <c r="A77" s="39">
        <v>17</v>
      </c>
      <c r="B77" s="92" t="s">
        <v>80</v>
      </c>
      <c r="C77" s="92"/>
      <c r="D77" s="92"/>
      <c r="E77" s="92"/>
    </row>
    <row r="78" spans="1:8" s="38" customFormat="1">
      <c r="A78" s="39"/>
      <c r="B78" s="92"/>
      <c r="C78" s="92"/>
      <c r="D78" s="92"/>
      <c r="E78" s="92"/>
    </row>
    <row r="79" spans="1:8" s="38" customFormat="1">
      <c r="A79" s="39"/>
      <c r="B79" s="92"/>
      <c r="C79" s="92"/>
      <c r="D79" s="92"/>
      <c r="E79" s="92"/>
    </row>
    <row r="80" spans="1:8" s="38" customFormat="1" ht="12.75" hidden="1" customHeight="1">
      <c r="A80" s="39"/>
      <c r="C80" s="39">
        <v>2</v>
      </c>
      <c r="D80" s="39" t="s">
        <v>58</v>
      </c>
      <c r="E80" s="38">
        <v>200</v>
      </c>
      <c r="G80" s="38">
        <f>C80*E80</f>
        <v>400</v>
      </c>
    </row>
    <row r="81" spans="1:17" s="38" customFormat="1">
      <c r="A81" s="39"/>
      <c r="C81" s="39">
        <f>G80</f>
        <v>400</v>
      </c>
      <c r="D81" s="38" t="s">
        <v>71</v>
      </c>
      <c r="F81" s="38" t="s">
        <v>72</v>
      </c>
      <c r="G81" s="38" t="s">
        <v>61</v>
      </c>
      <c r="H81" s="40"/>
    </row>
    <row r="82" spans="1:17" s="38" customFormat="1">
      <c r="A82" s="39">
        <v>18</v>
      </c>
      <c r="B82" s="88" t="s">
        <v>81</v>
      </c>
      <c r="C82" s="88"/>
      <c r="D82" s="88"/>
      <c r="E82" s="88"/>
    </row>
    <row r="83" spans="1:17" s="38" customFormat="1">
      <c r="A83" s="39"/>
      <c r="B83" s="88"/>
      <c r="C83" s="88"/>
      <c r="D83" s="88"/>
      <c r="E83" s="88"/>
    </row>
    <row r="84" spans="1:17" s="38" customFormat="1" ht="12.75" hidden="1" customHeight="1">
      <c r="A84" s="39"/>
      <c r="C84" s="39">
        <v>4</v>
      </c>
      <c r="D84" s="39" t="s">
        <v>58</v>
      </c>
      <c r="E84" s="38">
        <v>100</v>
      </c>
      <c r="G84" s="38">
        <f>C84*E84</f>
        <v>400</v>
      </c>
    </row>
    <row r="85" spans="1:17" s="38" customFormat="1">
      <c r="A85" s="39"/>
      <c r="C85" s="39">
        <f>G84</f>
        <v>400</v>
      </c>
      <c r="D85" s="38" t="s">
        <v>71</v>
      </c>
      <c r="E85" s="40"/>
      <c r="F85" s="38" t="s">
        <v>72</v>
      </c>
      <c r="G85" s="38" t="s">
        <v>61</v>
      </c>
      <c r="H85" s="40"/>
    </row>
    <row r="86" spans="1:17" s="38" customFormat="1">
      <c r="A86" s="39">
        <v>19</v>
      </c>
      <c r="B86" s="88" t="s">
        <v>82</v>
      </c>
      <c r="C86" s="88"/>
      <c r="D86" s="88"/>
      <c r="E86" s="88"/>
    </row>
    <row r="87" spans="1:17" s="38" customFormat="1">
      <c r="A87" s="39"/>
      <c r="B87" s="88"/>
      <c r="C87" s="88"/>
      <c r="D87" s="88"/>
      <c r="E87" s="88"/>
    </row>
    <row r="88" spans="1:17" s="38" customFormat="1" ht="12.75" hidden="1" customHeight="1">
      <c r="A88" s="39"/>
      <c r="C88" s="39">
        <v>4</v>
      </c>
      <c r="D88" s="39" t="s">
        <v>58</v>
      </c>
      <c r="E88" s="38">
        <v>100</v>
      </c>
      <c r="G88" s="38">
        <f>C88*E88</f>
        <v>400</v>
      </c>
    </row>
    <row r="89" spans="1:17" s="38" customFormat="1">
      <c r="A89" s="39"/>
      <c r="C89" s="39">
        <f>G88</f>
        <v>400</v>
      </c>
      <c r="D89" s="38" t="s">
        <v>71</v>
      </c>
      <c r="E89" s="40"/>
      <c r="F89" s="38" t="s">
        <v>72</v>
      </c>
      <c r="G89" s="38" t="s">
        <v>61</v>
      </c>
      <c r="H89" s="40"/>
    </row>
    <row r="90" spans="1:17" s="38" customFormat="1">
      <c r="A90" s="39"/>
      <c r="C90" s="39"/>
      <c r="E90" s="40"/>
      <c r="G90" s="41"/>
      <c r="H90" s="47"/>
    </row>
    <row r="91" spans="1:17" s="38" customFormat="1">
      <c r="A91" s="39"/>
      <c r="C91" s="93" t="s">
        <v>83</v>
      </c>
      <c r="D91" s="93"/>
      <c r="E91" s="93"/>
      <c r="F91" s="93"/>
      <c r="G91" s="48"/>
      <c r="H91" s="48"/>
    </row>
    <row r="92" spans="1:17" s="38" customFormat="1">
      <c r="A92" s="39"/>
      <c r="K92" s="38">
        <v>5148</v>
      </c>
      <c r="L92" s="38">
        <v>5148</v>
      </c>
    </row>
    <row r="93" spans="1:17" s="38" customFormat="1">
      <c r="A93" s="49"/>
      <c r="C93" s="49"/>
      <c r="E93" s="40"/>
      <c r="G93" s="40"/>
      <c r="H93" s="40"/>
    </row>
    <row r="94" spans="1:17" s="52" customFormat="1">
      <c r="A94" s="51"/>
      <c r="D94" s="51"/>
      <c r="E94" s="82" t="s">
        <v>88</v>
      </c>
      <c r="F94" s="82"/>
      <c r="G94" s="83"/>
      <c r="H94" s="53"/>
      <c r="I94" s="54"/>
      <c r="K94" s="55">
        <v>43307</v>
      </c>
      <c r="L94" s="55">
        <v>43307</v>
      </c>
      <c r="O94" s="56"/>
      <c r="P94" s="56"/>
      <c r="Q94" s="56"/>
    </row>
    <row r="95" spans="1:17" s="52" customFormat="1">
      <c r="A95" s="51"/>
      <c r="D95" s="51"/>
      <c r="E95" s="57"/>
      <c r="F95" s="57"/>
      <c r="G95" s="58"/>
      <c r="H95" s="59"/>
      <c r="I95" s="54"/>
      <c r="K95" s="55">
        <v>68628</v>
      </c>
      <c r="L95" s="55">
        <v>68628</v>
      </c>
      <c r="O95" s="56"/>
      <c r="P95" s="56"/>
      <c r="Q95" s="56"/>
    </row>
    <row r="96" spans="1:17" s="52" customFormat="1">
      <c r="A96" s="51"/>
      <c r="D96" s="51"/>
      <c r="E96" s="84" t="s">
        <v>89</v>
      </c>
      <c r="F96" s="84"/>
      <c r="G96" s="85"/>
      <c r="H96" s="53"/>
      <c r="I96" s="54"/>
      <c r="K96" s="55">
        <v>1144140</v>
      </c>
      <c r="L96" s="55">
        <v>1144140</v>
      </c>
      <c r="O96" s="56"/>
      <c r="P96" s="56"/>
      <c r="Q96" s="56"/>
    </row>
    <row r="97" spans="1:13" s="55" customFormat="1">
      <c r="A97" s="54"/>
      <c r="C97" s="54"/>
      <c r="E97" s="60"/>
      <c r="G97" s="60"/>
      <c r="H97" s="60"/>
    </row>
    <row r="98" spans="1:13" s="62" customFormat="1">
      <c r="A98" s="86" t="s">
        <v>90</v>
      </c>
      <c r="B98" s="86"/>
      <c r="C98" s="86"/>
      <c r="D98" s="86"/>
      <c r="E98" s="86"/>
      <c r="F98" s="86"/>
      <c r="G98" s="86"/>
      <c r="H98" s="86"/>
      <c r="I98" s="61"/>
      <c r="J98" s="61"/>
      <c r="K98" s="61"/>
      <c r="L98" s="61"/>
    </row>
    <row r="99" spans="1:13" s="63" customFormat="1"/>
    <row r="100" spans="1:13" s="63" customFormat="1">
      <c r="A100" s="64"/>
      <c r="B100" s="65" t="s">
        <v>91</v>
      </c>
      <c r="C100" s="65"/>
      <c r="D100" s="66"/>
      <c r="E100" s="67"/>
      <c r="F100" s="62"/>
      <c r="G100" s="68"/>
      <c r="H100" s="62"/>
    </row>
    <row r="101" spans="1:13" s="63" customFormat="1">
      <c r="A101" s="64"/>
      <c r="D101" s="69"/>
      <c r="E101" s="69"/>
      <c r="F101" s="62"/>
      <c r="G101" s="69"/>
      <c r="H101" s="62"/>
    </row>
    <row r="102" spans="1:13" s="63" customFormat="1">
      <c r="A102" s="64"/>
      <c r="B102" s="65" t="s">
        <v>92</v>
      </c>
      <c r="C102" s="65"/>
      <c r="D102" s="66"/>
      <c r="E102" s="67"/>
      <c r="F102" s="62"/>
      <c r="G102" s="69"/>
      <c r="H102" s="62"/>
    </row>
    <row r="103" spans="1:13" s="63" customFormat="1">
      <c r="A103" s="64"/>
      <c r="D103" s="69"/>
      <c r="E103" s="69"/>
      <c r="F103" s="62"/>
      <c r="G103" s="69"/>
      <c r="H103" s="62"/>
    </row>
    <row r="104" spans="1:13" s="63" customFormat="1">
      <c r="A104" s="64"/>
      <c r="D104" s="69"/>
      <c r="E104" s="69"/>
      <c r="F104" s="62"/>
      <c r="G104" s="69"/>
      <c r="H104" s="62"/>
      <c r="I104" s="62"/>
    </row>
    <row r="105" spans="1:13" s="63" customFormat="1">
      <c r="A105" s="64"/>
      <c r="B105" s="70" t="s">
        <v>93</v>
      </c>
      <c r="C105" s="70"/>
      <c r="D105" s="69"/>
      <c r="E105" s="71"/>
      <c r="F105" s="62"/>
      <c r="G105" s="69"/>
      <c r="H105" s="62"/>
      <c r="I105" s="62"/>
    </row>
    <row r="106" spans="1:13" s="63" customFormat="1">
      <c r="A106" s="64"/>
      <c r="B106" s="72"/>
      <c r="C106" s="72"/>
      <c r="D106" s="69"/>
      <c r="E106" s="69"/>
      <c r="F106" s="62"/>
      <c r="G106" s="69"/>
      <c r="H106" s="62"/>
      <c r="I106" s="62"/>
    </row>
    <row r="107" spans="1:13" s="63" customFormat="1">
      <c r="A107" s="69"/>
      <c r="B107" s="73" t="s">
        <v>94</v>
      </c>
      <c r="C107" s="73"/>
      <c r="D107" s="73"/>
      <c r="E107" s="73"/>
      <c r="F107" s="74"/>
      <c r="G107" s="75"/>
      <c r="H107" s="74"/>
      <c r="I107" s="75"/>
    </row>
    <row r="108" spans="1:13" s="63" customFormat="1">
      <c r="A108" s="69">
        <v>1</v>
      </c>
      <c r="B108" s="95" t="s">
        <v>95</v>
      </c>
      <c r="C108" s="95"/>
      <c r="D108" s="95"/>
      <c r="E108" s="95"/>
      <c r="F108" s="95"/>
      <c r="G108" s="95"/>
      <c r="H108" s="95"/>
      <c r="I108" s="73"/>
      <c r="J108" s="73"/>
      <c r="K108" s="73"/>
      <c r="L108" s="73"/>
      <c r="M108" s="76"/>
    </row>
    <row r="109" spans="1:13" s="63" customFormat="1">
      <c r="A109" s="69"/>
      <c r="B109" s="95" t="s">
        <v>96</v>
      </c>
      <c r="C109" s="95"/>
      <c r="D109" s="95"/>
      <c r="E109" s="95"/>
      <c r="F109" s="95"/>
      <c r="G109" s="95"/>
      <c r="H109" s="95"/>
      <c r="I109" s="73"/>
      <c r="J109" s="73"/>
      <c r="K109" s="73"/>
      <c r="L109" s="73"/>
      <c r="M109" s="73"/>
    </row>
    <row r="110" spans="1:13" s="63" customFormat="1">
      <c r="A110" s="69">
        <v>2</v>
      </c>
      <c r="B110" s="95" t="s">
        <v>97</v>
      </c>
      <c r="C110" s="95"/>
      <c r="D110" s="95"/>
      <c r="E110" s="95"/>
      <c r="F110" s="95"/>
      <c r="G110" s="95"/>
      <c r="H110" s="95"/>
      <c r="I110" s="73"/>
      <c r="J110" s="73"/>
      <c r="K110" s="73"/>
      <c r="L110" s="73"/>
      <c r="M110" s="73"/>
    </row>
    <row r="111" spans="1:13" s="63" customFormat="1">
      <c r="A111" s="69">
        <v>3</v>
      </c>
      <c r="B111" s="95" t="s">
        <v>98</v>
      </c>
      <c r="C111" s="95"/>
      <c r="D111" s="95"/>
      <c r="E111" s="95"/>
      <c r="F111" s="95"/>
      <c r="G111" s="95"/>
      <c r="H111" s="95"/>
      <c r="I111" s="73"/>
      <c r="J111" s="73"/>
      <c r="K111" s="73"/>
      <c r="L111" s="73"/>
      <c r="M111" s="73"/>
    </row>
    <row r="112" spans="1:13" s="63" customFormat="1">
      <c r="A112" s="69">
        <v>4</v>
      </c>
      <c r="B112" s="95" t="s">
        <v>99</v>
      </c>
      <c r="C112" s="95"/>
      <c r="D112" s="95"/>
      <c r="E112" s="95"/>
      <c r="F112" s="95"/>
      <c r="G112" s="95"/>
      <c r="H112" s="95"/>
      <c r="I112" s="73"/>
    </row>
    <row r="113" spans="1:15" s="63" customFormat="1">
      <c r="A113" s="69"/>
      <c r="B113" s="76"/>
      <c r="C113" s="76"/>
      <c r="D113" s="76"/>
      <c r="E113" s="76"/>
      <c r="F113" s="76"/>
      <c r="G113" s="76"/>
      <c r="H113" s="76"/>
      <c r="I113" s="73"/>
    </row>
    <row r="114" spans="1:15" s="63" customFormat="1">
      <c r="A114" s="69"/>
      <c r="B114" s="76"/>
      <c r="C114" s="76"/>
      <c r="D114" s="76"/>
      <c r="E114" s="76"/>
      <c r="F114" s="76"/>
      <c r="G114" s="76"/>
      <c r="H114" s="76"/>
      <c r="I114" s="73"/>
    </row>
    <row r="115" spans="1:15" s="63" customFormat="1">
      <c r="I115" s="77"/>
      <c r="J115" s="77"/>
      <c r="K115" s="77"/>
      <c r="L115" s="77"/>
      <c r="M115" s="77"/>
      <c r="N115" s="77"/>
      <c r="O115" s="77"/>
    </row>
    <row r="116" spans="1:15" s="63" customFormat="1">
      <c r="B116" s="73" t="s">
        <v>100</v>
      </c>
      <c r="C116" s="73"/>
      <c r="E116" s="96" t="s">
        <v>101</v>
      </c>
      <c r="F116" s="96"/>
      <c r="G116" s="96"/>
      <c r="H116" s="96"/>
      <c r="I116" s="77"/>
      <c r="J116" s="77"/>
      <c r="K116" s="77"/>
      <c r="L116" s="77"/>
      <c r="M116" s="77"/>
      <c r="N116" s="77"/>
      <c r="O116" s="77"/>
    </row>
    <row r="117" spans="1:15" s="63" customFormat="1">
      <c r="E117" s="96" t="s">
        <v>102</v>
      </c>
      <c r="F117" s="96"/>
      <c r="G117" s="96"/>
      <c r="H117" s="96"/>
      <c r="I117" s="77"/>
      <c r="J117" s="77"/>
      <c r="K117" s="77"/>
      <c r="L117" s="77"/>
      <c r="M117" s="77"/>
      <c r="N117" s="77"/>
      <c r="O117" s="77"/>
    </row>
    <row r="118" spans="1:15" s="63" customFormat="1">
      <c r="E118" s="96" t="s">
        <v>103</v>
      </c>
      <c r="F118" s="96"/>
      <c r="G118" s="96"/>
      <c r="H118" s="96"/>
    </row>
    <row r="119" spans="1:15" s="63" customFormat="1">
      <c r="A119" s="72"/>
    </row>
    <row r="120" spans="1:15" s="38" customFormat="1">
      <c r="A120" s="39"/>
      <c r="C120" s="39"/>
      <c r="E120" s="40"/>
      <c r="G120" s="40"/>
      <c r="H120" s="40"/>
    </row>
    <row r="121" spans="1:15" s="38" customFormat="1">
      <c r="A121" s="39"/>
      <c r="C121" s="39"/>
      <c r="E121" s="40"/>
      <c r="G121" s="40"/>
      <c r="H121" s="40"/>
    </row>
    <row r="122" spans="1:15" s="38" customFormat="1">
      <c r="A122" s="39"/>
      <c r="C122" s="39"/>
      <c r="E122" s="40"/>
      <c r="G122" s="40"/>
      <c r="H122" s="40"/>
    </row>
    <row r="123" spans="1:15" s="38" customFormat="1">
      <c r="A123" s="39"/>
      <c r="C123" s="39"/>
      <c r="E123" s="40"/>
      <c r="G123" s="40"/>
      <c r="H123" s="40"/>
    </row>
    <row r="124" spans="1:15" s="38" customFormat="1">
      <c r="A124" s="39"/>
      <c r="C124" s="39"/>
      <c r="E124" s="40"/>
      <c r="G124" s="40"/>
      <c r="H124" s="40"/>
    </row>
    <row r="125" spans="1:15" s="38" customFormat="1">
      <c r="A125" s="39"/>
      <c r="C125" s="39"/>
      <c r="E125" s="40"/>
      <c r="G125" s="40"/>
      <c r="H125" s="40"/>
    </row>
  </sheetData>
  <mergeCells count="35">
    <mergeCell ref="B112:H112"/>
    <mergeCell ref="E116:H116"/>
    <mergeCell ref="E117:H117"/>
    <mergeCell ref="E118:H118"/>
    <mergeCell ref="C91:F91"/>
    <mergeCell ref="B108:H108"/>
    <mergeCell ref="B109:H109"/>
    <mergeCell ref="B110:H110"/>
    <mergeCell ref="B111:H111"/>
    <mergeCell ref="B67:E69"/>
    <mergeCell ref="B72:E74"/>
    <mergeCell ref="B77:E79"/>
    <mergeCell ref="B82:E83"/>
    <mergeCell ref="B86:E87"/>
    <mergeCell ref="D34:G34"/>
    <mergeCell ref="B46:E46"/>
    <mergeCell ref="B51:F52"/>
    <mergeCell ref="B57:E59"/>
    <mergeCell ref="B62:E64"/>
    <mergeCell ref="D36:G36"/>
    <mergeCell ref="E94:G94"/>
    <mergeCell ref="E96:G96"/>
    <mergeCell ref="A98:H98"/>
    <mergeCell ref="A1:H1"/>
    <mergeCell ref="B12:E12"/>
    <mergeCell ref="B38:F41"/>
    <mergeCell ref="A2:H2"/>
    <mergeCell ref="A3:B3"/>
    <mergeCell ref="A4:B4"/>
    <mergeCell ref="C5:D5"/>
    <mergeCell ref="B7:E9"/>
    <mergeCell ref="B15:E15"/>
    <mergeCell ref="B21:E24"/>
    <mergeCell ref="B27:E30"/>
    <mergeCell ref="D35:G35"/>
  </mergeCells>
  <pageMargins left="0.75" right="0.5" top="0.45" bottom="0.5" header="0.33"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Combined For Tender</vt:lpstr>
      <vt:lpstr>WS &amp; SW</vt:lpstr>
      <vt:lpstr>'WS &amp; SW'!Print_Titles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Jamshed Town</cp:lastModifiedBy>
  <cp:lastPrinted>2017-04-15T19:29:58Z</cp:lastPrinted>
  <dcterms:created xsi:type="dcterms:W3CDTF">2016-10-04T10:08:29Z</dcterms:created>
  <dcterms:modified xsi:type="dcterms:W3CDTF">2017-04-24T10:31:04Z</dcterms:modified>
</cp:coreProperties>
</file>