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66" i="1"/>
  <c r="U150"/>
  <c r="U145"/>
  <c r="U141"/>
  <c r="U136"/>
  <c r="U148" l="1"/>
  <c r="U153" s="1"/>
  <c r="J63"/>
  <c r="J51"/>
  <c r="J48" l="1"/>
  <c r="J35" l="1"/>
  <c r="J31"/>
  <c r="J21" l="1"/>
  <c r="J16" l="1"/>
  <c r="J11"/>
  <c r="J59" l="1"/>
  <c r="J45" l="1"/>
  <c r="J42" l="1"/>
  <c r="J39" l="1"/>
  <c r="J26"/>
  <c r="J55" l="1"/>
  <c r="J69" s="1"/>
</calcChain>
</file>

<file path=xl/sharedStrings.xml><?xml version="1.0" encoding="utf-8"?>
<sst xmlns="http://schemas.openxmlformats.org/spreadsheetml/2006/main" count="187" uniqueCount="82">
  <si>
    <t>Name of work:-</t>
  </si>
  <si>
    <t>S.No</t>
  </si>
  <si>
    <t>Description</t>
  </si>
  <si>
    <t>Quantity</t>
  </si>
  <si>
    <t>Rate</t>
  </si>
  <si>
    <t>Unit</t>
  </si>
  <si>
    <t>Amount</t>
  </si>
  <si>
    <t>Wiring for light or fan point with 3/.029 PVC insulated wire in 20 mm</t>
  </si>
  <si>
    <t xml:space="preserve">Providing and fixing cercuit breacker 6,10,15,20,30,40,50 &amp; 63 amps </t>
  </si>
  <si>
    <t>(TB-55) on prepared board as required. (SINO: 203, /Page No: 31)</t>
  </si>
  <si>
    <t>=</t>
  </si>
  <si>
    <t>Points</t>
  </si>
  <si>
    <t>P.Point</t>
  </si>
  <si>
    <t>Providing and laying (Main or Sub-Main) PVC insulated with size</t>
  </si>
  <si>
    <t>Meter</t>
  </si>
  <si>
    <t>P.Meter</t>
  </si>
  <si>
    <t>Nos</t>
  </si>
  <si>
    <t>P.Nos</t>
  </si>
  <si>
    <t>P.No</t>
  </si>
  <si>
    <t>No</t>
  </si>
  <si>
    <t>Total</t>
  </si>
  <si>
    <t>Sub-Engineer</t>
  </si>
  <si>
    <t>Rs:</t>
  </si>
  <si>
    <t>PART "A"SCHEDULE ITEMS ELECTRICAL</t>
  </si>
  <si>
    <t>Assistant Engineer
Electrical Education Works 
Shaheed Benazirabad Region</t>
  </si>
  <si>
    <t>(3/4") PVC conduct recessed in the wall or columns as required(SINO: 124/P-15)</t>
  </si>
  <si>
    <t xml:space="preserve">Wiring   for   Plug    point    with 3/.029 PVC insulated wire 20mm(3/4") conduit </t>
  </si>
  <si>
    <t>recessed in the wall or columns as required (SINO: 126/P-15)</t>
  </si>
  <si>
    <t>Providing and fixing one way SP 5 amps switch flush type (SINO: 219/P-33)</t>
  </si>
  <si>
    <t>Providing and fixing circuit bracker 15,20,30,40,50 &amp; 60 amo TP</t>
  </si>
  <si>
    <t>(XE-100CS)(CB) on prepared board as required (SINO: 206/P-31)</t>
  </si>
  <si>
    <r>
      <t>Total  (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)</t>
    </r>
  </si>
  <si>
    <t>PART  ( B ) Non -Schedule Items)</t>
  </si>
  <si>
    <t>Sft</t>
  </si>
  <si>
    <t xml:space="preserve">(3-7/.029)        copper      conductor      in    3/4"    dia   PVC conduct </t>
  </si>
  <si>
    <t>in the wall or coumns as required (SINO: 24/P-04)</t>
  </si>
  <si>
    <t>in the wall or coumns as required (SINO: 25/P-4)</t>
  </si>
  <si>
    <t xml:space="preserve">(3-7/.036)        copper      conductor      in    3/4"    dia   PVC conduct </t>
  </si>
  <si>
    <t xml:space="preserve">(4-7/.044)     6mm2   copper      conductor      in   1-1/2"    dia   PVC conduct </t>
  </si>
  <si>
    <t>recessed in the wall or coumns as required (SINO:  40/P-6)</t>
  </si>
  <si>
    <t>Providing and laying (Main or Sub-Main) PVC insulated and PVC sheeted</t>
  </si>
  <si>
    <t>with 4 core copper conductor 600/1000 volts volts size 25mm2 (SINO: 102/P-12)</t>
  </si>
  <si>
    <t xml:space="preserve"> (SINO: 228,P-33)</t>
  </si>
  <si>
    <t xml:space="preserve">Providin and fixing Baklite ceiling Rose with  two terminals  </t>
  </si>
  <si>
    <t>(XE-100CS)(CB) on prepared board as required (SINO: 207/P-31)</t>
  </si>
  <si>
    <t>starter and putty with philips components i/c necessary Elect Connection</t>
  </si>
  <si>
    <t>and fixing on walls or ceiling etc completed (R.A)</t>
  </si>
  <si>
    <t>P/F 2x40 watts Tube light complete double 2x40 watts 4' long rod chowk</t>
  </si>
  <si>
    <t>Total (A)</t>
  </si>
  <si>
    <t>Total (A+B)</t>
  </si>
  <si>
    <t>Providing and fixing of  Bracket   fan 14" sweep good quality</t>
  </si>
  <si>
    <t>Establishment  of Bakhtawar  Cadet College For Girls Shaheed Benazirabad  Gymnasium / Swimming  Pool  (Electric Work)</t>
  </si>
  <si>
    <t>Providing and fixing Energy Saver  Superior quality including fixing on</t>
  </si>
  <si>
    <t xml:space="preserve"> existing holder etc complete. (R.A)</t>
  </si>
  <si>
    <t xml:space="preserve">Providing and fixing  wall / Ceiling  mounted light  fancy type   Superior quality </t>
  </si>
  <si>
    <t>including necessary electric  connectionan with holder without energy sever (R.A)</t>
  </si>
  <si>
    <t>Providin and fixing   fan dimmer 220/240 volts fancy type  imported make with</t>
  </si>
  <si>
    <t>necessary connection etc complete (China made)</t>
  </si>
  <si>
    <t xml:space="preserve">Supplying of ceiling fan 56" sweep (Pure copper winding) i/c down rod, canopy </t>
  </si>
  <si>
    <t xml:space="preserve">blade suitable (Double bearing) internal electric connection with 3/029 PVC </t>
  </si>
  <si>
    <t>Providing and fixing distribution board doubdle shutter  for accommodate</t>
  </si>
  <si>
    <t xml:space="preserve">circuit breacker  and bush bar  including  painting and enamalled paint </t>
  </si>
  <si>
    <t>P.Set</t>
  </si>
  <si>
    <t>Providing and fixing of  exahast  fan 10" to 12"  Plastic body complete in</t>
  </si>
  <si>
    <t xml:space="preserve"> all respect (GFC) made pak original good qulaity.</t>
  </si>
  <si>
    <t>P/F 1-40 watts Tube light complete with  40 watts 4'-0  long rod chowk</t>
  </si>
  <si>
    <t>starter and putty with  flourecent  components i/c necessary Electric Connection</t>
  </si>
  <si>
    <t>and fixing on walls or ceiling etc as approved by Engineer Inharge (R.A)</t>
  </si>
  <si>
    <t>P/F 2-40 watts Tube light complete with  40 watts 4'-0  long rod chowk</t>
  </si>
  <si>
    <t>starter and putty with  flourecent  components i/c necessary Electric  Connection</t>
  </si>
  <si>
    <t>and fixing on walls or ceiling etc  as approved by Engineer Inharge (R.A)</t>
  </si>
  <si>
    <t>Providing and fixing brass Bracket fan 18" good quality (SINO: 236/P-34)</t>
  </si>
  <si>
    <t>Providing and fixing LED Tube light 18 watts (light emitting diod clasification</t>
  </si>
  <si>
    <t>with LED driver complete Plastic covered atc complete (R.A)</t>
  </si>
  <si>
    <t>Quantity sam as Item No. 01</t>
  </si>
  <si>
    <t>Providing and fixing two pin   SP 5 amp  plug and socket (SINO: 222/P-33)</t>
  </si>
  <si>
    <t>Quantity sam as Item No. 02</t>
  </si>
  <si>
    <t>Providing and fixing three pin 5amps plug and sockets switch (SINO: 224/P-33)</t>
  </si>
  <si>
    <t>Providing and fixing    Brass pendant lamp  holder  (SINO: 229/P-33)</t>
  </si>
  <si>
    <t>Executive  Engineer
 Education Works Division
Shaheed Benazirabad.</t>
  </si>
  <si>
    <t>Contractor</t>
  </si>
  <si>
    <t>SCHEDULE 'B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</si>
</sst>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Batang"/>
      <family val="1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11"/>
      <color theme="1"/>
      <name val="Arial Narrow"/>
      <family val="2"/>
    </font>
    <font>
      <i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5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43" fontId="0" fillId="0" borderId="0" xfId="1" applyFont="1" applyAlignment="1">
      <alignment horizontal="left"/>
    </xf>
    <xf numFmtId="43" fontId="0" fillId="0" borderId="5" xfId="1" applyFont="1" applyBorder="1" applyAlignment="1">
      <alignment horizontal="left"/>
    </xf>
    <xf numFmtId="0" fontId="0" fillId="0" borderId="0" xfId="0" applyBorder="1"/>
    <xf numFmtId="2" fontId="0" fillId="0" borderId="0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2" fontId="0" fillId="0" borderId="3" xfId="0" applyNumberFormat="1" applyBorder="1" applyAlignment="1">
      <alignment horizontal="center"/>
    </xf>
    <xf numFmtId="0" fontId="7" fillId="0" borderId="0" xfId="0" applyFont="1"/>
    <xf numFmtId="0" fontId="0" fillId="0" borderId="0" xfId="0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43" fontId="0" fillId="0" borderId="5" xfId="1" applyFont="1" applyBorder="1"/>
    <xf numFmtId="43" fontId="0" fillId="0" borderId="0" xfId="1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3" xfId="0" applyNumberFormat="1" applyBorder="1"/>
    <xf numFmtId="0" fontId="0" fillId="0" borderId="0" xfId="0" applyAlignment="1">
      <alignment horizontal="center"/>
    </xf>
    <xf numFmtId="0" fontId="7" fillId="0" borderId="0" xfId="0" applyFont="1" applyAlignment="1">
      <alignment vertical="top"/>
    </xf>
    <xf numFmtId="2" fontId="0" fillId="0" borderId="5" xfId="0" applyNumberFormat="1" applyBorder="1" applyAlignment="1">
      <alignment horizontal="center"/>
    </xf>
    <xf numFmtId="164" fontId="0" fillId="0" borderId="0" xfId="1" applyNumberFormat="1" applyFont="1" applyAlignment="1">
      <alignment horizontal="left"/>
    </xf>
    <xf numFmtId="0" fontId="0" fillId="0" borderId="0" xfId="0" applyAlignment="1">
      <alignment horizontal="center"/>
    </xf>
    <xf numFmtId="43" fontId="0" fillId="0" borderId="0" xfId="1" applyNumberFormat="1" applyFont="1" applyAlignment="1">
      <alignment horizontal="left"/>
    </xf>
    <xf numFmtId="0" fontId="0" fillId="0" borderId="0" xfId="0" applyAlignment="1">
      <alignment horizontal="center"/>
    </xf>
    <xf numFmtId="1" fontId="0" fillId="0" borderId="0" xfId="0" applyNumberFormat="1" applyBorder="1"/>
    <xf numFmtId="0" fontId="8" fillId="0" borderId="0" xfId="0" applyFont="1"/>
    <xf numFmtId="0" fontId="9" fillId="0" borderId="0" xfId="0" applyFont="1" applyAlignment="1">
      <alignment vertical="top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/>
    </xf>
    <xf numFmtId="43" fontId="0" fillId="0" borderId="0" xfId="1" applyFont="1" applyBorder="1"/>
    <xf numFmtId="164" fontId="0" fillId="0" borderId="0" xfId="1" applyNumberFormat="1" applyFont="1" applyBorder="1" applyAlignment="1">
      <alignment horizontal="left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vertical="top"/>
    </xf>
    <xf numFmtId="0" fontId="7" fillId="0" borderId="0" xfId="0" applyFont="1" applyBorder="1"/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Z160"/>
  <sheetViews>
    <sheetView tabSelected="1" topLeftCell="A53" workbookViewId="0">
      <selection activeCell="A71" sqref="A71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9" max="9" width="4" customWidth="1"/>
    <col min="10" max="10" width="14.28515625" customWidth="1"/>
    <col min="13" max="13" width="11.5703125" bestFit="1" customWidth="1"/>
    <col min="14" max="14" width="18.85546875" customWidth="1"/>
    <col min="15" max="15" width="4.85546875" customWidth="1"/>
    <col min="17" max="17" width="5.28515625" customWidth="1"/>
    <col min="21" max="21" width="11.42578125" customWidth="1"/>
  </cols>
  <sheetData>
    <row r="1" spans="1:11" ht="20.25">
      <c r="A1" s="43" t="s">
        <v>81</v>
      </c>
      <c r="B1" s="43"/>
      <c r="C1" s="43"/>
      <c r="D1" s="43"/>
      <c r="E1" s="43"/>
      <c r="F1" s="43"/>
      <c r="G1" s="43"/>
      <c r="H1" s="43"/>
      <c r="I1" s="43"/>
      <c r="J1" s="43"/>
      <c r="K1" s="5"/>
    </row>
    <row r="2" spans="1:11" ht="7.5" customHeight="1"/>
    <row r="3" spans="1:11" ht="33" customHeight="1">
      <c r="B3" s="16" t="s">
        <v>0</v>
      </c>
      <c r="C3" s="44" t="s">
        <v>51</v>
      </c>
      <c r="D3" s="45"/>
      <c r="E3" s="45"/>
      <c r="F3" s="45"/>
      <c r="G3" s="45"/>
      <c r="H3" s="45"/>
      <c r="I3" s="45"/>
      <c r="J3" s="45"/>
    </row>
    <row r="4" spans="1:11" ht="6" customHeight="1"/>
    <row r="5" spans="1:11" ht="23.25" customHeight="1">
      <c r="A5" s="2" t="s">
        <v>1</v>
      </c>
      <c r="B5" s="39" t="s">
        <v>2</v>
      </c>
      <c r="C5" s="39"/>
      <c r="D5" s="40" t="s">
        <v>3</v>
      </c>
      <c r="E5" s="41"/>
      <c r="F5" s="42"/>
      <c r="G5" s="2" t="s">
        <v>4</v>
      </c>
      <c r="H5" s="2" t="s">
        <v>5</v>
      </c>
      <c r="I5" s="40" t="s">
        <v>6</v>
      </c>
      <c r="J5" s="42"/>
    </row>
    <row r="6" spans="1:11" ht="10.5" customHeight="1"/>
    <row r="7" spans="1:11" ht="17.100000000000001" customHeight="1">
      <c r="B7" s="3" t="s">
        <v>23</v>
      </c>
    </row>
    <row r="8" spans="1:11" ht="17.100000000000001" customHeight="1">
      <c r="A8" s="1">
        <v>1</v>
      </c>
      <c r="B8" t="s">
        <v>7</v>
      </c>
    </row>
    <row r="9" spans="1:11" ht="17.100000000000001" customHeight="1">
      <c r="A9" s="1"/>
      <c r="B9" t="s">
        <v>25</v>
      </c>
    </row>
    <row r="10" spans="1:11" ht="17.100000000000001" customHeight="1">
      <c r="A10" s="15"/>
    </row>
    <row r="11" spans="1:11" ht="17.100000000000001" customHeight="1">
      <c r="A11" s="1"/>
      <c r="D11" s="20" t="s">
        <v>10</v>
      </c>
      <c r="E11" s="17">
        <v>109</v>
      </c>
      <c r="F11" s="20" t="s">
        <v>11</v>
      </c>
      <c r="G11" s="4">
        <v>1130</v>
      </c>
      <c r="H11" t="s">
        <v>12</v>
      </c>
      <c r="I11" s="4" t="s">
        <v>22</v>
      </c>
      <c r="J11" s="8">
        <f>E11*G11</f>
        <v>123170</v>
      </c>
    </row>
    <row r="12" spans="1:11" ht="17.100000000000001" customHeight="1">
      <c r="A12" s="1"/>
      <c r="J12" s="7"/>
    </row>
    <row r="13" spans="1:11" ht="17.100000000000001" customHeight="1">
      <c r="A13" s="14">
        <v>2</v>
      </c>
      <c r="B13" t="s">
        <v>26</v>
      </c>
      <c r="J13" s="7"/>
    </row>
    <row r="14" spans="1:11" ht="17.100000000000001" customHeight="1">
      <c r="A14" s="14"/>
      <c r="B14" t="s">
        <v>27</v>
      </c>
      <c r="J14" s="7"/>
    </row>
    <row r="15" spans="1:11" ht="17.100000000000001" customHeight="1">
      <c r="A15" s="14"/>
      <c r="J15" s="7"/>
    </row>
    <row r="16" spans="1:11" ht="17.100000000000001" customHeight="1">
      <c r="A16" s="22"/>
      <c r="D16" s="20" t="s">
        <v>10</v>
      </c>
      <c r="E16" s="21">
        <v>14</v>
      </c>
      <c r="F16" s="20" t="s">
        <v>11</v>
      </c>
      <c r="G16" s="4">
        <v>985</v>
      </c>
      <c r="H16" t="s">
        <v>12</v>
      </c>
      <c r="I16" s="4" t="s">
        <v>22</v>
      </c>
      <c r="J16" s="8">
        <f>E16*G16</f>
        <v>13790</v>
      </c>
    </row>
    <row r="17" spans="1:10" ht="17.100000000000001" customHeight="1">
      <c r="A17" s="22">
        <v>3</v>
      </c>
      <c r="B17" t="s">
        <v>13</v>
      </c>
      <c r="J17" s="7"/>
    </row>
    <row r="18" spans="1:10" ht="17.100000000000001" customHeight="1">
      <c r="A18" s="22"/>
      <c r="B18" t="s">
        <v>34</v>
      </c>
      <c r="J18" s="7"/>
    </row>
    <row r="19" spans="1:10" ht="17.100000000000001" customHeight="1">
      <c r="A19" s="22"/>
      <c r="B19" t="s">
        <v>35</v>
      </c>
      <c r="J19" s="7"/>
    </row>
    <row r="20" spans="1:10" ht="17.100000000000001" customHeight="1">
      <c r="A20" s="22"/>
      <c r="J20" s="7"/>
    </row>
    <row r="21" spans="1:10" ht="17.100000000000001" customHeight="1">
      <c r="A21" s="22"/>
      <c r="D21" s="20" t="s">
        <v>10</v>
      </c>
      <c r="E21" s="28">
        <v>600</v>
      </c>
      <c r="F21" s="20" t="s">
        <v>14</v>
      </c>
      <c r="G21" s="4">
        <v>294</v>
      </c>
      <c r="H21" t="s">
        <v>15</v>
      </c>
      <c r="I21" s="4" t="s">
        <v>22</v>
      </c>
      <c r="J21" s="8">
        <f>E21*G21</f>
        <v>176400</v>
      </c>
    </row>
    <row r="22" spans="1:10" ht="17.100000000000001" customHeight="1">
      <c r="A22" s="19">
        <v>4</v>
      </c>
      <c r="B22" t="s">
        <v>13</v>
      </c>
      <c r="J22" s="7"/>
    </row>
    <row r="23" spans="1:10" ht="17.100000000000001" customHeight="1">
      <c r="A23" s="19"/>
      <c r="B23" t="s">
        <v>37</v>
      </c>
      <c r="J23" s="7"/>
    </row>
    <row r="24" spans="1:10" ht="17.100000000000001" customHeight="1">
      <c r="A24" s="19"/>
      <c r="B24" t="s">
        <v>36</v>
      </c>
      <c r="J24" s="7"/>
    </row>
    <row r="25" spans="1:10" ht="17.100000000000001" customHeight="1">
      <c r="A25" s="19"/>
      <c r="J25" s="7"/>
    </row>
    <row r="26" spans="1:10" ht="17.100000000000001" customHeight="1">
      <c r="A26" s="19"/>
      <c r="D26" s="20" t="s">
        <v>10</v>
      </c>
      <c r="E26" s="28">
        <v>250</v>
      </c>
      <c r="F26" s="20" t="s">
        <v>14</v>
      </c>
      <c r="G26" s="4">
        <v>338</v>
      </c>
      <c r="H26" t="s">
        <v>15</v>
      </c>
      <c r="I26" s="4" t="s">
        <v>22</v>
      </c>
      <c r="J26" s="8">
        <f>E26*G26</f>
        <v>84500</v>
      </c>
    </row>
    <row r="27" spans="1:10" ht="17.100000000000001" customHeight="1">
      <c r="A27" s="22">
        <v>5</v>
      </c>
      <c r="B27" t="s">
        <v>13</v>
      </c>
      <c r="J27" s="7"/>
    </row>
    <row r="28" spans="1:10" ht="17.100000000000001" customHeight="1">
      <c r="A28" s="22"/>
      <c r="B28" t="s">
        <v>38</v>
      </c>
      <c r="J28" s="7"/>
    </row>
    <row r="29" spans="1:10" ht="17.100000000000001" customHeight="1">
      <c r="A29" s="22"/>
      <c r="B29" t="s">
        <v>39</v>
      </c>
      <c r="J29" s="7"/>
    </row>
    <row r="30" spans="1:10" ht="17.100000000000001" customHeight="1">
      <c r="A30" s="22"/>
      <c r="J30" s="7"/>
    </row>
    <row r="31" spans="1:10" ht="17.100000000000001" customHeight="1">
      <c r="A31" s="22"/>
      <c r="D31" s="20" t="s">
        <v>10</v>
      </c>
      <c r="E31" s="28">
        <v>110</v>
      </c>
      <c r="F31" s="20" t="s">
        <v>14</v>
      </c>
      <c r="G31" s="4">
        <v>613</v>
      </c>
      <c r="H31" t="s">
        <v>15</v>
      </c>
      <c r="I31" s="4" t="s">
        <v>22</v>
      </c>
      <c r="J31" s="8">
        <f>E31*G31</f>
        <v>67430</v>
      </c>
    </row>
    <row r="32" spans="1:10" ht="17.100000000000001" customHeight="1">
      <c r="A32" s="22">
        <v>6</v>
      </c>
      <c r="B32" t="s">
        <v>40</v>
      </c>
      <c r="J32" s="7"/>
    </row>
    <row r="33" spans="1:10" ht="17.100000000000001" customHeight="1">
      <c r="A33" s="22"/>
      <c r="B33" t="s">
        <v>41</v>
      </c>
      <c r="J33" s="7"/>
    </row>
    <row r="34" spans="1:10" ht="17.100000000000001" customHeight="1">
      <c r="A34" s="22"/>
      <c r="J34" s="7"/>
    </row>
    <row r="35" spans="1:10" ht="17.100000000000001" customHeight="1">
      <c r="A35" s="22"/>
      <c r="D35" s="20" t="s">
        <v>10</v>
      </c>
      <c r="E35" s="28">
        <v>100</v>
      </c>
      <c r="F35" s="20" t="s">
        <v>14</v>
      </c>
      <c r="G35" s="4">
        <v>1300</v>
      </c>
      <c r="H35" t="s">
        <v>15</v>
      </c>
      <c r="I35" s="4" t="s">
        <v>22</v>
      </c>
      <c r="J35" s="8">
        <f>E35*G35</f>
        <v>130000</v>
      </c>
    </row>
    <row r="36" spans="1:10" ht="17.100000000000001" customHeight="1">
      <c r="A36" s="35"/>
      <c r="D36" s="10"/>
      <c r="E36" s="36"/>
      <c r="F36" s="10"/>
      <c r="G36" s="4"/>
      <c r="I36" s="4"/>
      <c r="J36" s="8"/>
    </row>
    <row r="37" spans="1:10" ht="15" customHeight="1">
      <c r="A37" s="19">
        <v>7</v>
      </c>
      <c r="B37" t="s">
        <v>28</v>
      </c>
      <c r="G37" s="4"/>
      <c r="I37" s="4"/>
      <c r="J37" s="8"/>
    </row>
    <row r="38" spans="1:10" ht="15" customHeight="1">
      <c r="A38" s="19"/>
      <c r="G38" s="4"/>
      <c r="I38" s="4"/>
      <c r="J38" s="8"/>
    </row>
    <row r="39" spans="1:10" ht="15" customHeight="1">
      <c r="A39" s="19"/>
      <c r="B39" t="s">
        <v>74</v>
      </c>
      <c r="D39" s="20" t="s">
        <v>10</v>
      </c>
      <c r="E39" s="27">
        <v>109</v>
      </c>
      <c r="F39" s="20" t="s">
        <v>16</v>
      </c>
      <c r="G39" s="4">
        <v>54</v>
      </c>
      <c r="H39" t="s">
        <v>17</v>
      </c>
      <c r="I39" s="4" t="s">
        <v>22</v>
      </c>
      <c r="J39" s="8">
        <f>E39*G39</f>
        <v>5886</v>
      </c>
    </row>
    <row r="40" spans="1:10" ht="15" customHeight="1">
      <c r="A40" s="19">
        <v>8</v>
      </c>
      <c r="B40" t="s">
        <v>75</v>
      </c>
      <c r="J40" s="8"/>
    </row>
    <row r="41" spans="1:10" ht="15" customHeight="1">
      <c r="A41" s="19"/>
      <c r="J41" s="8"/>
    </row>
    <row r="42" spans="1:10" ht="15" customHeight="1">
      <c r="A42" s="19"/>
      <c r="B42" t="s">
        <v>76</v>
      </c>
      <c r="D42" s="20" t="s">
        <v>10</v>
      </c>
      <c r="E42" s="17">
        <v>14</v>
      </c>
      <c r="F42" s="20" t="s">
        <v>16</v>
      </c>
      <c r="G42" s="4">
        <v>80</v>
      </c>
      <c r="H42" t="s">
        <v>17</v>
      </c>
      <c r="I42" s="4" t="s">
        <v>22</v>
      </c>
      <c r="J42" s="8">
        <f>E42*G42</f>
        <v>1120</v>
      </c>
    </row>
    <row r="43" spans="1:10" ht="15" customHeight="1">
      <c r="A43" s="19">
        <v>9</v>
      </c>
      <c r="B43" t="s">
        <v>77</v>
      </c>
      <c r="J43" s="8"/>
    </row>
    <row r="44" spans="1:10" ht="15" customHeight="1">
      <c r="A44" s="19"/>
      <c r="J44" s="8"/>
    </row>
    <row r="45" spans="1:10" ht="15" customHeight="1">
      <c r="A45" s="19"/>
      <c r="D45" s="20" t="s">
        <v>10</v>
      </c>
      <c r="E45" s="21">
        <v>2</v>
      </c>
      <c r="F45" s="20" t="s">
        <v>16</v>
      </c>
      <c r="G45" s="4">
        <v>151</v>
      </c>
      <c r="H45" t="s">
        <v>18</v>
      </c>
      <c r="I45" s="4" t="s">
        <v>22</v>
      </c>
      <c r="J45" s="8">
        <f>E45*G45</f>
        <v>302</v>
      </c>
    </row>
    <row r="46" spans="1:10" ht="15" customHeight="1">
      <c r="A46" s="25">
        <v>10</v>
      </c>
      <c r="B46" t="s">
        <v>43</v>
      </c>
      <c r="J46" s="8"/>
    </row>
    <row r="47" spans="1:10" ht="15" customHeight="1">
      <c r="A47" s="25"/>
      <c r="B47" t="s">
        <v>42</v>
      </c>
      <c r="J47" s="8"/>
    </row>
    <row r="48" spans="1:10" ht="15" customHeight="1">
      <c r="A48" s="25"/>
      <c r="D48" s="20" t="s">
        <v>10</v>
      </c>
      <c r="E48" s="20">
        <v>21</v>
      </c>
      <c r="F48" s="20" t="s">
        <v>16</v>
      </c>
      <c r="G48" s="4">
        <v>72</v>
      </c>
      <c r="H48" t="s">
        <v>18</v>
      </c>
      <c r="I48" s="4" t="s">
        <v>22</v>
      </c>
      <c r="J48" s="8">
        <f>E48*G48</f>
        <v>1512</v>
      </c>
    </row>
    <row r="49" spans="1:10" ht="15" customHeight="1">
      <c r="A49" s="26">
        <v>11</v>
      </c>
      <c r="B49" t="s">
        <v>78</v>
      </c>
      <c r="J49" s="12"/>
    </row>
    <row r="50" spans="1:10" ht="15" customHeight="1">
      <c r="A50" s="26"/>
      <c r="J50" s="12"/>
    </row>
    <row r="51" spans="1:10" ht="15" customHeight="1">
      <c r="A51" s="26"/>
      <c r="D51" s="20" t="s">
        <v>10</v>
      </c>
      <c r="E51" s="20">
        <v>14</v>
      </c>
      <c r="F51" s="20" t="s">
        <v>16</v>
      </c>
      <c r="G51" s="4">
        <v>74</v>
      </c>
      <c r="H51" t="s">
        <v>18</v>
      </c>
      <c r="I51" s="4" t="s">
        <v>22</v>
      </c>
      <c r="J51" s="12">
        <f>E51*G51</f>
        <v>1036</v>
      </c>
    </row>
    <row r="52" spans="1:10" ht="15" customHeight="1">
      <c r="A52" s="14">
        <v>12</v>
      </c>
      <c r="B52" t="s">
        <v>8</v>
      </c>
      <c r="G52" s="4"/>
      <c r="J52" s="8"/>
    </row>
    <row r="53" spans="1:10" ht="15" customHeight="1">
      <c r="A53" s="14"/>
      <c r="B53" t="s">
        <v>9</v>
      </c>
      <c r="G53" s="4"/>
      <c r="J53" s="8"/>
    </row>
    <row r="54" spans="1:10" ht="15" customHeight="1">
      <c r="A54" s="14"/>
      <c r="G54" s="4"/>
      <c r="J54" s="8"/>
    </row>
    <row r="55" spans="1:10" ht="15" customHeight="1">
      <c r="A55" s="19"/>
      <c r="D55" s="21" t="s">
        <v>10</v>
      </c>
      <c r="E55" s="21">
        <v>36</v>
      </c>
      <c r="F55" s="21" t="s">
        <v>16</v>
      </c>
      <c r="G55" s="4">
        <v>916</v>
      </c>
      <c r="H55" t="s">
        <v>18</v>
      </c>
      <c r="I55" s="4" t="s">
        <v>22</v>
      </c>
      <c r="J55" s="8">
        <f>E55*G55</f>
        <v>32976</v>
      </c>
    </row>
    <row r="56" spans="1:10" ht="15" customHeight="1">
      <c r="A56" s="19">
        <v>13</v>
      </c>
      <c r="B56" t="s">
        <v>29</v>
      </c>
      <c r="G56" s="4"/>
      <c r="J56" s="8"/>
    </row>
    <row r="57" spans="1:10" ht="15" customHeight="1">
      <c r="A57" s="19"/>
      <c r="B57" t="s">
        <v>30</v>
      </c>
      <c r="G57" s="4"/>
      <c r="J57" s="8"/>
    </row>
    <row r="58" spans="1:10" ht="15" customHeight="1">
      <c r="A58" s="19"/>
      <c r="G58" s="4"/>
      <c r="J58" s="8"/>
    </row>
    <row r="59" spans="1:10" ht="15" customHeight="1">
      <c r="A59" s="19"/>
      <c r="D59" s="20" t="s">
        <v>10</v>
      </c>
      <c r="E59" s="20">
        <v>4</v>
      </c>
      <c r="F59" s="20" t="s">
        <v>16</v>
      </c>
      <c r="G59" s="4">
        <v>5521</v>
      </c>
      <c r="H59" t="s">
        <v>18</v>
      </c>
      <c r="I59" s="4" t="s">
        <v>22</v>
      </c>
      <c r="J59" s="8">
        <f>E59*G59</f>
        <v>22084</v>
      </c>
    </row>
    <row r="60" spans="1:10" ht="15" customHeight="1">
      <c r="A60" s="29">
        <v>14</v>
      </c>
      <c r="B60" t="s">
        <v>29</v>
      </c>
      <c r="D60" s="10"/>
      <c r="E60" s="10"/>
      <c r="F60" s="10"/>
      <c r="G60" s="4"/>
      <c r="I60" s="4"/>
      <c r="J60" s="8"/>
    </row>
    <row r="61" spans="1:10" ht="15" customHeight="1">
      <c r="A61" s="29"/>
      <c r="B61" t="s">
        <v>44</v>
      </c>
      <c r="D61" s="10"/>
      <c r="E61" s="10"/>
      <c r="F61" s="10"/>
      <c r="G61" s="4"/>
      <c r="I61" s="4"/>
      <c r="J61" s="8"/>
    </row>
    <row r="62" spans="1:10" ht="15" customHeight="1">
      <c r="A62" s="29"/>
      <c r="D62" s="10"/>
      <c r="E62" s="10"/>
      <c r="F62" s="10"/>
      <c r="G62" s="4"/>
      <c r="I62" s="4"/>
      <c r="J62" s="8"/>
    </row>
    <row r="63" spans="1:10" ht="15" customHeight="1">
      <c r="A63" s="29"/>
      <c r="D63" s="20" t="s">
        <v>10</v>
      </c>
      <c r="E63" s="20">
        <v>1</v>
      </c>
      <c r="F63" s="20" t="s">
        <v>16</v>
      </c>
      <c r="G63" s="4">
        <v>9261</v>
      </c>
      <c r="H63" t="s">
        <v>18</v>
      </c>
      <c r="I63" s="4" t="s">
        <v>22</v>
      </c>
      <c r="J63" s="8">
        <f>E63*G63</f>
        <v>9261</v>
      </c>
    </row>
    <row r="64" spans="1:10" ht="15" customHeight="1">
      <c r="A64" s="33">
        <v>15</v>
      </c>
      <c r="B64" t="s">
        <v>71</v>
      </c>
      <c r="D64" s="10"/>
      <c r="E64" s="10"/>
      <c r="F64" s="10"/>
      <c r="G64" s="4"/>
      <c r="I64" s="4"/>
      <c r="J64" s="8"/>
    </row>
    <row r="65" spans="1:52" ht="15" customHeight="1">
      <c r="A65" s="33"/>
      <c r="D65" s="10"/>
      <c r="E65" s="10"/>
      <c r="F65" s="10"/>
      <c r="G65" s="4"/>
      <c r="I65" s="4"/>
      <c r="J65" s="8"/>
    </row>
    <row r="66" spans="1:52" ht="15" customHeight="1">
      <c r="A66" s="33"/>
      <c r="D66" s="20" t="s">
        <v>10</v>
      </c>
      <c r="E66" s="20">
        <v>5</v>
      </c>
      <c r="F66" s="20" t="s">
        <v>16</v>
      </c>
      <c r="G66" s="4">
        <v>2791</v>
      </c>
      <c r="H66" t="s">
        <v>18</v>
      </c>
      <c r="I66" s="4" t="s">
        <v>22</v>
      </c>
      <c r="J66" s="8">
        <f>E66*G66</f>
        <v>13955</v>
      </c>
    </row>
    <row r="67" spans="1:52" ht="15" customHeight="1">
      <c r="A67" s="1"/>
      <c r="J67" s="9"/>
    </row>
    <row r="68" spans="1:52" ht="15" customHeight="1">
      <c r="A68" s="1"/>
      <c r="J68" s="8"/>
    </row>
    <row r="69" spans="1:52" ht="15" customHeight="1">
      <c r="A69" s="13"/>
      <c r="H69" t="s">
        <v>20</v>
      </c>
      <c r="I69" t="s">
        <v>22</v>
      </c>
      <c r="J69" s="8">
        <f>SUM(J11:J66)</f>
        <v>683422</v>
      </c>
    </row>
    <row r="70" spans="1:52" ht="15" customHeight="1">
      <c r="B70" s="3" t="s">
        <v>32</v>
      </c>
      <c r="J70" s="7"/>
    </row>
    <row r="71" spans="1:52" ht="15" customHeight="1">
      <c r="L71" s="50"/>
      <c r="M71" s="10"/>
      <c r="N71" s="10"/>
      <c r="O71" s="10"/>
      <c r="P71" s="10"/>
      <c r="Q71" s="10"/>
      <c r="R71" s="10"/>
      <c r="S71" s="10"/>
      <c r="T71" s="10"/>
      <c r="U71" s="51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</row>
    <row r="72" spans="1:52" ht="15" customHeight="1">
      <c r="A72" s="33">
        <v>1</v>
      </c>
      <c r="B72" t="s">
        <v>52</v>
      </c>
      <c r="J72" s="7"/>
      <c r="L72" s="50"/>
      <c r="M72" s="10"/>
      <c r="N72" s="10"/>
      <c r="O72" s="10"/>
      <c r="P72" s="10"/>
      <c r="Q72" s="10"/>
      <c r="R72" s="10"/>
      <c r="S72" s="10"/>
      <c r="T72" s="10"/>
      <c r="U72" s="51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</row>
    <row r="73" spans="1:52" ht="15" customHeight="1">
      <c r="A73" s="33"/>
      <c r="B73" t="s">
        <v>53</v>
      </c>
      <c r="J73" s="7"/>
      <c r="L73" s="50"/>
      <c r="M73" s="10"/>
      <c r="N73" s="10"/>
      <c r="O73" s="10"/>
      <c r="P73" s="10"/>
      <c r="Q73" s="10"/>
      <c r="R73" s="10"/>
      <c r="S73" s="10"/>
      <c r="T73" s="10"/>
      <c r="U73" s="51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</row>
    <row r="74" spans="1:52" ht="15" customHeight="1">
      <c r="A74" s="33"/>
      <c r="J74" s="7"/>
      <c r="L74" s="50"/>
      <c r="M74" s="10"/>
      <c r="N74" s="10"/>
      <c r="O74" s="10"/>
      <c r="P74" s="10"/>
      <c r="Q74" s="10"/>
      <c r="R74" s="11"/>
      <c r="S74" s="10"/>
      <c r="T74" s="11"/>
      <c r="U74" s="52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</row>
    <row r="75" spans="1:52" ht="15" customHeight="1">
      <c r="A75" s="33"/>
      <c r="D75" s="20" t="s">
        <v>10</v>
      </c>
      <c r="E75" s="20">
        <v>14</v>
      </c>
      <c r="F75" s="20" t="s">
        <v>16</v>
      </c>
      <c r="G75" s="4"/>
      <c r="H75" t="s">
        <v>18</v>
      </c>
      <c r="I75" s="4" t="s">
        <v>22</v>
      </c>
      <c r="J75" s="8"/>
      <c r="L75" s="50"/>
      <c r="M75" s="10"/>
      <c r="N75" s="10"/>
      <c r="O75" s="10"/>
      <c r="P75" s="10"/>
      <c r="Q75" s="10"/>
      <c r="R75" s="11"/>
      <c r="S75" s="10"/>
      <c r="T75" s="10"/>
      <c r="U75" s="24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</row>
    <row r="76" spans="1:52" ht="15" customHeight="1">
      <c r="A76" s="33"/>
      <c r="G76" s="4"/>
      <c r="J76" s="8"/>
      <c r="L76" s="50"/>
      <c r="M76" s="10"/>
      <c r="N76" s="10"/>
      <c r="O76" s="10"/>
      <c r="P76" s="10"/>
      <c r="Q76" s="10"/>
      <c r="R76" s="11"/>
      <c r="S76" s="10"/>
      <c r="T76" s="10"/>
      <c r="U76" s="24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</row>
    <row r="77" spans="1:52" ht="15" customHeight="1">
      <c r="A77" s="33">
        <v>2</v>
      </c>
      <c r="B77" t="s">
        <v>54</v>
      </c>
      <c r="G77" s="4"/>
      <c r="J77" s="8"/>
      <c r="L77" s="50"/>
      <c r="M77" s="10"/>
      <c r="N77" s="10"/>
      <c r="O77" s="10"/>
      <c r="P77" s="10"/>
      <c r="Q77" s="10"/>
      <c r="R77" s="11"/>
      <c r="S77" s="10"/>
      <c r="T77" s="11"/>
      <c r="U77" s="52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</row>
    <row r="78" spans="1:52" ht="15" customHeight="1">
      <c r="A78" s="33"/>
      <c r="B78" t="s">
        <v>55</v>
      </c>
      <c r="G78" s="4"/>
      <c r="J78" s="8"/>
      <c r="L78" s="50"/>
      <c r="M78" s="10"/>
      <c r="N78" s="10"/>
      <c r="O78" s="10"/>
      <c r="P78" s="10"/>
      <c r="Q78" s="10"/>
      <c r="R78" s="11"/>
      <c r="S78" s="10"/>
      <c r="T78" s="10"/>
      <c r="U78" s="24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</row>
    <row r="79" spans="1:52" ht="15" customHeight="1">
      <c r="A79" s="33"/>
      <c r="G79" s="4"/>
      <c r="J79" s="8"/>
      <c r="L79" s="50"/>
      <c r="M79" s="10"/>
      <c r="N79" s="10"/>
      <c r="O79" s="10"/>
      <c r="P79" s="10"/>
      <c r="Q79" s="10"/>
      <c r="R79" s="11"/>
      <c r="S79" s="10"/>
      <c r="T79" s="10"/>
      <c r="U79" s="24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</row>
    <row r="80" spans="1:52" ht="15" customHeight="1">
      <c r="A80" s="33"/>
      <c r="D80" s="20" t="s">
        <v>10</v>
      </c>
      <c r="E80" s="20">
        <v>14</v>
      </c>
      <c r="F80" s="20" t="s">
        <v>16</v>
      </c>
      <c r="G80" s="4"/>
      <c r="H80" t="s">
        <v>18</v>
      </c>
      <c r="I80" s="4" t="s">
        <v>22</v>
      </c>
      <c r="J80" s="8"/>
      <c r="L80" s="50"/>
      <c r="M80" s="10"/>
      <c r="N80" s="10"/>
      <c r="O80" s="10"/>
      <c r="P80" s="10"/>
      <c r="Q80" s="10"/>
      <c r="R80" s="11"/>
      <c r="S80" s="10"/>
      <c r="T80" s="10"/>
      <c r="U80" s="24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</row>
    <row r="81" spans="1:52" ht="15" customHeight="1">
      <c r="A81" s="33"/>
      <c r="D81" s="10"/>
      <c r="E81" s="10"/>
      <c r="F81" s="10"/>
      <c r="G81" s="4"/>
      <c r="I81" s="4"/>
      <c r="J81" s="8"/>
      <c r="L81" s="50"/>
      <c r="M81" s="10"/>
      <c r="N81" s="10"/>
      <c r="O81" s="10"/>
      <c r="P81" s="10"/>
      <c r="Q81" s="10"/>
      <c r="R81" s="11"/>
      <c r="S81" s="10"/>
      <c r="T81" s="10"/>
      <c r="U81" s="24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</row>
    <row r="82" spans="1:52" ht="15" customHeight="1">
      <c r="A82" s="33">
        <v>3</v>
      </c>
      <c r="B82" t="s">
        <v>56</v>
      </c>
      <c r="G82" s="4"/>
      <c r="J82" s="8"/>
      <c r="L82" s="50"/>
      <c r="M82" s="10"/>
      <c r="N82" s="10"/>
      <c r="O82" s="10"/>
      <c r="P82" s="10"/>
      <c r="Q82" s="10"/>
      <c r="R82" s="11"/>
      <c r="S82" s="10"/>
      <c r="T82" s="11"/>
      <c r="U82" s="24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</row>
    <row r="83" spans="1:52" ht="15" customHeight="1">
      <c r="A83" s="33"/>
      <c r="B83" t="s">
        <v>57</v>
      </c>
      <c r="G83" s="4"/>
      <c r="J83" s="8"/>
      <c r="L83" s="50"/>
      <c r="M83" s="10"/>
      <c r="N83" s="10"/>
      <c r="O83" s="10"/>
      <c r="P83" s="10"/>
      <c r="Q83" s="10"/>
      <c r="R83" s="11"/>
      <c r="S83" s="10"/>
      <c r="T83" s="11"/>
      <c r="U83" s="24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</row>
    <row r="84" spans="1:52" ht="15" customHeight="1">
      <c r="A84" s="33"/>
      <c r="G84" s="4"/>
      <c r="J84" s="8"/>
      <c r="L84" s="50"/>
      <c r="M84" s="10"/>
      <c r="N84" s="10"/>
      <c r="O84" s="10"/>
      <c r="P84" s="10"/>
      <c r="Q84" s="10"/>
      <c r="R84" s="11"/>
      <c r="S84" s="10"/>
      <c r="T84" s="11"/>
      <c r="U84" s="24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</row>
    <row r="85" spans="1:52" ht="15" customHeight="1">
      <c r="A85" s="33"/>
      <c r="D85" s="20" t="s">
        <v>10</v>
      </c>
      <c r="E85" s="20">
        <v>14</v>
      </c>
      <c r="F85" s="20" t="s">
        <v>16</v>
      </c>
      <c r="G85" s="4"/>
      <c r="H85" t="s">
        <v>18</v>
      </c>
      <c r="I85" s="4" t="s">
        <v>22</v>
      </c>
      <c r="J85" s="8"/>
      <c r="L85" s="50"/>
      <c r="M85" s="10"/>
      <c r="N85" s="10"/>
      <c r="O85" s="10"/>
      <c r="P85" s="10"/>
      <c r="Q85" s="10"/>
      <c r="R85" s="11"/>
      <c r="S85" s="10"/>
      <c r="T85" s="11"/>
      <c r="U85" s="24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</row>
    <row r="86" spans="1:52" ht="15" customHeight="1">
      <c r="A86" s="33">
        <v>4</v>
      </c>
      <c r="B86" t="s">
        <v>58</v>
      </c>
      <c r="G86" s="4"/>
      <c r="I86" s="4"/>
      <c r="J86" s="8"/>
      <c r="L86" s="50"/>
      <c r="M86" s="10"/>
      <c r="N86" s="10"/>
      <c r="O86" s="10"/>
      <c r="P86" s="10"/>
      <c r="Q86" s="10"/>
      <c r="R86" s="11"/>
      <c r="S86" s="10"/>
      <c r="T86" s="11"/>
      <c r="U86" s="24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</row>
    <row r="87" spans="1:52" ht="15" customHeight="1">
      <c r="A87" s="33"/>
      <c r="B87" t="s">
        <v>59</v>
      </c>
      <c r="G87" s="4"/>
      <c r="I87" s="4"/>
      <c r="J87" s="8"/>
      <c r="L87" s="50"/>
      <c r="M87" s="10"/>
      <c r="N87" s="10"/>
      <c r="O87" s="10"/>
      <c r="P87" s="10"/>
      <c r="Q87" s="10"/>
      <c r="R87" s="11"/>
      <c r="S87" s="10"/>
      <c r="T87" s="11"/>
      <c r="U87" s="24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</row>
    <row r="88" spans="1:52" ht="15" customHeight="1">
      <c r="A88" s="33"/>
      <c r="G88" s="4"/>
      <c r="I88" s="4"/>
      <c r="J88" s="8"/>
      <c r="L88" s="50"/>
      <c r="M88" s="10"/>
      <c r="N88" s="10"/>
      <c r="O88" s="10"/>
      <c r="P88" s="10"/>
      <c r="Q88" s="10"/>
      <c r="R88" s="11"/>
      <c r="S88" s="10"/>
      <c r="T88" s="11"/>
      <c r="U88" s="24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</row>
    <row r="89" spans="1:52" ht="15" customHeight="1">
      <c r="A89" s="33"/>
      <c r="D89" s="20" t="s">
        <v>10</v>
      </c>
      <c r="E89" s="20">
        <v>14</v>
      </c>
      <c r="F89" s="20" t="s">
        <v>16</v>
      </c>
      <c r="G89" s="4"/>
      <c r="H89" t="s">
        <v>18</v>
      </c>
      <c r="I89" s="4" t="s">
        <v>22</v>
      </c>
      <c r="J89" s="8"/>
      <c r="L89" s="10"/>
      <c r="M89" s="10"/>
      <c r="N89" s="10"/>
      <c r="O89" s="10"/>
      <c r="P89" s="10"/>
      <c r="Q89" s="10"/>
      <c r="R89" s="11"/>
      <c r="S89" s="10"/>
      <c r="T89" s="11"/>
      <c r="U89" s="24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</row>
    <row r="90" spans="1:52" ht="15" customHeight="1">
      <c r="A90" s="33"/>
      <c r="B90" t="s">
        <v>60</v>
      </c>
      <c r="D90" s="10"/>
      <c r="E90" s="10"/>
      <c r="F90" s="10"/>
      <c r="G90" s="4"/>
      <c r="I90" s="4"/>
      <c r="J90" s="8"/>
      <c r="L90" s="10"/>
      <c r="M90" s="10"/>
      <c r="N90" s="10"/>
      <c r="O90" s="10"/>
      <c r="P90" s="10"/>
      <c r="Q90" s="10"/>
      <c r="R90" s="11"/>
      <c r="S90" s="10"/>
      <c r="T90" s="11"/>
      <c r="U90" s="24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</row>
    <row r="91" spans="1:52" ht="15" customHeight="1">
      <c r="A91" s="33">
        <v>5</v>
      </c>
      <c r="B91" t="s">
        <v>61</v>
      </c>
      <c r="J91" s="7"/>
      <c r="L91" s="10"/>
      <c r="M91" s="10"/>
      <c r="N91" s="10"/>
      <c r="O91" s="10"/>
      <c r="P91" s="10"/>
      <c r="Q91" s="10"/>
      <c r="R91" s="11"/>
      <c r="S91" s="10"/>
      <c r="T91" s="11"/>
      <c r="U91" s="52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</row>
    <row r="92" spans="1:52" ht="15" customHeight="1">
      <c r="J92" s="7"/>
      <c r="L92" s="50"/>
      <c r="M92" s="10"/>
      <c r="N92" s="10"/>
      <c r="O92" s="10"/>
      <c r="P92" s="10"/>
      <c r="Q92" s="10"/>
      <c r="R92" s="11"/>
      <c r="S92" s="10"/>
      <c r="T92" s="11"/>
      <c r="U92" s="24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</row>
    <row r="93" spans="1:52" ht="15" customHeight="1">
      <c r="D93" s="20" t="s">
        <v>10</v>
      </c>
      <c r="E93" s="20">
        <v>6.62</v>
      </c>
      <c r="F93" s="20" t="s">
        <v>33</v>
      </c>
      <c r="G93" s="4"/>
      <c r="H93" t="s">
        <v>62</v>
      </c>
      <c r="I93" s="4" t="s">
        <v>22</v>
      </c>
      <c r="J93" s="34"/>
      <c r="L93" s="50"/>
      <c r="M93" s="10"/>
      <c r="N93" s="10"/>
      <c r="O93" s="10"/>
      <c r="P93" s="10"/>
      <c r="Q93" s="10"/>
      <c r="R93" s="11"/>
      <c r="S93" s="10"/>
      <c r="T93" s="11"/>
      <c r="U93" s="24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</row>
    <row r="94" spans="1:52" ht="15" customHeight="1">
      <c r="A94" s="33">
        <v>6</v>
      </c>
      <c r="B94" t="s">
        <v>63</v>
      </c>
      <c r="G94" s="4"/>
      <c r="I94" s="4"/>
      <c r="J94" s="8"/>
      <c r="L94" s="10"/>
      <c r="M94" s="10"/>
      <c r="N94" s="10"/>
      <c r="O94" s="10"/>
      <c r="P94" s="10"/>
      <c r="Q94" s="10"/>
      <c r="R94" s="11"/>
      <c r="S94" s="10"/>
      <c r="T94" s="11"/>
      <c r="U94" s="24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</row>
    <row r="95" spans="1:52" ht="15" customHeight="1">
      <c r="B95" t="s">
        <v>64</v>
      </c>
      <c r="G95" s="4"/>
      <c r="I95" s="4"/>
      <c r="J95" s="8"/>
      <c r="L95" s="10"/>
      <c r="M95" s="10"/>
      <c r="N95" s="10"/>
      <c r="O95" s="10"/>
      <c r="P95" s="10"/>
      <c r="Q95" s="10"/>
      <c r="R95" s="11"/>
      <c r="S95" s="10"/>
      <c r="T95" s="11"/>
      <c r="U95" s="24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</row>
    <row r="96" spans="1:52" ht="15" customHeight="1">
      <c r="G96" s="4"/>
      <c r="I96" s="4"/>
      <c r="J96" s="8"/>
      <c r="L96" s="50"/>
      <c r="M96" s="10"/>
      <c r="N96" s="10"/>
      <c r="O96" s="10"/>
      <c r="P96" s="10"/>
      <c r="Q96" s="10"/>
      <c r="R96" s="11"/>
      <c r="S96" s="10"/>
      <c r="T96" s="11"/>
      <c r="U96" s="24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</row>
    <row r="97" spans="1:52" ht="15" customHeight="1">
      <c r="D97" s="20" t="s">
        <v>10</v>
      </c>
      <c r="E97" s="20">
        <v>3</v>
      </c>
      <c r="F97" s="20" t="s">
        <v>16</v>
      </c>
      <c r="G97" s="4"/>
      <c r="H97" t="s">
        <v>18</v>
      </c>
      <c r="I97" s="4" t="s">
        <v>22</v>
      </c>
      <c r="J97" s="8"/>
      <c r="L97" s="10"/>
      <c r="M97" s="10"/>
      <c r="N97" s="10"/>
      <c r="O97" s="10"/>
      <c r="P97" s="10"/>
      <c r="Q97" s="10"/>
      <c r="R97" s="11"/>
      <c r="S97" s="10"/>
      <c r="T97" s="11"/>
      <c r="U97" s="24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</row>
    <row r="98" spans="1:52" ht="15" customHeight="1">
      <c r="D98" s="10"/>
      <c r="E98" s="10"/>
      <c r="F98" s="10"/>
      <c r="G98" s="4"/>
      <c r="I98" s="4"/>
      <c r="J98" s="8"/>
      <c r="L98" s="10"/>
      <c r="M98" s="10"/>
      <c r="N98" s="10"/>
      <c r="O98" s="10"/>
      <c r="P98" s="10"/>
      <c r="Q98" s="10"/>
      <c r="R98" s="11"/>
      <c r="S98" s="10"/>
      <c r="T98" s="11"/>
      <c r="U98" s="24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</row>
    <row r="99" spans="1:52" ht="15" customHeight="1">
      <c r="D99" s="10"/>
      <c r="E99" s="10"/>
      <c r="F99" s="10"/>
      <c r="G99" s="4"/>
      <c r="I99" s="4"/>
      <c r="J99" s="8"/>
      <c r="L99" s="10"/>
      <c r="M99" s="10"/>
      <c r="N99" s="10"/>
      <c r="O99" s="10"/>
      <c r="P99" s="10"/>
      <c r="Q99" s="10"/>
      <c r="R99" s="11"/>
      <c r="S99" s="10"/>
      <c r="T99" s="11"/>
      <c r="U99" s="24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</row>
    <row r="100" spans="1:52" ht="15" customHeight="1">
      <c r="D100" s="10"/>
      <c r="E100" s="10"/>
      <c r="F100" s="10"/>
      <c r="G100" s="4"/>
      <c r="I100" s="4"/>
      <c r="J100" s="8"/>
      <c r="L100" s="10"/>
      <c r="M100" s="10"/>
      <c r="N100" s="10"/>
      <c r="O100" s="10"/>
      <c r="P100" s="10"/>
      <c r="Q100" s="10"/>
      <c r="R100" s="11"/>
      <c r="S100" s="10"/>
      <c r="T100" s="11"/>
      <c r="U100" s="24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</row>
    <row r="101" spans="1:52" ht="15" customHeight="1">
      <c r="D101" s="10"/>
      <c r="E101" s="10"/>
      <c r="F101" s="10"/>
      <c r="G101" s="4"/>
      <c r="I101" s="4"/>
      <c r="J101" s="8"/>
      <c r="L101" s="10"/>
      <c r="M101" s="10"/>
      <c r="N101" s="10"/>
      <c r="O101" s="10"/>
      <c r="P101" s="10"/>
      <c r="Q101" s="10"/>
      <c r="R101" s="11"/>
      <c r="S101" s="10"/>
      <c r="T101" s="11"/>
      <c r="U101" s="24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</row>
    <row r="102" spans="1:52" ht="15" customHeight="1">
      <c r="A102" s="33">
        <v>7</v>
      </c>
      <c r="B102" t="s">
        <v>65</v>
      </c>
      <c r="G102" s="4"/>
      <c r="I102" s="4"/>
      <c r="J102" s="8"/>
      <c r="L102" s="10"/>
      <c r="M102" s="10"/>
      <c r="N102" s="10"/>
      <c r="O102" s="10"/>
      <c r="P102" s="10"/>
      <c r="Q102" s="10"/>
      <c r="R102" s="11"/>
      <c r="S102" s="10"/>
      <c r="T102" s="11"/>
      <c r="U102" s="24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</row>
    <row r="103" spans="1:52" ht="15" customHeight="1">
      <c r="B103" t="s">
        <v>66</v>
      </c>
      <c r="G103" s="4"/>
      <c r="I103" s="4"/>
      <c r="J103" s="8"/>
      <c r="L103" s="50"/>
      <c r="M103" s="10"/>
      <c r="N103" s="10"/>
      <c r="O103" s="10"/>
      <c r="P103" s="10"/>
      <c r="Q103" s="10"/>
      <c r="R103" s="11"/>
      <c r="S103" s="10"/>
      <c r="T103" s="11"/>
      <c r="U103" s="24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</row>
    <row r="104" spans="1:52" ht="15" customHeight="1">
      <c r="B104" t="s">
        <v>67</v>
      </c>
      <c r="G104" s="4"/>
      <c r="I104" s="4"/>
      <c r="J104" s="8"/>
      <c r="L104" s="10"/>
      <c r="M104" s="10"/>
      <c r="N104" s="10"/>
      <c r="O104" s="10"/>
      <c r="P104" s="10"/>
      <c r="Q104" s="10"/>
      <c r="R104" s="11"/>
      <c r="S104" s="10"/>
      <c r="T104" s="11"/>
      <c r="U104" s="24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</row>
    <row r="105" spans="1:52" ht="15" customHeight="1">
      <c r="G105" s="4"/>
      <c r="I105" s="4"/>
      <c r="J105" s="8"/>
      <c r="L105" s="10"/>
      <c r="M105" s="10"/>
      <c r="N105" s="10"/>
      <c r="O105" s="10"/>
      <c r="P105" s="10"/>
      <c r="Q105" s="10"/>
      <c r="R105" s="11"/>
      <c r="S105" s="10"/>
      <c r="T105" s="11"/>
      <c r="U105" s="24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</row>
    <row r="106" spans="1:52" ht="15" customHeight="1">
      <c r="D106" s="20" t="s">
        <v>10</v>
      </c>
      <c r="E106" s="20">
        <v>10</v>
      </c>
      <c r="F106" s="20" t="s">
        <v>19</v>
      </c>
      <c r="G106" s="4"/>
      <c r="H106" t="s">
        <v>18</v>
      </c>
      <c r="I106" s="4" t="s">
        <v>22</v>
      </c>
      <c r="J106" s="8"/>
      <c r="L106" s="10"/>
      <c r="M106" s="10"/>
      <c r="N106" s="10"/>
      <c r="O106" s="10"/>
      <c r="P106" s="10"/>
      <c r="Q106" s="10"/>
      <c r="R106" s="11"/>
      <c r="S106" s="10"/>
      <c r="T106" s="11"/>
      <c r="U106" s="24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</row>
    <row r="107" spans="1:52" ht="15" customHeight="1">
      <c r="A107" s="33">
        <v>8</v>
      </c>
      <c r="B107" t="s">
        <v>68</v>
      </c>
      <c r="D107" s="10"/>
      <c r="E107" s="10"/>
      <c r="F107" s="10"/>
      <c r="G107" s="4"/>
      <c r="I107" s="4"/>
      <c r="J107" s="8"/>
      <c r="L107" s="10"/>
      <c r="M107" s="10"/>
      <c r="N107" s="10"/>
      <c r="O107" s="10"/>
      <c r="P107" s="10"/>
      <c r="Q107" s="10"/>
      <c r="R107" s="11"/>
      <c r="S107" s="10"/>
      <c r="T107" s="11"/>
      <c r="U107" s="24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</row>
    <row r="108" spans="1:52" ht="15" customHeight="1">
      <c r="A108" s="33"/>
      <c r="B108" t="s">
        <v>69</v>
      </c>
      <c r="D108" s="10"/>
      <c r="E108" s="10"/>
      <c r="F108" s="10"/>
      <c r="G108" s="4"/>
      <c r="I108" s="4"/>
      <c r="J108" s="8"/>
      <c r="L108" s="50"/>
      <c r="M108" s="10"/>
      <c r="N108" s="10"/>
      <c r="O108" s="10"/>
      <c r="P108" s="10"/>
      <c r="Q108" s="10"/>
      <c r="R108" s="11"/>
      <c r="S108" s="10"/>
      <c r="T108" s="11"/>
      <c r="U108" s="24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</row>
    <row r="109" spans="1:52" ht="15" customHeight="1">
      <c r="A109" s="33"/>
      <c r="B109" t="s">
        <v>70</v>
      </c>
      <c r="D109" s="10"/>
      <c r="E109" s="10"/>
      <c r="F109" s="10"/>
      <c r="G109" s="4"/>
      <c r="I109" s="4"/>
      <c r="J109" s="8"/>
      <c r="L109" s="10"/>
      <c r="M109" s="10"/>
      <c r="N109" s="10"/>
      <c r="O109" s="10"/>
      <c r="P109" s="10"/>
      <c r="Q109" s="10"/>
      <c r="R109" s="11"/>
      <c r="S109" s="10"/>
      <c r="T109" s="11"/>
      <c r="U109" s="24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</row>
    <row r="110" spans="1:52" ht="15" customHeight="1">
      <c r="A110" s="33"/>
      <c r="D110" s="10"/>
      <c r="E110" s="10"/>
      <c r="F110" s="10"/>
      <c r="G110" s="4"/>
      <c r="I110" s="4"/>
      <c r="J110" s="8"/>
      <c r="L110" s="10"/>
      <c r="M110" s="10"/>
      <c r="N110" s="10"/>
      <c r="O110" s="10"/>
      <c r="P110" s="10"/>
      <c r="Q110" s="10"/>
      <c r="R110" s="11"/>
      <c r="S110" s="10"/>
      <c r="T110" s="11"/>
      <c r="U110" s="24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</row>
    <row r="111" spans="1:52" ht="15" customHeight="1">
      <c r="A111" s="33"/>
      <c r="D111" s="20" t="s">
        <v>10</v>
      </c>
      <c r="E111" s="20">
        <v>20</v>
      </c>
      <c r="F111" s="20" t="s">
        <v>19</v>
      </c>
      <c r="G111" s="4"/>
      <c r="H111" t="s">
        <v>18</v>
      </c>
      <c r="I111" s="4" t="s">
        <v>22</v>
      </c>
      <c r="J111" s="8"/>
      <c r="L111" s="10"/>
      <c r="M111" s="10"/>
      <c r="N111" s="10"/>
      <c r="O111" s="10"/>
      <c r="P111" s="10"/>
      <c r="Q111" s="10"/>
      <c r="R111" s="11"/>
      <c r="S111" s="10"/>
      <c r="T111" s="11"/>
      <c r="U111" s="24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</row>
    <row r="112" spans="1:52" ht="15" customHeight="1">
      <c r="A112" s="33">
        <v>9</v>
      </c>
      <c r="B112" t="s">
        <v>72</v>
      </c>
      <c r="D112" s="10"/>
      <c r="E112" s="10"/>
      <c r="F112" s="10"/>
      <c r="G112" s="4"/>
      <c r="I112" s="4"/>
      <c r="J112" s="8"/>
      <c r="L112" s="10"/>
      <c r="M112" s="10"/>
      <c r="N112" s="10"/>
      <c r="O112" s="10"/>
      <c r="P112" s="10"/>
      <c r="Q112" s="10"/>
      <c r="R112" s="11"/>
      <c r="S112" s="10"/>
      <c r="T112" s="11"/>
      <c r="U112" s="24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</row>
    <row r="113" spans="1:52" ht="15" customHeight="1">
      <c r="B113" t="s">
        <v>73</v>
      </c>
      <c r="D113" s="10"/>
      <c r="E113" s="10"/>
      <c r="F113" s="10"/>
      <c r="G113" s="4"/>
      <c r="I113" s="4"/>
      <c r="J113" s="8"/>
      <c r="L113" s="10"/>
      <c r="M113" s="10"/>
      <c r="N113" s="10"/>
      <c r="O113" s="10"/>
      <c r="P113" s="10"/>
      <c r="Q113" s="10"/>
      <c r="R113" s="11"/>
      <c r="S113" s="10"/>
      <c r="T113" s="11"/>
      <c r="U113" s="24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</row>
    <row r="114" spans="1:52" ht="15" customHeight="1">
      <c r="D114" s="10"/>
      <c r="E114" s="10"/>
      <c r="F114" s="10"/>
      <c r="G114" s="4"/>
      <c r="I114" s="4"/>
      <c r="J114" s="8"/>
      <c r="L114" s="10"/>
      <c r="M114" s="10"/>
      <c r="N114" s="10"/>
      <c r="O114" s="10"/>
      <c r="P114" s="10"/>
      <c r="Q114" s="10"/>
      <c r="R114" s="11"/>
      <c r="S114" s="10"/>
      <c r="T114" s="11"/>
      <c r="U114" s="24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</row>
    <row r="115" spans="1:52" ht="15" customHeight="1">
      <c r="D115" s="20" t="s">
        <v>10</v>
      </c>
      <c r="E115" s="20">
        <v>55</v>
      </c>
      <c r="F115" s="20" t="s">
        <v>19</v>
      </c>
      <c r="G115" s="4"/>
      <c r="H115" t="s">
        <v>18</v>
      </c>
      <c r="I115" s="4" t="s">
        <v>22</v>
      </c>
      <c r="J115" s="8"/>
      <c r="L115" s="10"/>
      <c r="M115" s="10"/>
      <c r="N115" s="10"/>
      <c r="O115" s="10"/>
      <c r="P115" s="10"/>
      <c r="Q115" s="10"/>
      <c r="R115" s="11"/>
      <c r="S115" s="10"/>
      <c r="T115" s="11"/>
      <c r="U115" s="24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</row>
    <row r="116" spans="1:52" ht="15" customHeight="1">
      <c r="D116" s="10"/>
      <c r="E116" s="10"/>
      <c r="F116" s="10"/>
      <c r="G116" s="4"/>
      <c r="I116" s="4"/>
      <c r="J116" s="8"/>
      <c r="L116" s="10"/>
      <c r="M116" s="10"/>
      <c r="N116" s="10"/>
      <c r="O116" s="10"/>
      <c r="P116" s="10"/>
      <c r="Q116" s="10"/>
      <c r="R116" s="11"/>
      <c r="S116" s="10"/>
      <c r="T116" s="11"/>
      <c r="U116" s="24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</row>
    <row r="117" spans="1:52" ht="15" customHeight="1">
      <c r="G117" s="4"/>
      <c r="I117" s="6"/>
      <c r="J117" s="23"/>
      <c r="L117" s="10"/>
      <c r="M117" s="10"/>
      <c r="N117" s="10"/>
      <c r="O117" s="10"/>
      <c r="P117" s="10"/>
      <c r="Q117" s="10"/>
      <c r="R117" s="11"/>
      <c r="S117" s="10"/>
      <c r="T117" s="11"/>
      <c r="U117" s="24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</row>
    <row r="118" spans="1:52" ht="15" customHeight="1">
      <c r="G118" s="4"/>
      <c r="J118" s="7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</row>
    <row r="119" spans="1:52" ht="15" customHeight="1">
      <c r="G119" s="4"/>
      <c r="H119" t="s">
        <v>31</v>
      </c>
      <c r="I119" s="4" t="s">
        <v>22</v>
      </c>
      <c r="J119" s="34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</row>
    <row r="120" spans="1:52" ht="15" customHeight="1">
      <c r="A120" s="33"/>
      <c r="G120" s="4"/>
      <c r="H120" s="10"/>
      <c r="I120" s="11"/>
      <c r="J120" s="24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</row>
    <row r="121" spans="1:52" ht="15" customHeight="1">
      <c r="A121" s="33"/>
      <c r="G121" s="33"/>
      <c r="H121" s="33"/>
      <c r="I121" s="4"/>
      <c r="J121" s="8"/>
      <c r="L121" s="50"/>
      <c r="M121" s="10"/>
      <c r="N121" s="10"/>
      <c r="O121" s="10"/>
      <c r="P121" s="10"/>
      <c r="Q121" s="10"/>
      <c r="R121" s="11"/>
      <c r="S121" s="10"/>
      <c r="T121" s="11"/>
      <c r="U121" s="24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</row>
    <row r="122" spans="1:52" ht="15" customHeight="1">
      <c r="A122" s="33"/>
      <c r="G122" s="33"/>
      <c r="H122" s="33"/>
      <c r="I122" s="4"/>
      <c r="J122" s="8"/>
      <c r="L122" s="50"/>
      <c r="M122" s="10"/>
      <c r="N122" s="10"/>
      <c r="O122" s="10"/>
      <c r="P122" s="10"/>
      <c r="Q122" s="10"/>
      <c r="R122" s="53"/>
      <c r="S122" s="53"/>
      <c r="T122" s="11"/>
      <c r="U122" s="24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</row>
    <row r="123" spans="1:52" ht="43.5" customHeight="1">
      <c r="A123" s="33"/>
      <c r="B123" s="38" t="s">
        <v>80</v>
      </c>
      <c r="C123" s="37"/>
      <c r="D123" s="37"/>
      <c r="E123" s="37"/>
      <c r="F123" s="37"/>
      <c r="G123" s="49" t="s">
        <v>79</v>
      </c>
      <c r="H123" s="49"/>
      <c r="I123" s="49"/>
      <c r="J123" s="49"/>
      <c r="K123" s="49"/>
      <c r="L123" s="50"/>
      <c r="M123" s="10"/>
      <c r="N123" s="10"/>
      <c r="O123" s="10"/>
      <c r="P123" s="10"/>
      <c r="Q123" s="10"/>
      <c r="R123" s="11"/>
      <c r="S123" s="10"/>
      <c r="T123" s="11"/>
      <c r="U123" s="24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</row>
    <row r="124" spans="1:52" ht="15" customHeight="1">
      <c r="L124" s="50"/>
      <c r="M124" s="10"/>
      <c r="N124" s="10"/>
      <c r="O124" s="10"/>
      <c r="P124" s="10"/>
      <c r="Q124" s="10"/>
      <c r="R124" s="11"/>
      <c r="S124" s="10"/>
      <c r="T124" s="11"/>
      <c r="U124" s="24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</row>
    <row r="125" spans="1:52" ht="15" customHeight="1">
      <c r="L125" s="50"/>
      <c r="M125" s="10"/>
      <c r="N125" s="10"/>
      <c r="O125" s="10"/>
      <c r="P125" s="10"/>
      <c r="Q125" s="10"/>
      <c r="R125" s="11"/>
      <c r="S125" s="10"/>
      <c r="T125" s="11"/>
      <c r="U125" s="24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</row>
    <row r="126" spans="1:52" ht="15" customHeight="1">
      <c r="L126" s="50"/>
      <c r="M126" s="10"/>
      <c r="N126" s="10"/>
      <c r="O126" s="10"/>
      <c r="P126" s="10"/>
      <c r="Q126" s="10"/>
      <c r="R126" s="11"/>
      <c r="S126" s="10"/>
      <c r="T126" s="11"/>
      <c r="U126" s="24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</row>
    <row r="127" spans="1:52" ht="15" customHeight="1">
      <c r="L127" s="50"/>
      <c r="M127" s="10"/>
      <c r="N127" s="10"/>
      <c r="O127" s="10"/>
      <c r="P127" s="10"/>
      <c r="Q127" s="10"/>
      <c r="R127" s="11"/>
      <c r="S127" s="10"/>
      <c r="T127" s="11"/>
      <c r="U127" s="24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</row>
    <row r="128" spans="1:52" ht="15" customHeight="1">
      <c r="L128" s="50"/>
      <c r="M128" s="10"/>
      <c r="N128" s="10"/>
      <c r="O128" s="10"/>
      <c r="P128" s="10"/>
      <c r="Q128" s="10"/>
      <c r="R128" s="11"/>
      <c r="S128" s="10"/>
      <c r="T128" s="11"/>
      <c r="U128" s="24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</row>
    <row r="129" spans="12:52" ht="43.5" customHeight="1">
      <c r="L129" s="10"/>
      <c r="M129" s="54"/>
      <c r="N129" s="55"/>
      <c r="O129" s="55"/>
      <c r="P129" s="56"/>
      <c r="Q129" s="57"/>
      <c r="R129" s="57"/>
      <c r="S129" s="57"/>
      <c r="T129" s="57"/>
      <c r="U129" s="57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</row>
    <row r="130" spans="12:52" ht="14.45" customHeight="1">
      <c r="L130" s="10"/>
      <c r="M130" s="10"/>
      <c r="N130" s="10"/>
      <c r="O130" s="10"/>
      <c r="P130" s="10"/>
      <c r="Q130" s="10"/>
      <c r="R130" s="11"/>
      <c r="S130" s="10"/>
      <c r="T130" s="11"/>
      <c r="U130" s="24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</row>
    <row r="131" spans="12:52">
      <c r="L131" s="10"/>
      <c r="M131" s="10"/>
      <c r="N131" s="10"/>
      <c r="O131" s="10"/>
      <c r="P131" s="10"/>
      <c r="Q131" s="10"/>
      <c r="R131" s="11"/>
      <c r="S131" s="10"/>
      <c r="T131" s="11"/>
      <c r="U131" s="24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</row>
    <row r="132" spans="12:52">
      <c r="L132" s="50"/>
      <c r="M132" s="10"/>
      <c r="N132" s="10"/>
      <c r="O132" s="10"/>
      <c r="P132" s="10"/>
      <c r="Q132" s="10"/>
      <c r="R132" s="11"/>
      <c r="S132" s="10"/>
      <c r="T132" s="11"/>
      <c r="U132" s="24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</row>
    <row r="133" spans="12:52">
      <c r="L133" s="10"/>
      <c r="M133" s="10"/>
      <c r="N133" s="10"/>
      <c r="O133" s="10"/>
      <c r="P133" s="10"/>
      <c r="Q133" s="10"/>
      <c r="R133" s="11"/>
      <c r="S133" s="10"/>
      <c r="T133" s="11"/>
      <c r="U133" s="24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</row>
    <row r="134" spans="12:52">
      <c r="L134" s="10"/>
      <c r="M134" s="10"/>
      <c r="N134" s="10"/>
      <c r="O134" s="10"/>
      <c r="P134" s="10"/>
      <c r="Q134" s="10"/>
      <c r="R134" s="11"/>
      <c r="S134" s="10"/>
      <c r="T134" s="11"/>
      <c r="U134" s="24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</row>
    <row r="135" spans="12:52">
      <c r="R135" s="4"/>
      <c r="T135" s="4"/>
      <c r="U135" s="8"/>
    </row>
    <row r="136" spans="12:52">
      <c r="O136" s="20" t="s">
        <v>10</v>
      </c>
      <c r="P136" s="20">
        <v>10</v>
      </c>
      <c r="Q136" s="20" t="s">
        <v>19</v>
      </c>
      <c r="R136" s="4">
        <v>2139</v>
      </c>
      <c r="S136" t="s">
        <v>18</v>
      </c>
      <c r="T136" s="4" t="s">
        <v>22</v>
      </c>
      <c r="U136" s="8">
        <f>P136*R136</f>
        <v>21390</v>
      </c>
    </row>
    <row r="137" spans="12:52">
      <c r="L137" s="33">
        <v>10</v>
      </c>
      <c r="M137" t="s">
        <v>47</v>
      </c>
      <c r="R137" s="4"/>
      <c r="T137" s="4"/>
      <c r="U137" s="8"/>
    </row>
    <row r="138" spans="12:52">
      <c r="M138" t="s">
        <v>45</v>
      </c>
      <c r="R138" s="4"/>
      <c r="T138" s="4"/>
      <c r="U138" s="8"/>
    </row>
    <row r="139" spans="12:52">
      <c r="M139" t="s">
        <v>46</v>
      </c>
      <c r="R139" s="4"/>
      <c r="T139" s="4"/>
      <c r="U139" s="8"/>
    </row>
    <row r="140" spans="12:52">
      <c r="R140" s="4"/>
      <c r="T140" s="4"/>
      <c r="U140" s="8"/>
    </row>
    <row r="141" spans="12:52">
      <c r="O141" s="20" t="s">
        <v>10</v>
      </c>
      <c r="P141" s="20">
        <v>20</v>
      </c>
      <c r="Q141" s="20" t="s">
        <v>19</v>
      </c>
      <c r="R141" s="4">
        <v>4400</v>
      </c>
      <c r="S141" t="s">
        <v>18</v>
      </c>
      <c r="T141" s="4" t="s">
        <v>22</v>
      </c>
      <c r="U141" s="8">
        <f>P141*R141</f>
        <v>88000</v>
      </c>
    </row>
    <row r="142" spans="12:52">
      <c r="O142" s="10"/>
      <c r="P142" s="10"/>
      <c r="Q142" s="10"/>
      <c r="R142" s="4"/>
      <c r="T142" s="4"/>
      <c r="U142" s="8"/>
    </row>
    <row r="143" spans="12:52">
      <c r="L143" s="33">
        <v>11</v>
      </c>
      <c r="M143" t="s">
        <v>50</v>
      </c>
      <c r="R143" s="4"/>
      <c r="T143" s="4"/>
      <c r="U143" s="8"/>
    </row>
    <row r="144" spans="12:52">
      <c r="R144" s="4"/>
      <c r="T144" s="4"/>
      <c r="U144" s="8"/>
    </row>
    <row r="145" spans="12:21">
      <c r="O145" s="20" t="s">
        <v>10</v>
      </c>
      <c r="P145" s="20">
        <v>5</v>
      </c>
      <c r="Q145" s="20" t="s">
        <v>16</v>
      </c>
      <c r="R145" s="4">
        <v>4000</v>
      </c>
      <c r="S145" t="s">
        <v>18</v>
      </c>
      <c r="T145" s="4" t="s">
        <v>22</v>
      </c>
      <c r="U145" s="8">
        <f>P145*R145</f>
        <v>20000</v>
      </c>
    </row>
    <row r="146" spans="12:21">
      <c r="R146" s="4"/>
      <c r="T146" s="6"/>
      <c r="U146" s="23"/>
    </row>
    <row r="147" spans="12:21">
      <c r="R147" s="4"/>
      <c r="U147" s="7"/>
    </row>
    <row r="148" spans="12:21">
      <c r="R148" s="4"/>
      <c r="S148" t="s">
        <v>31</v>
      </c>
      <c r="T148" s="4" t="s">
        <v>22</v>
      </c>
      <c r="U148" s="32">
        <f>SUM(U130:U145)</f>
        <v>129390</v>
      </c>
    </row>
    <row r="149" spans="12:21">
      <c r="L149" s="33"/>
      <c r="R149" s="4"/>
      <c r="S149" s="10"/>
      <c r="T149" s="11"/>
      <c r="U149" s="24"/>
    </row>
    <row r="150" spans="12:21">
      <c r="L150" s="33"/>
      <c r="R150" s="4"/>
      <c r="S150" t="s">
        <v>48</v>
      </c>
      <c r="T150" s="4" t="s">
        <v>22</v>
      </c>
      <c r="U150" s="8" t="e">
        <f>#REF!</f>
        <v>#REF!</v>
      </c>
    </row>
    <row r="151" spans="12:21">
      <c r="L151" s="33"/>
      <c r="R151" s="4"/>
      <c r="T151" s="31"/>
      <c r="U151" s="9"/>
    </row>
    <row r="152" spans="12:21">
      <c r="L152" s="33"/>
      <c r="R152" s="4"/>
      <c r="T152" s="4"/>
      <c r="U152" s="8"/>
    </row>
    <row r="153" spans="12:21">
      <c r="L153" s="33"/>
      <c r="R153" s="46" t="s">
        <v>49</v>
      </c>
      <c r="S153" s="46"/>
      <c r="T153" s="4" t="s">
        <v>22</v>
      </c>
      <c r="U153" s="8" t="e">
        <f>U148+U150</f>
        <v>#REF!</v>
      </c>
    </row>
    <row r="154" spans="12:21">
      <c r="L154" s="33"/>
      <c r="R154" s="4"/>
      <c r="T154" s="4"/>
      <c r="U154" s="8"/>
    </row>
    <row r="155" spans="12:21">
      <c r="L155" s="33"/>
      <c r="R155" s="4"/>
      <c r="T155" s="4"/>
      <c r="U155" s="8"/>
    </row>
    <row r="156" spans="12:21">
      <c r="L156" s="33"/>
      <c r="R156" s="4"/>
      <c r="T156" s="4"/>
      <c r="U156" s="8"/>
    </row>
    <row r="157" spans="12:21">
      <c r="L157" s="33"/>
      <c r="R157" s="4"/>
      <c r="T157" s="4"/>
      <c r="U157" s="8"/>
    </row>
    <row r="158" spans="12:21">
      <c r="L158" s="33"/>
      <c r="R158" s="4"/>
      <c r="T158" s="4"/>
      <c r="U158" s="8"/>
    </row>
    <row r="159" spans="12:21">
      <c r="L159" s="33"/>
      <c r="R159" s="4"/>
      <c r="T159" s="4"/>
      <c r="U159" s="8"/>
    </row>
    <row r="160" spans="12:21">
      <c r="M160" s="30" t="s">
        <v>21</v>
      </c>
      <c r="N160" s="18"/>
      <c r="O160" s="18"/>
      <c r="P160" s="47" t="s">
        <v>24</v>
      </c>
      <c r="Q160" s="48"/>
      <c r="R160" s="48"/>
      <c r="S160" s="48"/>
      <c r="T160" s="48"/>
      <c r="U160" s="48"/>
    </row>
  </sheetData>
  <mergeCells count="10">
    <mergeCell ref="R153:S153"/>
    <mergeCell ref="P160:U160"/>
    <mergeCell ref="G123:K123"/>
    <mergeCell ref="P129:U129"/>
    <mergeCell ref="R122:S122"/>
    <mergeCell ref="B5:C5"/>
    <mergeCell ref="D5:F5"/>
    <mergeCell ref="A1:J1"/>
    <mergeCell ref="I5:J5"/>
    <mergeCell ref="C3:J3"/>
  </mergeCells>
  <pageMargins left="0.53" right="0.17" top="0.44" bottom="0.44" header="0.2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2017-04-04T11:34:26Z</cp:lastPrinted>
  <dcterms:created xsi:type="dcterms:W3CDTF">2015-06-01T17:48:52Z</dcterms:created>
  <dcterms:modified xsi:type="dcterms:W3CDTF">2017-04-18T13:54:29Z</dcterms:modified>
</cp:coreProperties>
</file>