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Titles" localSheetId="0">Sheet1!$6:$6</definedName>
    <definedName name="_xlnm.Print_Titles" localSheetId="1">Sheet2!$6:$6</definedName>
  </definedNames>
  <calcPr calcId="124519"/>
</workbook>
</file>

<file path=xl/calcChain.xml><?xml version="1.0" encoding="utf-8"?>
<calcChain xmlns="http://schemas.openxmlformats.org/spreadsheetml/2006/main">
  <c r="B24" i="2"/>
  <c r="J77" i="1" l="1"/>
  <c r="J65"/>
  <c r="J50"/>
  <c r="J46"/>
  <c r="J40"/>
  <c r="E17" i="2" l="1"/>
  <c r="D11"/>
  <c r="D17" s="1"/>
  <c r="J28" i="1"/>
  <c r="J73"/>
  <c r="J69"/>
  <c r="J61"/>
  <c r="J57"/>
  <c r="J53"/>
  <c r="J43"/>
  <c r="J23"/>
  <c r="J18"/>
  <c r="J81"/>
  <c r="J34"/>
  <c r="J13"/>
  <c r="E10" i="3" l="1"/>
  <c r="J85" i="1"/>
  <c r="C17" i="2" l="1"/>
  <c r="E8" i="3" l="1"/>
  <c r="E15" s="1"/>
</calcChain>
</file>

<file path=xl/sharedStrings.xml><?xml version="1.0" encoding="utf-8"?>
<sst xmlns="http://schemas.openxmlformats.org/spreadsheetml/2006/main" count="220" uniqueCount="118">
  <si>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</si>
  <si>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</si>
  <si>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</si>
  <si>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</si>
  <si>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</si>
  <si>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</si>
  <si>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</si>
  <si>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</si>
  <si>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</si>
  <si>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</si>
  <si>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</si>
  <si>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</si>
  <si>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</si>
  <si>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Meter</t>
  </si>
  <si>
    <t>P.Meter</t>
  </si>
  <si>
    <t>Nos</t>
  </si>
  <si>
    <t>P.Nos</t>
  </si>
  <si>
    <t>P.No</t>
  </si>
  <si>
    <t>No</t>
  </si>
  <si>
    <t>FINANCIAL  REVIEW</t>
  </si>
  <si>
    <t>Name of work</t>
  </si>
  <si>
    <t>As per PC-I</t>
  </si>
  <si>
    <t>Amount of
 Technical Sanction</t>
  </si>
  <si>
    <t>Total</t>
  </si>
  <si>
    <t>Sub-Engineer</t>
  </si>
  <si>
    <t>SUMMARY  OF COST</t>
  </si>
  <si>
    <t>Cost of  Schedule Item</t>
  </si>
  <si>
    <t>Rs:</t>
  </si>
  <si>
    <t>FACE   SHEET</t>
  </si>
  <si>
    <t>DIVISION</t>
  </si>
  <si>
    <t>SUB-DIVISION</t>
  </si>
  <si>
    <t>SERVICE HEAD</t>
  </si>
  <si>
    <t xml:space="preserve">THE ESTIMATE HAS BEEN FRAMED IN THE OFFICE OF THE </t>
  </si>
  <si>
    <t xml:space="preserve">EXPENDITURE INCURRED ON THE ABOVE NAMED WORK WILL BE CHARGEABLE </t>
  </si>
  <si>
    <t>AGAINST THE HEAD OF  ACCOUNTS AS ABOVE</t>
  </si>
  <si>
    <t xml:space="preserve">EXECUTIVE ENGINEER </t>
  </si>
  <si>
    <t>EDUCATION WORK DIVISION</t>
  </si>
  <si>
    <t>SHAHEED BENAZIRABAD</t>
  </si>
  <si>
    <t xml:space="preserve">ASSISTANT ENGINEER </t>
  </si>
  <si>
    <t>FUND HEAD</t>
  </si>
  <si>
    <t xml:space="preserve">PROVINCIAL </t>
  </si>
  <si>
    <t>EXECUTIVE ENGINEER EDUCATION WORKS  DIVISION S.B.A THE PROBABLE</t>
  </si>
  <si>
    <t>Component</t>
  </si>
  <si>
    <t>PART "A"SCHEDULE ITEMS ELECTRICAL</t>
  </si>
  <si>
    <t>Remarks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</si>
  <si>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</si>
  <si>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</si>
  <si>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</si>
  <si>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Sui Gas</t>
  </si>
  <si>
    <t>Non Schedule Item</t>
  </si>
  <si>
    <t xml:space="preserve">                                                         Total</t>
  </si>
  <si>
    <t xml:space="preserve">                                                         Say</t>
  </si>
  <si>
    <t>Amount of Carried 
out  Estimate</t>
  </si>
  <si>
    <t>P.Set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</si>
  <si>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</si>
  <si>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</si>
  <si>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</si>
  <si>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</si>
  <si>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</si>
  <si>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</si>
  <si>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</si>
  <si>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</si>
  <si>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 xml:space="preserve"> ELECTRICAL EDUCATION WORKS  </t>
  </si>
  <si>
    <t>required and as per instruction of Engineer Incharge (SINO: 285/P-41)</t>
  </si>
  <si>
    <t>Establishment of Bakhtawar Cadet College for Girls Shaheed Benazirabad</t>
  </si>
  <si>
    <t>Wiring fsor call bell point with (3/.029) PVC insulated wire in 20mm</t>
  </si>
  <si>
    <t>3/4" PVC  conduit recessed in the or columns as require (SINO: 128/P-15)</t>
  </si>
  <si>
    <t>Providing and fixing    Brass pendant lamp  holder  (SINO: 229/P-33)</t>
  </si>
  <si>
    <t>ELECTRICAL WORK</t>
  </si>
  <si>
    <t xml:space="preserve">Electrification 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</si>
  <si>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</si>
  <si>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</si>
  <si>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</si>
  <si>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</si>
  <si>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</si>
  <si>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 xml:space="preserve">Supplying of ceiling fan 56" sweep (Pure copper winding) i/c down rod, canopy </t>
  </si>
  <si>
    <t>Providing and fixing of  exahast  fan 10" to 12"  Plastic body complete in</t>
  </si>
  <si>
    <t>Providing and fixing two pin   SP 5 amp  plug and socket (SINO: 222/P-33).</t>
  </si>
  <si>
    <t>Assistant Engineer
Education  Works Electrical  Sub-Division
Shaheed Benazirabad.</t>
  </si>
  <si>
    <t>(Construction of Hobbies Club) (Electrric Work)</t>
  </si>
  <si>
    <t>Providin and fixing Baklite ceiling Rose with  two terminals   (SINO: 228,P-33)</t>
  </si>
  <si>
    <t>Providing and fixing 3-Pin 10/15 amps Plug &amp; socket flush type (SINO: 227/P-33)</t>
  </si>
  <si>
    <t>Providing and fixing circuit bracker 15,20,30,40,50 60,75 &amp; 100 amo TP</t>
  </si>
  <si>
    <t>(XS-100NS) on prepared board as required (SINO: 207/P-31)</t>
  </si>
  <si>
    <t>Providing and fixing DP i/c change over switch 500 volts 100 amp</t>
  </si>
  <si>
    <t>pon a prepared board (SINO: 197/P-30)</t>
  </si>
  <si>
    <t>Providing and fixing  main Pannal Board  doubdle shutter  for accommodate</t>
  </si>
  <si>
    <t xml:space="preserve">circuit breacker  and busbar  including  painting and enamalled paint </t>
  </si>
  <si>
    <t xml:space="preserve">  (10mm2)       copper      conductor      in   1-1/ 2"    dia   PVC conduit</t>
  </si>
  <si>
    <t>Providing and laying (Main or Sub-Main) PVC insulated with size 4-7/.052</t>
  </si>
  <si>
    <t xml:space="preserve">Providing and laying (Main or Sub-Main) PVC insulated with size (2-7/.029)   </t>
  </si>
  <si>
    <t xml:space="preserve"> as required (SINO: 10/P-02)</t>
  </si>
  <si>
    <t>copper      conductor      in    3/4"    dia   PVC conduct in the wall or columns</t>
  </si>
  <si>
    <t>Providing and laying (Main or Sub- Main ) PVC insulated with size 2-7/.036</t>
  </si>
  <si>
    <t xml:space="preserve"> or column as required (SINO: 11/P-N0: 2)</t>
  </si>
  <si>
    <t xml:space="preserve"> (6mm2) copper conductor 3/4" dia PVC coper  conduit recessed in the wall</t>
  </si>
  <si>
    <t>(Construction of Hobbies Club)  (Electric Work)</t>
  </si>
  <si>
    <t>Hobbies Club</t>
  </si>
  <si>
    <t>Marble Flooring</t>
  </si>
  <si>
    <t>W/S &amp; S/Fitting</t>
  </si>
  <si>
    <t>Aluminium door &amp; windows</t>
  </si>
  <si>
    <t>Face Lifting</t>
  </si>
  <si>
    <t>Add: 2% Contigency on S.No: 01</t>
  </si>
  <si>
    <t>Excess/Saving on PC-I    =   924000.00 (-)  919000.00 = 5000  .00  Saving</t>
  </si>
  <si>
    <t>Amount of Rs:  919000.00</t>
  </si>
  <si>
    <t xml:space="preserve">Education Works  Electrical Sub-Division 
</t>
  </si>
  <si>
    <t xml:space="preserve">      Shaheed Benazirabad</t>
  </si>
  <si>
    <t xml:space="preserve">       Assistant Engineer</t>
  </si>
  <si>
    <r>
      <t xml:space="preserve">                           </t>
    </r>
    <r>
      <rPr>
        <u/>
        <sz val="10"/>
        <color theme="1"/>
        <rFont val="Arial Narrow"/>
        <family val="2"/>
      </rPr>
      <t xml:space="preserve">  5000.00x100</t>
    </r>
    <r>
      <rPr>
        <sz val="10"/>
        <color theme="1"/>
        <rFont val="Arial Narrow"/>
        <family val="2"/>
      </rPr>
      <t xml:space="preserve">   =   0.54%  Saving from PC-I Provision.</t>
    </r>
  </si>
  <si>
    <t>Total  (B)</t>
  </si>
  <si>
    <t>necessary connection etc complete (China made) (R.A)</t>
  </si>
  <si>
    <t>blade suitable (Double bearing) internal electric connection with 3/029 PVC  (R.A)</t>
  </si>
  <si>
    <t xml:space="preserve"> all respect (GFC) made pak original good qulaity (R.A)</t>
  </si>
  <si>
    <t>Providing and fixing LED Tube light 18 watts (Light emitting diod) clasification with LED 
driver complete plastic covered and base etc complete (R.A)</t>
  </si>
  <si>
    <t>SCHEDULE 'B'</t>
  </si>
  <si>
    <t>on recessed in the wall or columns as required (SINO:416/P-06)</t>
  </si>
  <si>
    <t xml:space="preserve">  Executive Engineer
 Education Works  Division 
Shaheed Benazirabad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</si>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</sst>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4"/>
      <color theme="1"/>
      <name val="Arial"/>
      <family val="2"/>
    </font>
    <font>
      <u/>
      <sz val="18"/>
      <color theme="1"/>
      <name val="Constantia"/>
      <family val="1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i/>
      <sz val="10"/>
      <color theme="1"/>
      <name val="Arial Narrow"/>
      <family val="2"/>
    </font>
    <font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95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/>
    <xf numFmtId="43" fontId="0" fillId="0" borderId="0" xfId="0" applyNumberFormat="1"/>
    <xf numFmtId="0" fontId="0" fillId="0" borderId="0" xfId="0" applyAlignment="1">
      <alignment vertical="top"/>
    </xf>
    <xf numFmtId="43" fontId="0" fillId="0" borderId="0" xfId="1" applyFont="1" applyAlignment="1">
      <alignment horizontal="left"/>
    </xf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top" wrapText="1"/>
    </xf>
    <xf numFmtId="0" fontId="12" fillId="0" borderId="0" xfId="0" applyFont="1"/>
    <xf numFmtId="2" fontId="12" fillId="0" borderId="0" xfId="1" applyNumberFormat="1" applyFont="1"/>
    <xf numFmtId="0" fontId="12" fillId="0" borderId="3" xfId="0" applyFont="1" applyBorder="1"/>
    <xf numFmtId="1" fontId="12" fillId="0" borderId="3" xfId="0" applyNumberFormat="1" applyFont="1" applyBorder="1"/>
    <xf numFmtId="2" fontId="12" fillId="0" borderId="0" xfId="0" applyNumberFormat="1" applyFont="1" applyAlignment="1">
      <alignment horizontal="center"/>
    </xf>
    <xf numFmtId="2" fontId="12" fillId="0" borderId="0" xfId="1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3" xfId="0" applyFont="1" applyFill="1" applyBorder="1"/>
    <xf numFmtId="1" fontId="12" fillId="0" borderId="3" xfId="0" applyNumberFormat="1" applyFont="1" applyBorder="1" applyAlignment="1">
      <alignment horizontal="center"/>
    </xf>
    <xf numFmtId="0" fontId="12" fillId="0" borderId="0" xfId="0" applyFont="1" applyFill="1" applyBorder="1"/>
    <xf numFmtId="1" fontId="12" fillId="0" borderId="0" xfId="0" applyNumberFormat="1" applyFont="1" applyBorder="1" applyAlignment="1">
      <alignment horizontal="center"/>
    </xf>
    <xf numFmtId="0" fontId="12" fillId="0" borderId="0" xfId="0" applyFont="1" applyBorder="1"/>
    <xf numFmtId="2" fontId="12" fillId="0" borderId="0" xfId="0" applyNumberFormat="1" applyFont="1"/>
    <xf numFmtId="0" fontId="12" fillId="0" borderId="0" xfId="0" applyFont="1" applyBorder="1" applyAlignment="1">
      <alignment horizontal="center"/>
    </xf>
    <xf numFmtId="1" fontId="12" fillId="0" borderId="0" xfId="0" applyNumberFormat="1" applyFont="1" applyBorder="1"/>
    <xf numFmtId="2" fontId="12" fillId="0" borderId="0" xfId="0" applyNumberFormat="1" applyFont="1" applyBorder="1" applyAlignment="1">
      <alignment horizontal="center"/>
    </xf>
    <xf numFmtId="0" fontId="12" fillId="0" borderId="5" xfId="0" applyFont="1" applyBorder="1"/>
    <xf numFmtId="2" fontId="12" fillId="0" borderId="5" xfId="1" applyNumberFormat="1" applyFont="1" applyBorder="1" applyAlignment="1">
      <alignment horizontal="left"/>
    </xf>
    <xf numFmtId="2" fontId="12" fillId="0" borderId="0" xfId="1" applyNumberFormat="1" applyFont="1" applyBorder="1" applyAlignment="1">
      <alignment horizontal="left"/>
    </xf>
    <xf numFmtId="2" fontId="12" fillId="0" borderId="5" xfId="1" applyNumberFormat="1" applyFont="1" applyBorder="1"/>
    <xf numFmtId="43" fontId="12" fillId="0" borderId="0" xfId="1" applyFont="1" applyAlignment="1">
      <alignment horizontal="left"/>
    </xf>
    <xf numFmtId="0" fontId="14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/>
    <xf numFmtId="0" fontId="17" fillId="0" borderId="0" xfId="0" applyFont="1" applyAlignment="1">
      <alignment vertical="top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left" vertical="top" wrapText="1"/>
    </xf>
    <xf numFmtId="0" fontId="11" fillId="0" borderId="0" xfId="0" applyFont="1" applyAlignment="1">
      <alignment vertical="top"/>
    </xf>
    <xf numFmtId="0" fontId="18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5" fillId="0" borderId="0" xfId="0" applyFont="1"/>
    <xf numFmtId="0" fontId="19" fillId="0" borderId="0" xfId="0" applyFont="1"/>
    <xf numFmtId="43" fontId="12" fillId="0" borderId="0" xfId="1" applyFont="1"/>
    <xf numFmtId="43" fontId="12" fillId="0" borderId="0" xfId="0" applyNumberFormat="1" applyFont="1"/>
    <xf numFmtId="0" fontId="12" fillId="0" borderId="0" xfId="0" applyFont="1" applyAlignment="1">
      <alignment vertical="top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43" fontId="12" fillId="0" borderId="0" xfId="1" applyFont="1" applyAlignment="1">
      <alignment vertical="center"/>
    </xf>
    <xf numFmtId="43" fontId="12" fillId="0" borderId="0" xfId="0" applyNumberFormat="1" applyFont="1" applyAlignment="1">
      <alignment vertical="center"/>
    </xf>
    <xf numFmtId="2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3" fontId="12" fillId="0" borderId="5" xfId="1" applyFont="1" applyFill="1" applyBorder="1"/>
    <xf numFmtId="43" fontId="12" fillId="0" borderId="0" xfId="1" applyFont="1" applyFill="1" applyBorder="1"/>
    <xf numFmtId="43" fontId="12" fillId="0" borderId="0" xfId="0" applyNumberFormat="1" applyFont="1" applyBorder="1"/>
    <xf numFmtId="2" fontId="12" fillId="0" borderId="0" xfId="0" applyNumberFormat="1" applyFont="1" applyAlignment="1"/>
    <xf numFmtId="2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horizontal="left" vertical="top" wrapText="1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8"/>
  <sheetViews>
    <sheetView tabSelected="1" topLeftCell="A102" workbookViewId="0">
      <selection activeCell="D54" sqref="D54:D56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82" t="s">
        <v>114</v>
      </c>
      <c r="B1" s="82"/>
      <c r="C1" s="82"/>
      <c r="D1" s="82"/>
      <c r="E1" s="82"/>
      <c r="F1" s="82"/>
      <c r="G1" s="82"/>
      <c r="H1" s="82"/>
      <c r="I1" s="82"/>
      <c r="J1" s="82"/>
      <c r="K1" s="2"/>
    </row>
    <row r="2" spans="1:11" ht="10.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2"/>
    </row>
    <row r="3" spans="1:11" ht="14.25" customHeight="1">
      <c r="A3" s="13"/>
      <c r="B3" s="60" t="s">
        <v>0</v>
      </c>
      <c r="C3" s="13" t="s">
        <v>64</v>
      </c>
      <c r="D3" s="13"/>
      <c r="E3" s="13"/>
      <c r="F3" s="13"/>
      <c r="G3" s="13"/>
      <c r="H3" s="13"/>
      <c r="I3" s="13"/>
      <c r="J3" s="13"/>
    </row>
    <row r="4" spans="1:11" ht="18.75" customHeight="1">
      <c r="A4" s="13"/>
      <c r="B4" s="60"/>
      <c r="C4" s="54" t="s">
        <v>79</v>
      </c>
      <c r="D4" s="13"/>
      <c r="E4" s="13"/>
      <c r="F4" s="13"/>
      <c r="G4" s="13"/>
      <c r="H4" s="13"/>
      <c r="I4" s="13"/>
      <c r="J4" s="13"/>
    </row>
    <row r="5" spans="1:11" ht="6" customHeight="1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1" ht="23.25" customHeight="1">
      <c r="A6" s="37" t="s">
        <v>1</v>
      </c>
      <c r="B6" s="78" t="s">
        <v>2</v>
      </c>
      <c r="C6" s="78"/>
      <c r="D6" s="79" t="s">
        <v>3</v>
      </c>
      <c r="E6" s="80"/>
      <c r="F6" s="81"/>
      <c r="G6" s="37" t="s">
        <v>4</v>
      </c>
      <c r="H6" s="37" t="s">
        <v>5</v>
      </c>
      <c r="I6" s="79" t="s">
        <v>6</v>
      </c>
      <c r="J6" s="81"/>
    </row>
    <row r="7" spans="1:11" ht="10.5" customHeight="1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1" ht="12.95" customHeight="1">
      <c r="A8" s="13"/>
      <c r="B8" s="57" t="s">
        <v>43</v>
      </c>
      <c r="C8" s="13"/>
      <c r="D8" s="13"/>
      <c r="E8" s="13"/>
      <c r="F8" s="13"/>
      <c r="G8" s="13"/>
      <c r="H8" s="13"/>
      <c r="I8" s="13"/>
      <c r="J8" s="13"/>
    </row>
    <row r="9" spans="1:11" ht="5.25" customHeight="1">
      <c r="A9" s="13"/>
      <c r="B9" s="57"/>
      <c r="C9" s="13"/>
      <c r="D9" s="13"/>
      <c r="E9" s="13"/>
      <c r="F9" s="13"/>
      <c r="G9" s="13"/>
      <c r="H9" s="13"/>
      <c r="I9" s="13"/>
      <c r="J9" s="13"/>
    </row>
    <row r="10" spans="1:11" ht="12.95" customHeight="1">
      <c r="A10" s="39">
        <v>1</v>
      </c>
      <c r="B10" s="13" t="s">
        <v>7</v>
      </c>
      <c r="C10" s="13"/>
      <c r="D10" s="13"/>
      <c r="E10" s="13"/>
      <c r="F10" s="13"/>
      <c r="G10" s="13"/>
      <c r="H10" s="13"/>
      <c r="I10" s="13"/>
      <c r="J10" s="13"/>
    </row>
    <row r="11" spans="1:11" ht="12.95" customHeight="1">
      <c r="A11" s="39"/>
      <c r="B11" s="13" t="s">
        <v>54</v>
      </c>
      <c r="C11" s="13"/>
      <c r="D11" s="13"/>
      <c r="E11" s="13"/>
      <c r="F11" s="13"/>
      <c r="G11" s="13"/>
      <c r="H11" s="13"/>
      <c r="I11" s="13"/>
      <c r="J11" s="13"/>
    </row>
    <row r="12" spans="1:11" ht="12.95" customHeight="1">
      <c r="A12" s="39"/>
      <c r="B12" s="13"/>
      <c r="C12" s="13"/>
      <c r="D12" s="13"/>
      <c r="E12" s="13"/>
      <c r="F12" s="13"/>
      <c r="G12" s="13"/>
      <c r="H12" s="13"/>
      <c r="I12" s="13"/>
      <c r="J12" s="13"/>
    </row>
    <row r="13" spans="1:11" ht="15" customHeight="1">
      <c r="A13" s="39"/>
      <c r="B13" s="13"/>
      <c r="C13" s="13"/>
      <c r="D13" s="22" t="s">
        <v>10</v>
      </c>
      <c r="E13" s="23">
        <v>136</v>
      </c>
      <c r="F13" s="15" t="s">
        <v>12</v>
      </c>
      <c r="G13" s="17">
        <v>1130</v>
      </c>
      <c r="H13" s="13" t="s">
        <v>11</v>
      </c>
      <c r="I13" s="17" t="s">
        <v>27</v>
      </c>
      <c r="J13" s="18">
        <f>E13*G13</f>
        <v>153680</v>
      </c>
    </row>
    <row r="14" spans="1:11" ht="10.5" customHeight="1">
      <c r="A14" s="39"/>
      <c r="B14" s="13"/>
      <c r="C14" s="13"/>
      <c r="D14" s="24"/>
      <c r="E14" s="25"/>
      <c r="F14" s="26"/>
      <c r="G14" s="17"/>
      <c r="H14" s="13"/>
      <c r="I14" s="17"/>
      <c r="J14" s="18"/>
    </row>
    <row r="15" spans="1:11" ht="15" customHeight="1">
      <c r="A15" s="39">
        <v>2</v>
      </c>
      <c r="B15" s="13" t="s">
        <v>55</v>
      </c>
      <c r="C15" s="13"/>
      <c r="D15" s="13"/>
      <c r="E15" s="13"/>
      <c r="F15" s="13"/>
      <c r="G15" s="13"/>
      <c r="H15" s="13"/>
      <c r="I15" s="13"/>
      <c r="J15" s="14"/>
    </row>
    <row r="16" spans="1:11" ht="15" customHeight="1">
      <c r="A16" s="39"/>
      <c r="B16" s="13" t="s">
        <v>56</v>
      </c>
      <c r="C16" s="13"/>
      <c r="D16" s="13"/>
      <c r="E16" s="13"/>
      <c r="F16" s="13"/>
      <c r="G16" s="13"/>
      <c r="H16" s="13"/>
      <c r="I16" s="13"/>
      <c r="J16" s="14"/>
    </row>
    <row r="17" spans="1:10" ht="15" customHeight="1">
      <c r="A17" s="39"/>
      <c r="B17" s="13"/>
      <c r="C17" s="13"/>
      <c r="D17" s="13"/>
      <c r="E17" s="13"/>
      <c r="F17" s="13"/>
      <c r="G17" s="13"/>
      <c r="H17" s="13"/>
      <c r="I17" s="13"/>
      <c r="J17" s="14"/>
    </row>
    <row r="18" spans="1:10" ht="15" customHeight="1">
      <c r="A18" s="39"/>
      <c r="B18" s="13"/>
      <c r="C18" s="13"/>
      <c r="D18" s="15" t="s">
        <v>10</v>
      </c>
      <c r="E18" s="20">
        <v>40</v>
      </c>
      <c r="F18" s="15" t="s">
        <v>12</v>
      </c>
      <c r="G18" s="17">
        <v>985</v>
      </c>
      <c r="H18" s="13" t="s">
        <v>11</v>
      </c>
      <c r="I18" s="27" t="s">
        <v>27</v>
      </c>
      <c r="J18" s="18">
        <f>E18*G18</f>
        <v>39400</v>
      </c>
    </row>
    <row r="19" spans="1:10" ht="10.5" customHeight="1">
      <c r="A19" s="39"/>
      <c r="B19" s="13"/>
      <c r="C19" s="13"/>
      <c r="D19" s="26"/>
      <c r="E19" s="28"/>
      <c r="F19" s="26"/>
      <c r="G19" s="17"/>
      <c r="H19" s="13"/>
      <c r="I19" s="27"/>
      <c r="J19" s="18"/>
    </row>
    <row r="20" spans="1:10" ht="15" customHeight="1">
      <c r="A20" s="39">
        <v>3</v>
      </c>
      <c r="B20" s="13" t="s">
        <v>65</v>
      </c>
      <c r="C20" s="13"/>
      <c r="D20" s="13"/>
      <c r="E20" s="13"/>
      <c r="F20" s="13"/>
      <c r="G20" s="13"/>
      <c r="H20" s="13"/>
      <c r="I20" s="13"/>
      <c r="J20" s="14"/>
    </row>
    <row r="21" spans="1:10" ht="15" customHeight="1">
      <c r="A21" s="13"/>
      <c r="B21" s="13" t="s">
        <v>66</v>
      </c>
      <c r="C21" s="13"/>
      <c r="D21" s="13"/>
      <c r="E21" s="13"/>
      <c r="F21" s="13"/>
      <c r="G21" s="13"/>
      <c r="H21" s="13"/>
      <c r="I21" s="13"/>
      <c r="J21" s="14"/>
    </row>
    <row r="22" spans="1:10" ht="15" customHeight="1">
      <c r="A22" s="13"/>
      <c r="B22" s="13"/>
      <c r="C22" s="13"/>
      <c r="D22" s="13"/>
      <c r="E22" s="13"/>
      <c r="F22" s="13"/>
      <c r="G22" s="13"/>
      <c r="H22" s="13"/>
      <c r="I22" s="13"/>
      <c r="J22" s="14"/>
    </row>
    <row r="23" spans="1:10" ht="15" customHeight="1">
      <c r="A23" s="39"/>
      <c r="B23" s="13"/>
      <c r="C23" s="13"/>
      <c r="D23" s="15" t="s">
        <v>10</v>
      </c>
      <c r="E23" s="20">
        <v>3</v>
      </c>
      <c r="F23" s="15" t="s">
        <v>12</v>
      </c>
      <c r="G23" s="17">
        <v>1764</v>
      </c>
      <c r="H23" s="13" t="s">
        <v>11</v>
      </c>
      <c r="I23" s="17" t="s">
        <v>27</v>
      </c>
      <c r="J23" s="18">
        <f>E23*G23</f>
        <v>5292</v>
      </c>
    </row>
    <row r="24" spans="1:10" ht="6.75" customHeight="1">
      <c r="A24" s="39"/>
      <c r="B24" s="13"/>
      <c r="C24" s="13"/>
      <c r="D24" s="26"/>
      <c r="E24" s="28"/>
      <c r="F24" s="26"/>
      <c r="G24" s="17"/>
      <c r="H24" s="13"/>
      <c r="I24" s="17"/>
      <c r="J24" s="18"/>
    </row>
    <row r="25" spans="1:10" ht="15" customHeight="1">
      <c r="A25" s="39">
        <v>4</v>
      </c>
      <c r="B25" s="13" t="s">
        <v>90</v>
      </c>
      <c r="C25" s="13"/>
      <c r="D25" s="13"/>
      <c r="E25" s="13"/>
      <c r="F25" s="13"/>
      <c r="G25" s="13"/>
      <c r="H25" s="13"/>
      <c r="I25" s="13"/>
      <c r="J25" s="14"/>
    </row>
    <row r="26" spans="1:10" ht="15" customHeight="1">
      <c r="A26" s="39"/>
      <c r="B26" s="13" t="s">
        <v>92</v>
      </c>
      <c r="C26" s="13"/>
      <c r="D26" s="13"/>
      <c r="E26" s="13"/>
      <c r="F26" s="13"/>
      <c r="G26" s="13"/>
      <c r="H26" s="13"/>
      <c r="I26" s="13"/>
      <c r="J26" s="14"/>
    </row>
    <row r="27" spans="1:10" ht="15" customHeight="1">
      <c r="A27" s="39"/>
      <c r="B27" s="13" t="s">
        <v>91</v>
      </c>
      <c r="C27" s="13"/>
      <c r="D27" s="13"/>
      <c r="E27" s="13"/>
      <c r="F27" s="13"/>
      <c r="G27" s="13"/>
      <c r="H27" s="13"/>
      <c r="I27" s="13"/>
      <c r="J27" s="14"/>
    </row>
    <row r="28" spans="1:10" ht="15" customHeight="1">
      <c r="A28" s="39"/>
      <c r="B28" s="13"/>
      <c r="C28" s="13"/>
      <c r="D28" s="15" t="s">
        <v>10</v>
      </c>
      <c r="E28" s="16">
        <v>400</v>
      </c>
      <c r="F28" s="15" t="s">
        <v>13</v>
      </c>
      <c r="G28" s="17">
        <v>222</v>
      </c>
      <c r="H28" s="13" t="s">
        <v>14</v>
      </c>
      <c r="I28" s="17" t="s">
        <v>27</v>
      </c>
      <c r="J28" s="18">
        <f>E28*G28</f>
        <v>88800</v>
      </c>
    </row>
    <row r="29" spans="1:10" ht="7.5" customHeight="1">
      <c r="A29" s="39"/>
      <c r="B29" s="13"/>
      <c r="C29" s="13"/>
      <c r="D29" s="26"/>
      <c r="E29" s="29"/>
      <c r="F29" s="26"/>
      <c r="G29" s="17"/>
      <c r="H29" s="13"/>
      <c r="I29" s="17"/>
      <c r="J29" s="18"/>
    </row>
    <row r="30" spans="1:10" ht="15" customHeight="1">
      <c r="A30" s="39">
        <v>5</v>
      </c>
      <c r="B30" s="13" t="s">
        <v>93</v>
      </c>
      <c r="C30" s="13"/>
      <c r="D30" s="13"/>
      <c r="E30" s="13"/>
      <c r="F30" s="13"/>
      <c r="G30" s="27"/>
      <c r="H30" s="13"/>
      <c r="I30" s="13"/>
      <c r="J30" s="18"/>
    </row>
    <row r="31" spans="1:10" ht="15" customHeight="1">
      <c r="A31" s="39"/>
      <c r="B31" s="13" t="s">
        <v>95</v>
      </c>
      <c r="C31" s="13"/>
      <c r="D31" s="13"/>
      <c r="E31" s="13"/>
      <c r="F31" s="13"/>
      <c r="G31" s="27"/>
      <c r="H31" s="13"/>
      <c r="I31" s="13"/>
      <c r="J31" s="18"/>
    </row>
    <row r="32" spans="1:10" ht="15" customHeight="1">
      <c r="A32" s="39"/>
      <c r="B32" s="13" t="s">
        <v>94</v>
      </c>
      <c r="C32" s="13"/>
      <c r="D32" s="13"/>
      <c r="E32" s="13"/>
      <c r="F32" s="13"/>
      <c r="G32" s="27"/>
      <c r="H32" s="13"/>
      <c r="I32" s="13"/>
      <c r="J32" s="18"/>
    </row>
    <row r="33" spans="1:10" ht="15" customHeight="1">
      <c r="A33" s="39"/>
      <c r="B33" s="13"/>
      <c r="C33" s="13"/>
      <c r="D33" s="13"/>
      <c r="E33" s="13"/>
      <c r="F33" s="13"/>
      <c r="G33" s="27"/>
      <c r="H33" s="13"/>
      <c r="I33" s="13"/>
      <c r="J33" s="18"/>
    </row>
    <row r="34" spans="1:10" ht="15" customHeight="1">
      <c r="A34" s="39"/>
      <c r="B34" s="13"/>
      <c r="C34" s="13"/>
      <c r="D34" s="15" t="s">
        <v>10</v>
      </c>
      <c r="E34" s="23">
        <v>100</v>
      </c>
      <c r="F34" s="15" t="s">
        <v>13</v>
      </c>
      <c r="G34" s="17">
        <v>252</v>
      </c>
      <c r="H34" s="13" t="s">
        <v>14</v>
      </c>
      <c r="I34" s="17" t="s">
        <v>27</v>
      </c>
      <c r="J34" s="18">
        <f>E34*G34</f>
        <v>25200</v>
      </c>
    </row>
    <row r="35" spans="1:10" ht="8.25" customHeight="1">
      <c r="A35" s="39"/>
      <c r="B35" s="13"/>
      <c r="C35" s="13"/>
      <c r="D35" s="26"/>
      <c r="E35" s="25"/>
      <c r="F35" s="26"/>
      <c r="G35" s="17"/>
      <c r="H35" s="13"/>
      <c r="I35" s="17"/>
      <c r="J35" s="18"/>
    </row>
    <row r="36" spans="1:10" ht="15" customHeight="1">
      <c r="A36" s="39">
        <v>6</v>
      </c>
      <c r="B36" s="13" t="s">
        <v>89</v>
      </c>
      <c r="C36" s="13"/>
      <c r="D36" s="13"/>
      <c r="E36" s="13"/>
      <c r="F36" s="13"/>
      <c r="G36" s="13"/>
      <c r="H36" s="13"/>
      <c r="I36" s="13"/>
      <c r="J36" s="14"/>
    </row>
    <row r="37" spans="1:10" ht="15" customHeight="1">
      <c r="A37" s="39"/>
      <c r="B37" s="13" t="s">
        <v>88</v>
      </c>
      <c r="C37" s="13"/>
      <c r="D37" s="13"/>
      <c r="E37" s="13"/>
      <c r="F37" s="13"/>
      <c r="G37" s="13"/>
      <c r="H37" s="13"/>
      <c r="I37" s="13"/>
      <c r="J37" s="14"/>
    </row>
    <row r="38" spans="1:10" ht="15" customHeight="1">
      <c r="A38" s="39"/>
      <c r="B38" s="13" t="s">
        <v>115</v>
      </c>
      <c r="C38" s="13"/>
      <c r="D38" s="13"/>
      <c r="E38" s="13"/>
      <c r="F38" s="13"/>
      <c r="G38" s="13"/>
      <c r="H38" s="13"/>
      <c r="I38" s="13"/>
      <c r="J38" s="14"/>
    </row>
    <row r="39" spans="1:10" ht="15" customHeight="1">
      <c r="A39" s="39"/>
      <c r="B39" s="13"/>
      <c r="C39" s="13"/>
      <c r="D39" s="13"/>
      <c r="E39" s="13"/>
      <c r="F39" s="13"/>
      <c r="G39" s="13"/>
      <c r="H39" s="13"/>
      <c r="I39" s="13"/>
      <c r="J39" s="14"/>
    </row>
    <row r="40" spans="1:10" ht="15" customHeight="1">
      <c r="A40" s="39"/>
      <c r="B40" s="13"/>
      <c r="C40" s="13"/>
      <c r="D40" s="15" t="s">
        <v>10</v>
      </c>
      <c r="E40" s="16">
        <v>60</v>
      </c>
      <c r="F40" s="15" t="s">
        <v>13</v>
      </c>
      <c r="G40" s="17">
        <v>858</v>
      </c>
      <c r="H40" s="13" t="s">
        <v>14</v>
      </c>
      <c r="I40" s="17" t="s">
        <v>27</v>
      </c>
      <c r="J40" s="18">
        <f>E40*G40</f>
        <v>51480</v>
      </c>
    </row>
    <row r="41" spans="1:10" ht="15" customHeight="1">
      <c r="A41" s="39">
        <v>7</v>
      </c>
      <c r="B41" s="13" t="s">
        <v>57</v>
      </c>
      <c r="C41" s="13"/>
      <c r="D41" s="13"/>
      <c r="E41" s="13"/>
      <c r="F41" s="13"/>
      <c r="G41" s="17"/>
      <c r="H41" s="13"/>
      <c r="I41" s="17"/>
      <c r="J41" s="18"/>
    </row>
    <row r="42" spans="1:10" ht="15" customHeight="1">
      <c r="A42" s="39"/>
      <c r="B42" s="13"/>
      <c r="C42" s="13"/>
      <c r="D42" s="13"/>
      <c r="E42" s="13"/>
      <c r="F42" s="13"/>
      <c r="G42" s="17"/>
      <c r="H42" s="13"/>
      <c r="I42" s="17"/>
      <c r="J42" s="18"/>
    </row>
    <row r="43" spans="1:10" ht="15" customHeight="1">
      <c r="A43" s="39"/>
      <c r="B43" s="13"/>
      <c r="C43" s="13"/>
      <c r="D43" s="15"/>
      <c r="E43" s="23">
        <v>136</v>
      </c>
      <c r="F43" s="15" t="s">
        <v>15</v>
      </c>
      <c r="G43" s="17">
        <v>54</v>
      </c>
      <c r="H43" s="13" t="s">
        <v>16</v>
      </c>
      <c r="I43" s="17" t="s">
        <v>27</v>
      </c>
      <c r="J43" s="18">
        <f>E43*G43</f>
        <v>7344</v>
      </c>
    </row>
    <row r="44" spans="1:10" ht="15" customHeight="1">
      <c r="A44" s="39">
        <v>8</v>
      </c>
      <c r="B44" s="13" t="s">
        <v>77</v>
      </c>
      <c r="C44" s="13"/>
      <c r="D44" s="13"/>
      <c r="E44" s="13"/>
      <c r="F44" s="13"/>
      <c r="G44" s="13"/>
      <c r="H44" s="13"/>
      <c r="I44" s="13"/>
      <c r="J44" s="18"/>
    </row>
    <row r="45" spans="1:10" ht="15" customHeight="1">
      <c r="A45" s="39"/>
      <c r="B45" s="13"/>
      <c r="C45" s="13"/>
      <c r="D45" s="13"/>
      <c r="E45" s="13"/>
      <c r="F45" s="13"/>
      <c r="G45" s="13"/>
      <c r="H45" s="13"/>
      <c r="I45" s="13"/>
      <c r="J45" s="18"/>
    </row>
    <row r="46" spans="1:10" ht="15" customHeight="1">
      <c r="A46" s="39"/>
      <c r="B46" s="13"/>
      <c r="C46" s="13"/>
      <c r="D46" s="15" t="s">
        <v>10</v>
      </c>
      <c r="E46" s="23">
        <v>40</v>
      </c>
      <c r="F46" s="15" t="s">
        <v>15</v>
      </c>
      <c r="G46" s="17">
        <v>80</v>
      </c>
      <c r="H46" s="13" t="s">
        <v>16</v>
      </c>
      <c r="I46" s="17" t="s">
        <v>27</v>
      </c>
      <c r="J46" s="18">
        <f>E46*G46</f>
        <v>3200</v>
      </c>
    </row>
    <row r="47" spans="1:10" ht="10.5" customHeight="1">
      <c r="A47" s="39"/>
      <c r="B47" s="13"/>
      <c r="C47" s="13"/>
      <c r="D47" s="26"/>
      <c r="E47" s="25"/>
      <c r="F47" s="26"/>
      <c r="G47" s="17"/>
      <c r="H47" s="13"/>
      <c r="I47" s="17"/>
      <c r="J47" s="18"/>
    </row>
    <row r="48" spans="1:10" ht="15" customHeight="1">
      <c r="A48" s="39">
        <v>10</v>
      </c>
      <c r="B48" s="13" t="s">
        <v>81</v>
      </c>
      <c r="C48" s="13"/>
      <c r="D48" s="13"/>
      <c r="E48" s="13"/>
      <c r="F48" s="13"/>
      <c r="G48" s="13"/>
      <c r="H48" s="13"/>
      <c r="I48" s="13"/>
      <c r="J48" s="18"/>
    </row>
    <row r="49" spans="1:10" ht="15" customHeight="1">
      <c r="A49" s="39"/>
      <c r="B49" s="13"/>
      <c r="C49" s="13"/>
      <c r="D49" s="13"/>
      <c r="E49" s="13"/>
      <c r="F49" s="13"/>
      <c r="G49" s="13"/>
      <c r="H49" s="13"/>
      <c r="I49" s="13"/>
      <c r="J49" s="18"/>
    </row>
    <row r="50" spans="1:10" ht="15" customHeight="1">
      <c r="A50" s="39"/>
      <c r="B50" s="13"/>
      <c r="C50" s="13"/>
      <c r="D50" s="15" t="s">
        <v>10</v>
      </c>
      <c r="E50" s="21">
        <v>10</v>
      </c>
      <c r="F50" s="15" t="s">
        <v>15</v>
      </c>
      <c r="G50" s="17">
        <v>162</v>
      </c>
      <c r="H50" s="13" t="s">
        <v>17</v>
      </c>
      <c r="I50" s="17" t="s">
        <v>27</v>
      </c>
      <c r="J50" s="18">
        <f>E50*G50</f>
        <v>1620</v>
      </c>
    </row>
    <row r="51" spans="1:10" ht="15" customHeight="1">
      <c r="A51" s="39">
        <v>11</v>
      </c>
      <c r="B51" s="13" t="s">
        <v>80</v>
      </c>
      <c r="C51" s="13"/>
      <c r="D51" s="13"/>
      <c r="E51" s="13"/>
      <c r="F51" s="13"/>
      <c r="G51" s="13"/>
      <c r="H51" s="13"/>
      <c r="I51" s="13"/>
      <c r="J51" s="18"/>
    </row>
    <row r="52" spans="1:10" ht="15" customHeight="1">
      <c r="A52" s="39"/>
      <c r="B52" s="13"/>
      <c r="C52" s="13"/>
      <c r="D52" s="13"/>
      <c r="E52" s="13"/>
      <c r="F52" s="13"/>
      <c r="G52" s="13"/>
      <c r="H52" s="13"/>
      <c r="I52" s="13"/>
      <c r="J52" s="18"/>
    </row>
    <row r="53" spans="1:10" ht="15" customHeight="1">
      <c r="A53" s="39"/>
      <c r="B53" s="13"/>
      <c r="C53" s="13"/>
      <c r="D53" s="15" t="s">
        <v>10</v>
      </c>
      <c r="E53" s="21">
        <v>48</v>
      </c>
      <c r="F53" s="15" t="s">
        <v>15</v>
      </c>
      <c r="G53" s="17">
        <v>72</v>
      </c>
      <c r="H53" s="13" t="s">
        <v>17</v>
      </c>
      <c r="I53" s="17" t="s">
        <v>27</v>
      </c>
      <c r="J53" s="18">
        <f>E53*G53</f>
        <v>3456</v>
      </c>
    </row>
    <row r="54" spans="1:10" ht="15" customHeight="1">
      <c r="A54" s="39">
        <v>12</v>
      </c>
      <c r="B54" s="13" t="s">
        <v>8</v>
      </c>
      <c r="C54" s="13"/>
      <c r="D54" s="13"/>
      <c r="E54" s="13"/>
      <c r="F54" s="13"/>
      <c r="G54" s="17"/>
      <c r="H54" s="13"/>
      <c r="I54" s="13"/>
      <c r="J54" s="18"/>
    </row>
    <row r="55" spans="1:10" ht="15" customHeight="1">
      <c r="A55" s="39"/>
      <c r="B55" s="13" t="s">
        <v>9</v>
      </c>
      <c r="C55" s="13"/>
      <c r="D55" s="13"/>
      <c r="E55" s="13"/>
      <c r="F55" s="13"/>
      <c r="G55" s="17"/>
      <c r="H55" s="13"/>
      <c r="I55" s="13"/>
      <c r="J55" s="18"/>
    </row>
    <row r="56" spans="1:10" ht="15" customHeight="1">
      <c r="A56" s="39"/>
      <c r="B56" s="13"/>
      <c r="C56" s="13"/>
      <c r="D56" s="13"/>
      <c r="E56" s="13"/>
      <c r="F56" s="13"/>
      <c r="G56" s="17"/>
      <c r="H56" s="13"/>
      <c r="I56" s="13"/>
      <c r="J56" s="18"/>
    </row>
    <row r="57" spans="1:10" ht="15" customHeight="1">
      <c r="A57" s="39"/>
      <c r="B57" s="13"/>
      <c r="C57" s="13"/>
      <c r="D57" s="20" t="s">
        <v>10</v>
      </c>
      <c r="E57" s="20">
        <v>33</v>
      </c>
      <c r="F57" s="20" t="s">
        <v>15</v>
      </c>
      <c r="G57" s="17">
        <v>916</v>
      </c>
      <c r="H57" s="13" t="s">
        <v>17</v>
      </c>
      <c r="I57" s="17" t="s">
        <v>27</v>
      </c>
      <c r="J57" s="18">
        <f>E57*G57</f>
        <v>30228</v>
      </c>
    </row>
    <row r="58" spans="1:10" ht="15" customHeight="1">
      <c r="A58" s="39">
        <v>13</v>
      </c>
      <c r="B58" s="13" t="s">
        <v>58</v>
      </c>
      <c r="C58" s="13"/>
      <c r="D58" s="13"/>
      <c r="E58" s="13"/>
      <c r="F58" s="13"/>
      <c r="G58" s="17"/>
      <c r="H58" s="13"/>
      <c r="I58" s="13"/>
      <c r="J58" s="18"/>
    </row>
    <row r="59" spans="1:10" ht="15" customHeight="1">
      <c r="A59" s="39"/>
      <c r="B59" s="13" t="s">
        <v>59</v>
      </c>
      <c r="C59" s="13"/>
      <c r="D59" s="13"/>
      <c r="E59" s="13"/>
      <c r="F59" s="13"/>
      <c r="G59" s="17"/>
      <c r="H59" s="13"/>
      <c r="I59" s="13"/>
      <c r="J59" s="18"/>
    </row>
    <row r="60" spans="1:10" ht="15" customHeight="1">
      <c r="A60" s="39"/>
      <c r="B60" s="13"/>
      <c r="C60" s="13"/>
      <c r="D60" s="13"/>
      <c r="E60" s="13"/>
      <c r="F60" s="13"/>
      <c r="G60" s="17"/>
      <c r="H60" s="13"/>
      <c r="I60" s="13"/>
      <c r="J60" s="18"/>
    </row>
    <row r="61" spans="1:10" ht="15" customHeight="1">
      <c r="A61" s="39"/>
      <c r="B61" s="13"/>
      <c r="C61" s="13"/>
      <c r="D61" s="15" t="s">
        <v>10</v>
      </c>
      <c r="E61" s="15">
        <v>3</v>
      </c>
      <c r="F61" s="15" t="s">
        <v>15</v>
      </c>
      <c r="G61" s="17">
        <v>5521</v>
      </c>
      <c r="H61" s="13" t="s">
        <v>17</v>
      </c>
      <c r="I61" s="17" t="s">
        <v>27</v>
      </c>
      <c r="J61" s="18">
        <f>E61*G61</f>
        <v>16563</v>
      </c>
    </row>
    <row r="62" spans="1:10" ht="15" customHeight="1">
      <c r="A62" s="39">
        <v>14</v>
      </c>
      <c r="B62" s="13" t="s">
        <v>82</v>
      </c>
      <c r="C62" s="13"/>
      <c r="D62" s="13"/>
      <c r="E62" s="13"/>
      <c r="F62" s="13"/>
      <c r="G62" s="17"/>
      <c r="H62" s="13"/>
      <c r="I62" s="13"/>
      <c r="J62" s="18"/>
    </row>
    <row r="63" spans="1:10" ht="15" customHeight="1">
      <c r="A63" s="39"/>
      <c r="B63" s="13" t="s">
        <v>83</v>
      </c>
      <c r="C63" s="13"/>
      <c r="D63" s="13"/>
      <c r="E63" s="13"/>
      <c r="F63" s="13"/>
      <c r="G63" s="17"/>
      <c r="H63" s="13"/>
      <c r="I63" s="13"/>
      <c r="J63" s="18"/>
    </row>
    <row r="64" spans="1:10" ht="15" customHeight="1">
      <c r="A64" s="39"/>
      <c r="B64" s="13"/>
      <c r="C64" s="13"/>
      <c r="D64" s="13"/>
      <c r="E64" s="13"/>
      <c r="F64" s="13"/>
      <c r="G64" s="17"/>
      <c r="H64" s="13"/>
      <c r="I64" s="13"/>
      <c r="J64" s="18"/>
    </row>
    <row r="65" spans="1:10" ht="15" customHeight="1">
      <c r="A65" s="39"/>
      <c r="B65" s="13"/>
      <c r="C65" s="13"/>
      <c r="D65" s="15" t="s">
        <v>10</v>
      </c>
      <c r="E65" s="15">
        <v>1</v>
      </c>
      <c r="F65" s="15" t="s">
        <v>18</v>
      </c>
      <c r="G65" s="17">
        <v>9261</v>
      </c>
      <c r="H65" s="13" t="s">
        <v>17</v>
      </c>
      <c r="I65" s="17" t="s">
        <v>27</v>
      </c>
      <c r="J65" s="18">
        <f>E65*G65</f>
        <v>9261</v>
      </c>
    </row>
    <row r="66" spans="1:10" ht="15" customHeight="1">
      <c r="A66" s="39">
        <v>15</v>
      </c>
      <c r="B66" s="13" t="s">
        <v>47</v>
      </c>
      <c r="C66" s="13"/>
      <c r="D66" s="26"/>
      <c r="E66" s="30"/>
      <c r="F66" s="26"/>
      <c r="G66" s="30"/>
      <c r="H66" s="13"/>
      <c r="I66" s="17"/>
      <c r="J66" s="18"/>
    </row>
    <row r="67" spans="1:10" ht="15" customHeight="1">
      <c r="A67" s="39"/>
      <c r="B67" s="13" t="s">
        <v>63</v>
      </c>
      <c r="C67" s="13"/>
      <c r="D67" s="26"/>
      <c r="E67" s="30"/>
      <c r="F67" s="26"/>
      <c r="G67" s="30"/>
      <c r="H67" s="13"/>
      <c r="I67" s="17"/>
      <c r="J67" s="18"/>
    </row>
    <row r="68" spans="1:10" ht="15" customHeight="1">
      <c r="A68" s="39"/>
      <c r="B68" s="13"/>
      <c r="C68" s="13"/>
      <c r="D68" s="26"/>
      <c r="E68" s="30"/>
      <c r="F68" s="26"/>
      <c r="G68" s="30"/>
      <c r="H68" s="13"/>
      <c r="I68" s="17"/>
      <c r="J68" s="18"/>
    </row>
    <row r="69" spans="1:10" ht="15" customHeight="1">
      <c r="A69" s="39"/>
      <c r="B69" s="13"/>
      <c r="C69" s="13"/>
      <c r="D69" s="15" t="s">
        <v>10</v>
      </c>
      <c r="E69" s="15">
        <v>1</v>
      </c>
      <c r="F69" s="15" t="s">
        <v>18</v>
      </c>
      <c r="G69" s="30">
        <v>999</v>
      </c>
      <c r="H69" s="13" t="s">
        <v>17</v>
      </c>
      <c r="I69" s="17" t="s">
        <v>27</v>
      </c>
      <c r="J69" s="18">
        <f>E69*G69</f>
        <v>999</v>
      </c>
    </row>
    <row r="70" spans="1:10" ht="15" customHeight="1">
      <c r="A70" s="39">
        <v>16</v>
      </c>
      <c r="B70" s="13" t="s">
        <v>45</v>
      </c>
      <c r="C70" s="13"/>
      <c r="D70" s="26"/>
      <c r="E70" s="30"/>
      <c r="F70" s="26"/>
      <c r="G70" s="30"/>
      <c r="H70" s="13"/>
      <c r="I70" s="17"/>
      <c r="J70" s="18"/>
    </row>
    <row r="71" spans="1:10" ht="15" customHeight="1">
      <c r="A71" s="39"/>
      <c r="B71" s="13" t="s">
        <v>46</v>
      </c>
      <c r="C71" s="13"/>
      <c r="D71" s="26"/>
      <c r="E71" s="30"/>
      <c r="F71" s="26"/>
      <c r="G71" s="30"/>
      <c r="H71" s="13"/>
      <c r="I71" s="17"/>
      <c r="J71" s="18"/>
    </row>
    <row r="72" spans="1:10" ht="15" customHeight="1">
      <c r="A72" s="39"/>
      <c r="B72" s="13"/>
      <c r="C72" s="13"/>
      <c r="D72" s="26"/>
      <c r="E72" s="30"/>
      <c r="F72" s="26"/>
      <c r="G72" s="30"/>
      <c r="H72" s="13"/>
      <c r="I72" s="17"/>
      <c r="J72" s="18"/>
    </row>
    <row r="73" spans="1:10" ht="15" customHeight="1">
      <c r="A73" s="39"/>
      <c r="B73" s="13"/>
      <c r="C73" s="13"/>
      <c r="D73" s="15" t="s">
        <v>10</v>
      </c>
      <c r="E73" s="15">
        <v>1</v>
      </c>
      <c r="F73" s="15" t="s">
        <v>18</v>
      </c>
      <c r="G73" s="30">
        <v>1054</v>
      </c>
      <c r="H73" s="13" t="s">
        <v>17</v>
      </c>
      <c r="I73" s="17" t="s">
        <v>27</v>
      </c>
      <c r="J73" s="18">
        <f>E73*G73</f>
        <v>1054</v>
      </c>
    </row>
    <row r="74" spans="1:10" ht="15" customHeight="1">
      <c r="A74" s="39">
        <v>17</v>
      </c>
      <c r="B74" s="13" t="s">
        <v>84</v>
      </c>
      <c r="C74" s="13"/>
      <c r="D74" s="26"/>
      <c r="E74" s="25"/>
      <c r="F74" s="26"/>
      <c r="G74" s="17"/>
      <c r="H74" s="13"/>
      <c r="I74" s="17"/>
      <c r="J74" s="18"/>
    </row>
    <row r="75" spans="1:10" ht="15" customHeight="1">
      <c r="A75" s="39"/>
      <c r="B75" s="13" t="s">
        <v>85</v>
      </c>
      <c r="C75" s="13"/>
      <c r="D75" s="26"/>
      <c r="E75" s="25"/>
      <c r="F75" s="26"/>
      <c r="G75" s="17"/>
      <c r="H75" s="13"/>
      <c r="I75" s="17"/>
      <c r="J75" s="18"/>
    </row>
    <row r="76" spans="1:10" ht="8.25" customHeight="1">
      <c r="A76" s="39"/>
      <c r="B76" s="13"/>
      <c r="C76" s="13"/>
      <c r="D76" s="26"/>
      <c r="E76" s="25"/>
      <c r="F76" s="26"/>
      <c r="G76" s="17"/>
      <c r="H76" s="13"/>
      <c r="I76" s="17"/>
      <c r="J76" s="18"/>
    </row>
    <row r="77" spans="1:10" ht="15" customHeight="1">
      <c r="A77" s="39"/>
      <c r="B77" s="13"/>
      <c r="C77" s="13"/>
      <c r="D77" s="15" t="s">
        <v>10</v>
      </c>
      <c r="E77" s="15">
        <v>1</v>
      </c>
      <c r="F77" s="15" t="s">
        <v>18</v>
      </c>
      <c r="G77" s="30">
        <v>7612</v>
      </c>
      <c r="H77" s="13" t="s">
        <v>17</v>
      </c>
      <c r="I77" s="17" t="s">
        <v>27</v>
      </c>
      <c r="J77" s="18">
        <f>E77*G77</f>
        <v>7612</v>
      </c>
    </row>
    <row r="78" spans="1:10" ht="9.75" customHeight="1">
      <c r="A78" s="39"/>
      <c r="B78" s="13"/>
      <c r="C78" s="13"/>
      <c r="D78" s="26"/>
      <c r="E78" s="25"/>
      <c r="F78" s="26"/>
      <c r="G78" s="17"/>
      <c r="H78" s="13"/>
      <c r="I78" s="17"/>
      <c r="J78" s="18"/>
    </row>
    <row r="79" spans="1:10" ht="15" customHeight="1">
      <c r="A79" s="39">
        <v>18</v>
      </c>
      <c r="B79" s="13" t="s">
        <v>67</v>
      </c>
      <c r="C79" s="13"/>
      <c r="D79" s="13"/>
      <c r="E79" s="13"/>
      <c r="F79" s="13"/>
      <c r="G79" s="30"/>
      <c r="H79" s="13"/>
      <c r="I79" s="17"/>
      <c r="J79" s="18"/>
    </row>
    <row r="80" spans="1:10" ht="15" customHeight="1">
      <c r="A80" s="39"/>
      <c r="B80" s="13"/>
      <c r="C80" s="13"/>
      <c r="D80" s="13"/>
      <c r="E80" s="13"/>
      <c r="F80" s="13"/>
      <c r="G80" s="30"/>
      <c r="H80" s="13"/>
      <c r="I80" s="17"/>
      <c r="J80" s="18"/>
    </row>
    <row r="81" spans="1:10" ht="15" customHeight="1">
      <c r="A81" s="39"/>
      <c r="B81" s="13"/>
      <c r="C81" s="13"/>
      <c r="D81" s="15" t="s">
        <v>10</v>
      </c>
      <c r="E81" s="23">
        <v>45</v>
      </c>
      <c r="F81" s="15" t="s">
        <v>15</v>
      </c>
      <c r="G81" s="17">
        <v>74</v>
      </c>
      <c r="H81" s="13" t="s">
        <v>16</v>
      </c>
      <c r="I81" s="17" t="s">
        <v>27</v>
      </c>
      <c r="J81" s="18">
        <f>E81*G81</f>
        <v>3330</v>
      </c>
    </row>
    <row r="82" spans="1:10" ht="15" customHeight="1">
      <c r="A82" s="39"/>
      <c r="B82" s="13"/>
      <c r="C82" s="13"/>
      <c r="D82" s="26"/>
      <c r="E82" s="25"/>
      <c r="F82" s="26"/>
      <c r="G82" s="17"/>
      <c r="H82" s="13"/>
      <c r="I82" s="17"/>
      <c r="J82" s="18"/>
    </row>
    <row r="83" spans="1:10" ht="15" customHeight="1">
      <c r="A83" s="39"/>
      <c r="B83" s="13"/>
      <c r="C83" s="13"/>
      <c r="D83" s="13"/>
      <c r="E83" s="13"/>
      <c r="F83" s="13"/>
      <c r="G83" s="13"/>
      <c r="H83" s="13"/>
      <c r="I83" s="31"/>
      <c r="J83" s="32"/>
    </row>
    <row r="84" spans="1:10" ht="15" customHeight="1">
      <c r="A84" s="39"/>
      <c r="B84" s="13"/>
      <c r="C84" s="13"/>
      <c r="D84" s="13"/>
      <c r="E84" s="13"/>
      <c r="F84" s="13"/>
      <c r="G84" s="13"/>
      <c r="H84" s="13"/>
      <c r="I84" s="26"/>
      <c r="J84" s="33"/>
    </row>
    <row r="85" spans="1:10" ht="15" customHeight="1">
      <c r="A85" s="39"/>
      <c r="B85" s="13"/>
      <c r="C85" s="13"/>
      <c r="D85" s="13"/>
      <c r="E85" s="13"/>
      <c r="F85" s="13"/>
      <c r="G85" s="13"/>
      <c r="H85" s="13" t="s">
        <v>23</v>
      </c>
      <c r="I85" s="13" t="s">
        <v>27</v>
      </c>
      <c r="J85" s="18">
        <f>SUM(J13:J82)</f>
        <v>448519</v>
      </c>
    </row>
    <row r="86" spans="1:10" ht="15" customHeight="1">
      <c r="A86" s="13"/>
      <c r="B86" s="57" t="s">
        <v>60</v>
      </c>
      <c r="C86" s="13"/>
      <c r="D86" s="13"/>
      <c r="E86" s="13"/>
      <c r="F86" s="13"/>
      <c r="G86" s="13"/>
      <c r="H86" s="13"/>
      <c r="I86" s="13"/>
      <c r="J86" s="14"/>
    </row>
    <row r="87" spans="1:10" ht="15" customHeight="1">
      <c r="A87" s="13"/>
      <c r="B87" s="13"/>
      <c r="C87" s="13"/>
      <c r="D87" s="13"/>
      <c r="E87" s="13"/>
      <c r="F87" s="13"/>
      <c r="G87" s="13"/>
      <c r="H87" s="13"/>
      <c r="I87" s="13"/>
      <c r="J87" s="14"/>
    </row>
    <row r="88" spans="1:10" ht="15" customHeight="1">
      <c r="A88" s="39">
        <v>1</v>
      </c>
      <c r="B88" s="13" t="s">
        <v>70</v>
      </c>
      <c r="C88" s="13"/>
      <c r="D88" s="13"/>
      <c r="E88" s="13"/>
      <c r="F88" s="13"/>
      <c r="G88" s="13"/>
      <c r="H88" s="13"/>
      <c r="I88" s="13"/>
      <c r="J88" s="14"/>
    </row>
    <row r="89" spans="1:10" ht="15" customHeight="1">
      <c r="A89" s="39"/>
      <c r="B89" s="13" t="s">
        <v>71</v>
      </c>
      <c r="C89" s="13"/>
      <c r="D89" s="13"/>
      <c r="E89" s="13"/>
      <c r="F89" s="13"/>
      <c r="G89" s="13"/>
      <c r="H89" s="13"/>
      <c r="I89" s="13"/>
      <c r="J89" s="14"/>
    </row>
    <row r="90" spans="1:10" ht="15" customHeight="1">
      <c r="A90" s="39"/>
      <c r="B90" s="13"/>
      <c r="C90" s="13"/>
      <c r="D90" s="13"/>
      <c r="E90" s="13"/>
      <c r="F90" s="13"/>
      <c r="G90" s="13"/>
      <c r="H90" s="13"/>
      <c r="I90" s="13"/>
      <c r="J90" s="14"/>
    </row>
    <row r="91" spans="1:10" ht="15" customHeight="1">
      <c r="A91" s="39"/>
      <c r="B91" s="13"/>
      <c r="C91" s="13"/>
      <c r="D91" s="15" t="s">
        <v>10</v>
      </c>
      <c r="E91" s="15">
        <v>55</v>
      </c>
      <c r="F91" s="15" t="s">
        <v>15</v>
      </c>
      <c r="G91" s="17"/>
      <c r="H91" s="13" t="s">
        <v>17</v>
      </c>
      <c r="I91" s="17" t="s">
        <v>27</v>
      </c>
      <c r="J91" s="18"/>
    </row>
    <row r="92" spans="1:10" ht="15" customHeight="1">
      <c r="A92" s="39">
        <v>2</v>
      </c>
      <c r="B92" s="13" t="s">
        <v>72</v>
      </c>
      <c r="C92" s="13"/>
      <c r="D92" s="13"/>
      <c r="E92" s="13"/>
      <c r="F92" s="13"/>
      <c r="G92" s="17"/>
      <c r="H92" s="13"/>
      <c r="I92" s="13"/>
      <c r="J92" s="18"/>
    </row>
    <row r="93" spans="1:10" ht="15" customHeight="1">
      <c r="A93" s="39"/>
      <c r="B93" s="13" t="s">
        <v>73</v>
      </c>
      <c r="C93" s="13"/>
      <c r="D93" s="13"/>
      <c r="E93" s="13"/>
      <c r="F93" s="13"/>
      <c r="G93" s="17"/>
      <c r="H93" s="13"/>
      <c r="I93" s="13"/>
      <c r="J93" s="18"/>
    </row>
    <row r="94" spans="1:10" ht="15" customHeight="1">
      <c r="A94" s="39"/>
      <c r="B94" s="13"/>
      <c r="C94" s="13"/>
      <c r="D94" s="13"/>
      <c r="E94" s="13"/>
      <c r="F94" s="13"/>
      <c r="G94" s="17"/>
      <c r="H94" s="13"/>
      <c r="I94" s="13"/>
      <c r="J94" s="18"/>
    </row>
    <row r="95" spans="1:10" ht="15" customHeight="1">
      <c r="A95" s="39"/>
      <c r="B95" s="13"/>
      <c r="C95" s="13"/>
      <c r="D95" s="15" t="s">
        <v>10</v>
      </c>
      <c r="E95" s="15">
        <v>10</v>
      </c>
      <c r="F95" s="15" t="s">
        <v>15</v>
      </c>
      <c r="G95" s="17"/>
      <c r="H95" s="13" t="s">
        <v>17</v>
      </c>
      <c r="I95" s="17" t="s">
        <v>27</v>
      </c>
      <c r="J95" s="18"/>
    </row>
    <row r="96" spans="1:10" ht="15" customHeight="1">
      <c r="A96" s="39"/>
      <c r="B96" s="13"/>
      <c r="C96" s="13"/>
      <c r="D96" s="26"/>
      <c r="E96" s="26"/>
      <c r="F96" s="26"/>
      <c r="G96" s="17"/>
      <c r="H96" s="13"/>
      <c r="I96" s="17"/>
      <c r="J96" s="18"/>
    </row>
    <row r="97" spans="1:10" ht="15" customHeight="1">
      <c r="A97" s="39">
        <v>3</v>
      </c>
      <c r="B97" s="13" t="s">
        <v>74</v>
      </c>
      <c r="C97" s="13"/>
      <c r="D97" s="13"/>
      <c r="E97" s="13"/>
      <c r="F97" s="13"/>
      <c r="G97" s="17"/>
      <c r="H97" s="13"/>
      <c r="I97" s="13"/>
      <c r="J97" s="18"/>
    </row>
    <row r="98" spans="1:10" ht="15" customHeight="1">
      <c r="A98" s="39"/>
      <c r="B98" s="13" t="s">
        <v>110</v>
      </c>
      <c r="C98" s="13"/>
      <c r="D98" s="13"/>
      <c r="E98" s="13"/>
      <c r="F98" s="13"/>
      <c r="G98" s="17"/>
      <c r="H98" s="13"/>
      <c r="I98" s="13"/>
      <c r="J98" s="18"/>
    </row>
    <row r="99" spans="1:10" ht="15" customHeight="1">
      <c r="A99" s="39"/>
      <c r="B99" s="13"/>
      <c r="C99" s="13"/>
      <c r="D99" s="13"/>
      <c r="E99" s="13"/>
      <c r="F99" s="13"/>
      <c r="G99" s="17"/>
      <c r="H99" s="13"/>
      <c r="I99" s="13"/>
      <c r="J99" s="18"/>
    </row>
    <row r="100" spans="1:10" ht="15" customHeight="1">
      <c r="A100" s="39"/>
      <c r="B100" s="13"/>
      <c r="C100" s="13"/>
      <c r="D100" s="15" t="s">
        <v>10</v>
      </c>
      <c r="E100" s="15">
        <v>48</v>
      </c>
      <c r="F100" s="15" t="s">
        <v>15</v>
      </c>
      <c r="G100" s="17"/>
      <c r="H100" s="13" t="s">
        <v>17</v>
      </c>
      <c r="I100" s="17" t="s">
        <v>27</v>
      </c>
      <c r="J100" s="18"/>
    </row>
    <row r="101" spans="1:10" ht="15" customHeight="1">
      <c r="A101" s="39">
        <v>4</v>
      </c>
      <c r="B101" s="13" t="s">
        <v>75</v>
      </c>
      <c r="C101" s="13"/>
      <c r="D101" s="13"/>
      <c r="E101" s="13"/>
      <c r="F101" s="13"/>
      <c r="G101" s="17"/>
      <c r="H101" s="13"/>
      <c r="I101" s="17"/>
      <c r="J101" s="18"/>
    </row>
    <row r="102" spans="1:10" ht="15" customHeight="1">
      <c r="A102" s="39"/>
      <c r="B102" s="13" t="s">
        <v>111</v>
      </c>
      <c r="C102" s="13"/>
      <c r="D102" s="13"/>
      <c r="E102" s="13"/>
      <c r="F102" s="13"/>
      <c r="G102" s="17"/>
      <c r="H102" s="13"/>
      <c r="I102" s="17"/>
      <c r="J102" s="18"/>
    </row>
    <row r="103" spans="1:10" ht="15" customHeight="1">
      <c r="A103" s="39"/>
      <c r="B103" s="13"/>
      <c r="C103" s="13"/>
      <c r="D103" s="13"/>
      <c r="E103" s="13"/>
      <c r="F103" s="13"/>
      <c r="G103" s="17"/>
      <c r="H103" s="13"/>
      <c r="I103" s="17"/>
      <c r="J103" s="18"/>
    </row>
    <row r="104" spans="1:10" ht="15" customHeight="1">
      <c r="A104" s="39"/>
      <c r="B104" s="13"/>
      <c r="C104" s="13"/>
      <c r="D104" s="15" t="s">
        <v>10</v>
      </c>
      <c r="E104" s="15">
        <v>48</v>
      </c>
      <c r="F104" s="15" t="s">
        <v>15</v>
      </c>
      <c r="G104" s="17"/>
      <c r="H104" s="13" t="s">
        <v>17</v>
      </c>
      <c r="I104" s="17" t="s">
        <v>27</v>
      </c>
      <c r="J104" s="18"/>
    </row>
    <row r="105" spans="1:10" ht="15" customHeight="1">
      <c r="A105" s="39">
        <v>5</v>
      </c>
      <c r="B105" s="13" t="s">
        <v>86</v>
      </c>
      <c r="C105" s="13"/>
      <c r="D105" s="26"/>
      <c r="E105" s="26"/>
      <c r="F105" s="26"/>
      <c r="G105" s="17"/>
      <c r="H105" s="13"/>
      <c r="I105" s="17"/>
      <c r="J105" s="18"/>
    </row>
    <row r="106" spans="1:10" ht="15" customHeight="1">
      <c r="A106" s="39"/>
      <c r="B106" s="13" t="s">
        <v>87</v>
      </c>
      <c r="C106" s="13"/>
      <c r="D106" s="13"/>
      <c r="E106" s="13"/>
      <c r="F106" s="13"/>
      <c r="G106" s="13"/>
      <c r="H106" s="13"/>
      <c r="I106" s="13"/>
      <c r="J106" s="14"/>
    </row>
    <row r="107" spans="1:10" ht="1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4"/>
    </row>
    <row r="108" spans="1:10" ht="1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4"/>
    </row>
    <row r="109" spans="1:10" ht="15" customHeight="1">
      <c r="A109" s="13"/>
      <c r="B109" s="13"/>
      <c r="C109" s="13"/>
      <c r="D109" s="15" t="s">
        <v>10</v>
      </c>
      <c r="E109" s="15">
        <v>10.49</v>
      </c>
      <c r="F109" s="15" t="s">
        <v>61</v>
      </c>
      <c r="G109" s="17"/>
      <c r="H109" s="13" t="s">
        <v>53</v>
      </c>
      <c r="I109" s="17" t="s">
        <v>27</v>
      </c>
      <c r="J109" s="18"/>
    </row>
    <row r="110" spans="1:10" ht="15" customHeight="1">
      <c r="A110" s="39">
        <v>6</v>
      </c>
      <c r="B110" s="13" t="s">
        <v>76</v>
      </c>
      <c r="C110" s="13"/>
      <c r="D110" s="13"/>
      <c r="E110" s="13"/>
      <c r="F110" s="13"/>
      <c r="G110" s="17"/>
      <c r="H110" s="13"/>
      <c r="I110" s="17"/>
      <c r="J110" s="18"/>
    </row>
    <row r="111" spans="1:10" ht="15" customHeight="1">
      <c r="A111" s="13"/>
      <c r="B111" s="13" t="s">
        <v>112</v>
      </c>
      <c r="C111" s="13"/>
      <c r="D111" s="13"/>
      <c r="E111" s="13"/>
      <c r="F111" s="13"/>
      <c r="G111" s="17"/>
      <c r="H111" s="13"/>
      <c r="I111" s="17"/>
      <c r="J111" s="18"/>
    </row>
    <row r="112" spans="1:10" ht="15" customHeight="1">
      <c r="A112" s="13"/>
      <c r="B112" s="13"/>
      <c r="C112" s="13"/>
      <c r="D112" s="13"/>
      <c r="E112" s="13"/>
      <c r="F112" s="13"/>
      <c r="G112" s="17"/>
      <c r="H112" s="13"/>
      <c r="I112" s="17"/>
      <c r="J112" s="18"/>
    </row>
    <row r="113" spans="1:11" ht="15" customHeight="1">
      <c r="A113" s="13"/>
      <c r="B113" s="13"/>
      <c r="C113" s="13"/>
      <c r="D113" s="15" t="s">
        <v>10</v>
      </c>
      <c r="E113" s="15">
        <v>2</v>
      </c>
      <c r="F113" s="15" t="s">
        <v>15</v>
      </c>
      <c r="G113" s="17"/>
      <c r="H113" s="13" t="s">
        <v>17</v>
      </c>
      <c r="I113" s="17" t="s">
        <v>27</v>
      </c>
      <c r="J113" s="18"/>
    </row>
    <row r="114" spans="1:11" ht="15" customHeight="1">
      <c r="A114" s="13"/>
      <c r="B114" s="13"/>
      <c r="C114" s="13"/>
      <c r="D114" s="26"/>
      <c r="E114" s="26"/>
      <c r="F114" s="26"/>
      <c r="G114" s="17"/>
      <c r="H114" s="13"/>
      <c r="I114" s="17"/>
      <c r="J114" s="18"/>
    </row>
    <row r="115" spans="1:11" ht="29.25" customHeight="1">
      <c r="A115" s="76">
        <v>7</v>
      </c>
      <c r="B115" s="94" t="s">
        <v>113</v>
      </c>
      <c r="C115" s="94"/>
      <c r="D115" s="94"/>
      <c r="E115" s="94"/>
      <c r="F115" s="94"/>
      <c r="G115" s="94"/>
      <c r="H115" s="94"/>
      <c r="I115" s="93"/>
      <c r="J115" s="18"/>
    </row>
    <row r="116" spans="1:11" ht="15" customHeight="1">
      <c r="A116" s="13"/>
      <c r="B116" s="13"/>
      <c r="C116" s="13"/>
      <c r="D116" s="13"/>
      <c r="E116" s="13"/>
      <c r="F116" s="13"/>
      <c r="G116" s="17"/>
      <c r="H116" s="13"/>
      <c r="I116" s="17"/>
      <c r="J116" s="18"/>
    </row>
    <row r="117" spans="1:11" ht="15" customHeight="1">
      <c r="A117" s="13"/>
      <c r="B117" s="13"/>
      <c r="C117" s="13"/>
      <c r="D117" s="15" t="s">
        <v>10</v>
      </c>
      <c r="E117" s="15">
        <v>30</v>
      </c>
      <c r="F117" s="15" t="s">
        <v>15</v>
      </c>
      <c r="G117" s="17"/>
      <c r="H117" s="13" t="s">
        <v>17</v>
      </c>
      <c r="I117" s="17" t="s">
        <v>27</v>
      </c>
      <c r="J117" s="18"/>
    </row>
    <row r="118" spans="1:11" ht="15" customHeight="1">
      <c r="A118" s="13"/>
      <c r="B118" s="13"/>
      <c r="C118" s="13"/>
      <c r="D118" s="13"/>
      <c r="E118" s="13"/>
      <c r="F118" s="13"/>
      <c r="G118" s="17"/>
      <c r="H118" s="13"/>
      <c r="I118" s="31"/>
      <c r="J118" s="34"/>
    </row>
    <row r="119" spans="1:11" ht="15" customHeight="1">
      <c r="A119" s="13"/>
      <c r="B119" s="13"/>
      <c r="C119" s="13"/>
      <c r="D119" s="13"/>
      <c r="E119" s="13"/>
      <c r="F119" s="13"/>
      <c r="G119" s="17"/>
      <c r="H119" s="13"/>
      <c r="I119" s="13"/>
      <c r="J119" s="14"/>
    </row>
    <row r="120" spans="1:11" ht="15" customHeight="1">
      <c r="A120" s="13"/>
      <c r="B120" s="13"/>
      <c r="C120" s="13"/>
      <c r="D120" s="13"/>
      <c r="E120" s="13"/>
      <c r="F120" s="13"/>
      <c r="G120" s="17"/>
      <c r="H120" s="13" t="s">
        <v>109</v>
      </c>
      <c r="I120" s="17" t="s">
        <v>27</v>
      </c>
      <c r="J120" s="18"/>
    </row>
    <row r="121" spans="1:11" ht="15" customHeight="1">
      <c r="A121" s="39"/>
      <c r="B121" s="13"/>
      <c r="C121" s="13"/>
      <c r="D121" s="13"/>
      <c r="E121" s="13"/>
      <c r="F121" s="13"/>
      <c r="G121" s="17"/>
      <c r="H121" s="26"/>
      <c r="I121" s="30"/>
      <c r="J121" s="33"/>
    </row>
    <row r="122" spans="1:11" ht="15" customHeight="1">
      <c r="A122" s="39"/>
      <c r="B122" s="13"/>
      <c r="C122" s="13"/>
      <c r="D122" s="13"/>
      <c r="E122" s="13"/>
      <c r="F122" s="13"/>
      <c r="G122" s="39"/>
      <c r="H122" s="39"/>
      <c r="I122" s="17"/>
      <c r="J122" s="35"/>
    </row>
    <row r="123" spans="1:11" ht="12.95" customHeight="1">
      <c r="A123" s="19"/>
      <c r="B123" s="13"/>
      <c r="C123" s="13"/>
      <c r="D123" s="13"/>
      <c r="E123" s="13"/>
      <c r="F123" s="13"/>
      <c r="G123" s="19"/>
      <c r="H123" s="19"/>
      <c r="I123" s="17"/>
      <c r="J123" s="35"/>
    </row>
    <row r="124" spans="1:11" ht="42.75" customHeight="1">
      <c r="A124" s="10"/>
      <c r="B124" s="42" t="s">
        <v>117</v>
      </c>
      <c r="C124" s="77" t="s">
        <v>116</v>
      </c>
      <c r="D124" s="77"/>
      <c r="E124" s="77"/>
      <c r="F124" s="77"/>
      <c r="G124" s="77"/>
      <c r="H124" s="77"/>
      <c r="I124" s="77"/>
      <c r="J124" s="77"/>
      <c r="K124" s="12"/>
    </row>
    <row r="125" spans="1:11" ht="17.100000000000001" customHeight="1">
      <c r="A125" s="9"/>
    </row>
    <row r="126" spans="1:11" ht="14.45" customHeight="1">
      <c r="A126" s="7"/>
      <c r="G126" s="1"/>
      <c r="I126" s="1"/>
      <c r="J126" s="5"/>
    </row>
    <row r="127" spans="1:11" ht="43.5" customHeight="1"/>
    <row r="128" spans="1:11" ht="14.45" customHeight="1"/>
  </sheetData>
  <mergeCells count="6">
    <mergeCell ref="C124:J124"/>
    <mergeCell ref="B6:C6"/>
    <mergeCell ref="D6:F6"/>
    <mergeCell ref="A1:J1"/>
    <mergeCell ref="I6:J6"/>
    <mergeCell ref="B115:H11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29"/>
  <sheetViews>
    <sheetView topLeftCell="A7" workbookViewId="0">
      <selection activeCell="C30" sqref="C30"/>
    </sheetView>
  </sheetViews>
  <sheetFormatPr defaultRowHeight="15"/>
  <cols>
    <col min="1" max="1" width="7.140625" customWidth="1"/>
    <col min="2" max="2" width="20.42578125" customWidth="1"/>
    <col min="3" max="3" width="15.42578125" customWidth="1"/>
    <col min="4" max="4" width="14.42578125" customWidth="1"/>
    <col min="5" max="5" width="14" customWidth="1"/>
    <col min="6" max="6" width="20.140625" customWidth="1"/>
    <col min="9" max="9" width="15.85546875" customWidth="1"/>
  </cols>
  <sheetData>
    <row r="1" spans="1:10" ht="18">
      <c r="A1" s="84" t="s">
        <v>19</v>
      </c>
      <c r="B1" s="84"/>
      <c r="C1" s="84"/>
      <c r="D1" s="84"/>
      <c r="E1" s="84"/>
      <c r="F1" s="84"/>
      <c r="G1" s="2"/>
      <c r="H1" s="2"/>
    </row>
    <row r="3" spans="1:10" ht="16.5" customHeight="1">
      <c r="A3" s="13"/>
      <c r="B3" s="13" t="s">
        <v>20</v>
      </c>
      <c r="C3" s="13" t="s">
        <v>64</v>
      </c>
      <c r="D3" s="13"/>
      <c r="E3" s="13"/>
      <c r="F3" s="13"/>
      <c r="G3" s="6"/>
      <c r="H3" s="6"/>
      <c r="I3" s="6"/>
      <c r="J3" s="6"/>
    </row>
    <row r="4" spans="1:10">
      <c r="A4" s="13"/>
      <c r="B4" s="13"/>
      <c r="C4" s="54" t="s">
        <v>96</v>
      </c>
      <c r="D4" s="54"/>
      <c r="E4" s="54"/>
      <c r="F4" s="54"/>
      <c r="G4" s="11"/>
      <c r="H4" s="11"/>
      <c r="I4" s="11"/>
      <c r="J4" s="11"/>
    </row>
    <row r="5" spans="1:10" ht="15.75" thickBot="1">
      <c r="A5" s="13"/>
      <c r="B5" s="13"/>
      <c r="C5" s="36"/>
      <c r="D5" s="36"/>
      <c r="E5" s="36"/>
      <c r="F5" s="36"/>
      <c r="G5" s="11"/>
      <c r="H5" s="11"/>
      <c r="I5" s="11"/>
      <c r="J5" s="11"/>
    </row>
    <row r="6" spans="1:10" ht="44.25" customHeight="1" thickTop="1" thickBot="1">
      <c r="A6" s="61" t="s">
        <v>1</v>
      </c>
      <c r="B6" s="62" t="s">
        <v>42</v>
      </c>
      <c r="C6" s="61" t="s">
        <v>21</v>
      </c>
      <c r="D6" s="63" t="s">
        <v>52</v>
      </c>
      <c r="E6" s="63" t="s">
        <v>22</v>
      </c>
      <c r="F6" s="64" t="s">
        <v>44</v>
      </c>
    </row>
    <row r="7" spans="1:10" ht="15.75" thickTop="1">
      <c r="A7" s="13"/>
      <c r="B7" s="13"/>
      <c r="C7" s="13"/>
      <c r="D7" s="13"/>
      <c r="E7" s="13"/>
      <c r="F7" s="13"/>
    </row>
    <row r="8" spans="1:10" ht="24.95" customHeight="1">
      <c r="A8" s="65">
        <v>1</v>
      </c>
      <c r="B8" s="66" t="s">
        <v>97</v>
      </c>
      <c r="C8" s="67">
        <v>10824000</v>
      </c>
      <c r="D8" s="54"/>
      <c r="E8" s="13"/>
      <c r="F8" s="13"/>
    </row>
    <row r="9" spans="1:10" ht="24.95" customHeight="1">
      <c r="A9" s="65">
        <v>2</v>
      </c>
      <c r="B9" s="54" t="s">
        <v>98</v>
      </c>
      <c r="C9" s="67">
        <v>3367980</v>
      </c>
      <c r="D9" s="54"/>
      <c r="E9" s="13"/>
      <c r="F9" s="13"/>
    </row>
    <row r="10" spans="1:10" ht="24.95" customHeight="1">
      <c r="A10" s="65">
        <v>3</v>
      </c>
      <c r="B10" s="54" t="s">
        <v>99</v>
      </c>
      <c r="C10" s="67">
        <v>1023000</v>
      </c>
      <c r="D10" s="54"/>
      <c r="E10" s="13"/>
      <c r="F10" s="13"/>
    </row>
    <row r="11" spans="1:10" ht="24.95" customHeight="1">
      <c r="A11" s="65">
        <v>4</v>
      </c>
      <c r="B11" s="54" t="s">
        <v>69</v>
      </c>
      <c r="C11" s="67">
        <v>924000</v>
      </c>
      <c r="D11" s="68">
        <f>C11</f>
        <v>924000</v>
      </c>
      <c r="E11" s="69">
        <v>919000</v>
      </c>
      <c r="F11" s="13"/>
    </row>
    <row r="12" spans="1:10" ht="24.95" customHeight="1">
      <c r="A12" s="65">
        <v>5</v>
      </c>
      <c r="B12" s="70" t="s">
        <v>48</v>
      </c>
      <c r="C12" s="67">
        <v>330000</v>
      </c>
      <c r="D12" s="54"/>
      <c r="E12" s="13"/>
      <c r="F12" s="13"/>
    </row>
    <row r="13" spans="1:10" ht="24.95" customHeight="1">
      <c r="A13" s="65">
        <v>5</v>
      </c>
      <c r="B13" s="54" t="s">
        <v>100</v>
      </c>
      <c r="C13" s="67">
        <v>2635000</v>
      </c>
      <c r="D13" s="68"/>
      <c r="E13" s="17"/>
      <c r="F13" s="13"/>
    </row>
    <row r="14" spans="1:10" ht="24.95" customHeight="1">
      <c r="A14" s="65">
        <v>6</v>
      </c>
      <c r="B14" s="54" t="s">
        <v>101</v>
      </c>
      <c r="C14" s="67">
        <v>5940000</v>
      </c>
      <c r="D14" s="68"/>
      <c r="E14" s="58"/>
      <c r="F14" s="13"/>
    </row>
    <row r="15" spans="1:10">
      <c r="A15" s="39"/>
      <c r="B15" s="13"/>
      <c r="C15" s="71"/>
      <c r="D15" s="31"/>
      <c r="E15" s="31"/>
      <c r="F15" s="31"/>
    </row>
    <row r="16" spans="1:10">
      <c r="A16" s="39"/>
      <c r="B16" s="13"/>
      <c r="C16" s="72"/>
      <c r="D16" s="26"/>
      <c r="E16" s="26"/>
      <c r="F16" s="13"/>
      <c r="I16" s="3"/>
    </row>
    <row r="17" spans="1:10">
      <c r="A17" s="39"/>
      <c r="B17" s="13" t="s">
        <v>23</v>
      </c>
      <c r="C17" s="72">
        <f>SUM(C8:C14)</f>
        <v>25043980</v>
      </c>
      <c r="D17" s="73">
        <f>D11</f>
        <v>924000</v>
      </c>
      <c r="E17" s="73">
        <f>E11</f>
        <v>919000</v>
      </c>
      <c r="F17" s="13"/>
    </row>
    <row r="18" spans="1:10">
      <c r="A18" s="39"/>
      <c r="B18" s="13"/>
      <c r="C18" s="72"/>
      <c r="D18" s="73"/>
      <c r="E18" s="73"/>
      <c r="F18" s="13"/>
    </row>
    <row r="19" spans="1:10">
      <c r="A19" s="39"/>
      <c r="B19" s="13"/>
      <c r="C19" s="72"/>
      <c r="D19" s="73"/>
      <c r="E19" s="73"/>
      <c r="F19" s="13"/>
    </row>
    <row r="20" spans="1:10">
      <c r="A20" s="13"/>
      <c r="B20" s="13"/>
      <c r="C20" s="13"/>
      <c r="D20" s="13"/>
      <c r="E20" s="13"/>
      <c r="F20" s="13"/>
    </row>
    <row r="21" spans="1:10">
      <c r="A21" s="13"/>
      <c r="B21" s="83" t="s">
        <v>103</v>
      </c>
      <c r="C21" s="83"/>
      <c r="D21" s="83"/>
      <c r="E21" s="83"/>
      <c r="F21" s="83"/>
    </row>
    <row r="22" spans="1:10">
      <c r="A22" s="13"/>
      <c r="B22" s="13"/>
      <c r="C22" s="13"/>
      <c r="D22" s="13"/>
      <c r="E22" s="13"/>
      <c r="F22" s="13"/>
    </row>
    <row r="23" spans="1:10">
      <c r="A23" s="13"/>
      <c r="B23" s="86" t="s">
        <v>108</v>
      </c>
      <c r="C23" s="86"/>
      <c r="D23" s="86"/>
      <c r="E23" s="86"/>
      <c r="F23" s="86"/>
    </row>
    <row r="24" spans="1:10">
      <c r="A24" s="13"/>
      <c r="B24" s="75">
        <f>D17</f>
        <v>924000</v>
      </c>
      <c r="C24" s="17"/>
      <c r="D24" s="74"/>
      <c r="E24" s="74"/>
      <c r="F24" s="74"/>
    </row>
    <row r="25" spans="1:10">
      <c r="A25" s="13"/>
      <c r="B25" s="13"/>
      <c r="C25" s="39"/>
      <c r="D25" s="13"/>
      <c r="E25" s="13"/>
      <c r="F25" s="13"/>
    </row>
    <row r="26" spans="1:10">
      <c r="A26" s="13"/>
      <c r="B26" s="13"/>
      <c r="C26" s="39"/>
      <c r="D26" s="13"/>
      <c r="E26" s="13"/>
      <c r="F26" s="13"/>
    </row>
    <row r="27" spans="1:10">
      <c r="A27" s="13"/>
      <c r="B27" s="60" t="s">
        <v>24</v>
      </c>
      <c r="C27" s="13"/>
      <c r="D27" s="83" t="s">
        <v>107</v>
      </c>
      <c r="E27" s="83"/>
      <c r="F27" s="13"/>
    </row>
    <row r="28" spans="1:10" ht="13.5" customHeight="1">
      <c r="A28" s="13"/>
      <c r="B28" s="13"/>
      <c r="C28" s="85" t="s">
        <v>105</v>
      </c>
      <c r="D28" s="85"/>
      <c r="E28" s="85"/>
      <c r="F28" s="85"/>
      <c r="G28" s="12"/>
      <c r="H28" s="12"/>
      <c r="I28" s="12"/>
      <c r="J28" s="12"/>
    </row>
    <row r="29" spans="1:10" ht="11.25" customHeight="1">
      <c r="A29" s="13"/>
      <c r="B29" s="13"/>
      <c r="C29" s="13"/>
      <c r="D29" s="83" t="s">
        <v>106</v>
      </c>
      <c r="E29" s="83"/>
      <c r="F29" s="13"/>
    </row>
  </sheetData>
  <mergeCells count="6">
    <mergeCell ref="D29:E29"/>
    <mergeCell ref="B21:F21"/>
    <mergeCell ref="A1:F1"/>
    <mergeCell ref="C28:F28"/>
    <mergeCell ref="D27:E27"/>
    <mergeCell ref="B23:F23"/>
  </mergeCells>
  <pageMargins left="0.82" right="0.24" top="0.3" bottom="0.51" header="0.19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K6" sqref="K6"/>
    </sheetView>
  </sheetViews>
  <sheetFormatPr defaultRowHeight="15"/>
  <cols>
    <col min="1" max="1" width="5.42578125" customWidth="1"/>
    <col min="2" max="2" width="18.85546875" customWidth="1"/>
    <col min="3" max="3" width="29.5703125" customWidth="1"/>
    <col min="4" max="4" width="4.5703125" customWidth="1"/>
    <col min="5" max="5" width="13.42578125" customWidth="1"/>
  </cols>
  <sheetData>
    <row r="1" spans="1:10" ht="23.25">
      <c r="A1" s="91" t="s">
        <v>25</v>
      </c>
      <c r="B1" s="91"/>
      <c r="C1" s="91"/>
      <c r="D1" s="91"/>
      <c r="E1" s="91"/>
      <c r="F1" s="91"/>
    </row>
    <row r="2" spans="1:10" ht="16.5">
      <c r="A2" s="41"/>
      <c r="B2" s="41"/>
      <c r="C2" s="41"/>
      <c r="D2" s="41"/>
      <c r="E2" s="41"/>
    </row>
    <row r="3" spans="1:10" ht="16.5" customHeight="1">
      <c r="A3" s="13"/>
      <c r="B3" s="52" t="s">
        <v>20</v>
      </c>
      <c r="C3" s="13" t="s">
        <v>64</v>
      </c>
      <c r="D3" s="13"/>
      <c r="E3" s="13"/>
      <c r="F3" s="53"/>
      <c r="G3" s="6"/>
      <c r="H3" s="6"/>
      <c r="I3" s="6"/>
      <c r="J3" s="6"/>
    </row>
    <row r="4" spans="1:10">
      <c r="A4" s="13"/>
      <c r="B4" s="13"/>
      <c r="C4" s="54" t="s">
        <v>96</v>
      </c>
      <c r="D4" s="54"/>
      <c r="E4" s="54"/>
      <c r="F4" s="55"/>
      <c r="G4" s="11"/>
      <c r="H4" s="11"/>
      <c r="I4" s="11"/>
      <c r="J4" s="11"/>
    </row>
    <row r="5" spans="1:10">
      <c r="A5" s="13"/>
      <c r="B5" s="13"/>
      <c r="C5" s="13"/>
      <c r="D5" s="13"/>
      <c r="E5" s="13"/>
      <c r="F5" s="56"/>
    </row>
    <row r="6" spans="1:10">
      <c r="A6" s="13"/>
      <c r="B6" s="13"/>
      <c r="C6" s="57" t="s">
        <v>68</v>
      </c>
      <c r="D6" s="13"/>
      <c r="E6" s="13"/>
      <c r="F6" s="56"/>
    </row>
    <row r="7" spans="1:10">
      <c r="A7" s="13"/>
      <c r="B7" s="13"/>
      <c r="C7" s="13"/>
      <c r="D7" s="13"/>
      <c r="E7" s="13"/>
      <c r="F7" s="56"/>
    </row>
    <row r="8" spans="1:10">
      <c r="A8" s="39">
        <v>1</v>
      </c>
      <c r="B8" s="13" t="s">
        <v>26</v>
      </c>
      <c r="C8" s="13"/>
      <c r="D8" s="13" t="s">
        <v>27</v>
      </c>
      <c r="E8" s="58">
        <f>Sheet1!J85</f>
        <v>448519</v>
      </c>
      <c r="F8" s="56"/>
    </row>
    <row r="9" spans="1:10">
      <c r="A9" s="39"/>
      <c r="B9" s="13"/>
      <c r="C9" s="13"/>
      <c r="D9" s="26"/>
      <c r="E9" s="26"/>
      <c r="F9" s="56"/>
    </row>
    <row r="10" spans="1:10">
      <c r="A10" s="39">
        <v>2</v>
      </c>
      <c r="B10" s="13" t="s">
        <v>49</v>
      </c>
      <c r="C10" s="13"/>
      <c r="D10" s="13" t="s">
        <v>27</v>
      </c>
      <c r="E10" s="58">
        <f>Sheet1!J120</f>
        <v>0</v>
      </c>
      <c r="F10" s="56"/>
    </row>
    <row r="11" spans="1:10">
      <c r="A11" s="39"/>
      <c r="B11" s="13"/>
      <c r="C11" s="13"/>
      <c r="D11" s="13"/>
      <c r="E11" s="58"/>
      <c r="F11" s="56"/>
    </row>
    <row r="12" spans="1:10">
      <c r="A12" s="39">
        <v>3</v>
      </c>
      <c r="B12" s="13" t="s">
        <v>102</v>
      </c>
      <c r="C12" s="13"/>
      <c r="D12" s="13" t="s">
        <v>27</v>
      </c>
      <c r="E12" s="58">
        <v>8972</v>
      </c>
      <c r="F12" s="56"/>
    </row>
    <row r="13" spans="1:10">
      <c r="A13" s="39"/>
      <c r="B13" s="13"/>
      <c r="C13" s="13"/>
      <c r="D13" s="13"/>
      <c r="E13" s="31"/>
      <c r="F13" s="56"/>
    </row>
    <row r="14" spans="1:10">
      <c r="A14" s="39"/>
      <c r="B14" s="13"/>
      <c r="C14" s="13"/>
      <c r="D14" s="13"/>
      <c r="E14" s="13"/>
      <c r="F14" s="56"/>
    </row>
    <row r="15" spans="1:10">
      <c r="A15" s="39"/>
      <c r="B15" s="13"/>
      <c r="C15" s="13" t="s">
        <v>50</v>
      </c>
      <c r="D15" s="13" t="s">
        <v>27</v>
      </c>
      <c r="E15" s="59">
        <f>SUM(E8:E13)</f>
        <v>457491</v>
      </c>
      <c r="F15" s="56"/>
    </row>
    <row r="16" spans="1:10">
      <c r="A16" s="39"/>
      <c r="B16" s="13"/>
      <c r="C16" s="13"/>
      <c r="D16" s="13"/>
      <c r="E16" s="13"/>
      <c r="F16" s="56"/>
    </row>
    <row r="17" spans="1:6">
      <c r="A17" s="13"/>
      <c r="B17" s="13"/>
      <c r="C17" s="13" t="s">
        <v>51</v>
      </c>
      <c r="D17" s="13" t="s">
        <v>27</v>
      </c>
      <c r="E17" s="58">
        <v>919000</v>
      </c>
      <c r="F17" s="56"/>
    </row>
    <row r="18" spans="1:6">
      <c r="A18" s="13"/>
      <c r="B18" s="13"/>
      <c r="C18" s="13"/>
      <c r="D18" s="13"/>
      <c r="E18" s="13"/>
      <c r="F18" s="56"/>
    </row>
    <row r="19" spans="1:6">
      <c r="A19" s="13"/>
      <c r="B19" s="13"/>
      <c r="C19" s="13"/>
      <c r="D19" s="13"/>
      <c r="E19" s="13"/>
      <c r="F19" s="56"/>
    </row>
    <row r="20" spans="1:6">
      <c r="A20" s="13"/>
      <c r="B20" s="13"/>
      <c r="C20" s="13"/>
      <c r="D20" s="13"/>
      <c r="E20" s="13"/>
      <c r="F20" s="56"/>
    </row>
    <row r="21" spans="1:6">
      <c r="A21" s="13"/>
      <c r="B21" s="13"/>
      <c r="C21" s="13"/>
      <c r="D21" s="13"/>
      <c r="E21" s="13"/>
      <c r="F21" s="56"/>
    </row>
    <row r="22" spans="1:6" ht="48.75" customHeight="1">
      <c r="A22" s="13"/>
      <c r="B22" s="60" t="s">
        <v>24</v>
      </c>
      <c r="C22" s="88" t="s">
        <v>78</v>
      </c>
      <c r="D22" s="89"/>
      <c r="E22" s="89"/>
      <c r="F22" s="53"/>
    </row>
    <row r="23" spans="1:6" ht="15" customHeight="1">
      <c r="C23" s="90"/>
      <c r="D23" s="90"/>
      <c r="E23" s="90"/>
      <c r="F23" s="90"/>
    </row>
    <row r="24" spans="1:6">
      <c r="C24" s="87"/>
      <c r="D24" s="87"/>
      <c r="E24" s="87"/>
      <c r="F24" s="6"/>
    </row>
  </sheetData>
  <mergeCells count="4">
    <mergeCell ref="C24:E24"/>
    <mergeCell ref="C22:E22"/>
    <mergeCell ref="C23:F23"/>
    <mergeCell ref="A1:F1"/>
  </mergeCells>
  <pageMargins left="0.7" right="0.7" top="0.75" bottom="0.75" header="0.3" footer="0.3"/>
  <pageSetup paperSize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C28" sqref="C28"/>
    </sheetView>
  </sheetViews>
  <sheetFormatPr defaultRowHeight="15"/>
  <cols>
    <col min="2" max="2" width="18" customWidth="1"/>
    <col min="3" max="3" width="62.140625" customWidth="1"/>
  </cols>
  <sheetData>
    <row r="1" spans="1:10" ht="23.25">
      <c r="A1" s="92" t="s">
        <v>28</v>
      </c>
      <c r="B1" s="92"/>
      <c r="C1" s="92"/>
    </row>
    <row r="2" spans="1:10" ht="15.75">
      <c r="A2" s="43"/>
      <c r="B2" s="43"/>
      <c r="C2" s="43"/>
    </row>
    <row r="3" spans="1:10" ht="15.75">
      <c r="A3" s="43"/>
      <c r="B3" s="44" t="s">
        <v>29</v>
      </c>
      <c r="C3" s="44" t="s">
        <v>35</v>
      </c>
    </row>
    <row r="4" spans="1:10" ht="15.75">
      <c r="A4" s="45"/>
      <c r="B4" s="45"/>
      <c r="C4" s="45" t="s">
        <v>36</v>
      </c>
    </row>
    <row r="5" spans="1:10" ht="15.75">
      <c r="A5" s="45"/>
      <c r="B5" s="45"/>
      <c r="C5" s="45" t="s">
        <v>37</v>
      </c>
    </row>
    <row r="6" spans="1:10" ht="15.75">
      <c r="A6" s="45"/>
      <c r="B6" s="45"/>
      <c r="C6" s="45"/>
    </row>
    <row r="7" spans="1:10" ht="15.75">
      <c r="A7" s="45"/>
      <c r="B7" s="45" t="s">
        <v>30</v>
      </c>
      <c r="C7" s="45" t="s">
        <v>38</v>
      </c>
    </row>
    <row r="8" spans="1:10" ht="15.75">
      <c r="A8" s="45"/>
      <c r="B8" s="45"/>
      <c r="C8" s="45" t="s">
        <v>62</v>
      </c>
    </row>
    <row r="9" spans="1:10" ht="15.75">
      <c r="A9" s="45"/>
      <c r="B9" s="45"/>
      <c r="C9" s="45" t="s">
        <v>37</v>
      </c>
    </row>
    <row r="10" spans="1:10" ht="15.75">
      <c r="A10" s="45"/>
      <c r="B10" s="45"/>
      <c r="C10" s="45"/>
    </row>
    <row r="11" spans="1:10" ht="15.75">
      <c r="A11" s="45"/>
      <c r="B11" s="45" t="s">
        <v>39</v>
      </c>
      <c r="C11" s="45" t="s">
        <v>40</v>
      </c>
    </row>
    <row r="12" spans="1:10" ht="15.75">
      <c r="A12" s="45"/>
      <c r="B12" s="45"/>
      <c r="C12" s="45"/>
    </row>
    <row r="13" spans="1:10" ht="15.75">
      <c r="A13" s="45"/>
      <c r="B13" s="45"/>
      <c r="C13" s="45"/>
    </row>
    <row r="14" spans="1:10" ht="15.75">
      <c r="A14" s="45"/>
      <c r="B14" s="45"/>
      <c r="C14" s="45"/>
    </row>
    <row r="15" spans="1:10" ht="15.75" customHeight="1">
      <c r="A15" s="45"/>
      <c r="B15" s="46" t="s">
        <v>31</v>
      </c>
      <c r="C15" s="45" t="s">
        <v>64</v>
      </c>
      <c r="D15" s="8"/>
      <c r="E15" s="8"/>
      <c r="F15" s="8"/>
      <c r="G15" s="8"/>
      <c r="H15" s="8"/>
      <c r="I15" s="8"/>
      <c r="J15" s="8"/>
    </row>
    <row r="16" spans="1:10" ht="15.75">
      <c r="A16" s="45"/>
      <c r="B16" s="45"/>
      <c r="C16" s="47" t="s">
        <v>96</v>
      </c>
    </row>
    <row r="17" spans="1:5" ht="15.75">
      <c r="A17" s="45"/>
      <c r="B17" s="45"/>
      <c r="C17" s="45"/>
    </row>
    <row r="18" spans="1:5" ht="15.75">
      <c r="A18" s="45"/>
      <c r="B18" s="45"/>
      <c r="C18" s="45"/>
    </row>
    <row r="19" spans="1:5" ht="15.75">
      <c r="A19" s="45"/>
      <c r="B19" s="45"/>
      <c r="C19" s="45"/>
    </row>
    <row r="20" spans="1:5" ht="15.75">
      <c r="A20" s="45"/>
      <c r="B20" s="45"/>
      <c r="C20" s="45"/>
    </row>
    <row r="21" spans="1:5" ht="15.75">
      <c r="A21" s="45"/>
      <c r="B21" s="45"/>
      <c r="C21" s="45"/>
    </row>
    <row r="22" spans="1:5" ht="17.25" customHeight="1">
      <c r="A22" s="45"/>
      <c r="B22" s="48"/>
      <c r="C22" s="49" t="s">
        <v>32</v>
      </c>
    </row>
    <row r="23" spans="1:5" ht="15.75">
      <c r="A23" s="45"/>
      <c r="B23" s="45" t="s">
        <v>41</v>
      </c>
      <c r="C23" s="50"/>
    </row>
    <row r="24" spans="1:5" ht="15.75">
      <c r="A24" s="45"/>
      <c r="B24" s="45" t="s">
        <v>33</v>
      </c>
      <c r="C24" s="50"/>
    </row>
    <row r="25" spans="1:5" ht="15.75">
      <c r="A25" s="45"/>
      <c r="B25" s="45" t="s">
        <v>34</v>
      </c>
      <c r="C25" s="50"/>
    </row>
    <row r="26" spans="1:5" ht="15.75">
      <c r="A26" s="45"/>
      <c r="B26" s="45"/>
      <c r="C26" s="45"/>
    </row>
    <row r="27" spans="1:5" ht="15.75">
      <c r="A27" s="45"/>
      <c r="B27" s="45"/>
      <c r="C27" s="45"/>
    </row>
    <row r="28" spans="1:5" ht="15.75">
      <c r="A28" s="45"/>
      <c r="B28" s="45"/>
      <c r="C28" s="13" t="s">
        <v>104</v>
      </c>
    </row>
    <row r="29" spans="1:5" ht="15.75">
      <c r="A29" s="45"/>
      <c r="B29" s="45"/>
      <c r="C29" s="45"/>
    </row>
    <row r="32" spans="1:5" ht="56.25" customHeight="1">
      <c r="B32" s="4" t="s">
        <v>24</v>
      </c>
      <c r="C32" s="40" t="s">
        <v>78</v>
      </c>
      <c r="D32" s="51"/>
      <c r="E32" s="51"/>
    </row>
  </sheetData>
  <mergeCells count="1">
    <mergeCell ref="A1:C1"/>
  </mergeCells>
  <pageMargins left="0.7" right="0.3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Sheet1!Print_Titles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2017-04-02T11:54:52Z</cp:lastPrinted>
  <dcterms:created xsi:type="dcterms:W3CDTF">2015-06-01T17:48:52Z</dcterms:created>
  <dcterms:modified xsi:type="dcterms:W3CDTF">2017-04-02T11:55:45Z</dcterms:modified>
</cp:coreProperties>
</file>