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s>
  <definedNames>
    <definedName name="_xlnm.Print_Area" localSheetId="0">'01'!$A$1:$H$63</definedName>
  </definedNames>
  <calcPr calcId="124519"/>
</workbook>
</file>

<file path=xl/calcChain.xml><?xml version="1.0" encoding="utf-8"?>
<calcChain xmlns="http://schemas.openxmlformats.org/spreadsheetml/2006/main">
  <c r="F57" i="5"/>
  <c r="F56"/>
  <c r="F55"/>
  <c r="F54"/>
  <c r="F53"/>
  <c r="F46"/>
  <c r="F49"/>
  <c r="J49"/>
  <c r="K49"/>
  <c r="L49"/>
  <c r="M49"/>
  <c r="M51"/>
  <c r="L51"/>
  <c r="M50"/>
  <c r="L50"/>
  <c r="M48"/>
  <c r="L48"/>
  <c r="M47"/>
  <c r="L47"/>
  <c r="M46"/>
  <c r="L46"/>
  <c r="K51" l="1"/>
  <c r="J51"/>
  <c r="F51"/>
  <c r="K50"/>
  <c r="J50"/>
  <c r="F50"/>
  <c r="K48"/>
  <c r="J48"/>
  <c r="F48"/>
  <c r="K47"/>
  <c r="J47"/>
  <c r="F47"/>
  <c r="K46" l="1"/>
  <c r="J46"/>
</calcChain>
</file>

<file path=xl/sharedStrings.xml><?xml version="1.0" encoding="utf-8"?>
<sst xmlns="http://schemas.openxmlformats.org/spreadsheetml/2006/main" count="109" uniqueCount="74">
  <si>
    <t>S.No</t>
  </si>
  <si>
    <t>Earnest Money</t>
  </si>
  <si>
    <t>Tender Fee</t>
  </si>
  <si>
    <t>Time for Completion</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</si>
  <si>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</si>
  <si>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</si>
  <si>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</si>
  <si>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</si>
  <si>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</si>
  <si>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</si>
  <si>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The Procuring Agency may reject all or any bids subject to the relevant provision of SPPRA Rules.</t>
  </si>
  <si>
    <t>In case any of works remain un-responded the dates of issues &amp; receipts will be as under: -.</t>
  </si>
  <si>
    <t>Particular</t>
  </si>
  <si>
    <t>In case of Un-Responded work</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</si>
  <si>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</si>
  <si>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</si>
  <si>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</si>
  <si>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</si>
  <si>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</si>
  <si>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</si>
  <si>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</si>
  <si>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</si>
  <si>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</si>
  <si>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</si>
  <si>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</si>
  <si>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</si>
  <si>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</si>
  <si>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</si>
  <si>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</si>
  <si>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</si>
  <si>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</si>
  <si>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</si>
  <si>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The Director SPPRA Karachi for placing them, alongwith tender documents and Yearly Procurement Plan on the web site of www.pprasindh.gov.pk.</t>
  </si>
  <si>
    <t>2.</t>
  </si>
  <si>
    <t>Seven (7) copies of N.I.T of forwarded to the Director Information publication Relation (Advertisement) Karachi, for publication in the English, Urdu, and Sindhi (03) news papers only.</t>
  </si>
  <si>
    <t>9.</t>
  </si>
  <si>
    <t>TEL # 0232-920113</t>
  </si>
  <si>
    <t>Date of Issue &amp; Receipt, Opening of Tenders (Receipts up to 1:00 P.M &amp; Opening 01:30 PM).</t>
  </si>
  <si>
    <t xml:space="preserve">  --- LIST ATTACHED---</t>
  </si>
  <si>
    <t>Page No. 01</t>
  </si>
  <si>
    <t>UC</t>
  </si>
  <si>
    <t>Tender Cost</t>
  </si>
  <si>
    <t>Bid Security</t>
  </si>
  <si>
    <t>Mithi</t>
  </si>
  <si>
    <t>Chachro</t>
  </si>
  <si>
    <t xml:space="preserve">3.
</t>
  </si>
  <si>
    <t>The N.I.T can be seen on Sindh Government web site www.sindh.gov.pk and www.pprasindh.gov.pk.</t>
  </si>
  <si>
    <t>In case of works costing below Rs.4.00 (M) the conditions @ S.No.3 (i) to (v)  will not be applicable.</t>
  </si>
  <si>
    <r>
      <rPr>
        <b/>
        <u/>
        <sz val="11"/>
        <rFont val="Times New Roman"/>
        <family val="1"/>
      </rPr>
      <t>Eligibility conditions for intending participants are as under.</t>
    </r>
    <r>
      <rPr>
        <sz val="11"/>
        <rFont val="Times New Roman"/>
        <family val="1"/>
      </rPr>
      <t xml:space="preserve">
(i)  Registration with Pakistan Engineering Council in the relevant filed of specialization of work and to the extent of tender amount of each work.
(ii)  Bio data of Engineers and technical staff working with the firm.
(iii) Documentary evidence of works executed /works in progress and certificate of satisfactory completion of works by the employers.
(iv) List of works in progress indicating cost of each work and copy of letter of award of work.
(v)  List of Machinery and equipment available with documentary evidence of its ownership certificates of Bank showing credit worthiness along with Bank 
      statement.
(vi)  Registration with income Tax department (NTN Certificates) and copy of N.I.C.
(vii) Tender will be issued to the contractors who are registered in Sindh Board of Revenue (SBR) Government of Sindh.
(viii) Under Taking on Affidavit that firm is not involved in any litigation or abandoned any work in the department.
(ix)  Affidavit to the effect that the Firm/contractor have not been black listed previously by any executing agency.
(x)  Affidavit with effect that all documents/particulars/information furnished are true &amp; correct. 
(xi)  In case of Firm, list of partners/Partnership Deed, giving full particulars of Directors/proprietors or others connected along-with Power of Attorney. In 
       case of being sole proprietors such undertaking on affidavit be furnished.
(xii) In case of undesirable circumstances on submission/opening date and time or if Government declares Holiday the tender shall be submitted/opened on the  
       next working day at the same time and venue.
(xiii) The relevant experience of same nature works.
(xiv) Financial Turn Over of last (03) three years.
</t>
    </r>
  </si>
  <si>
    <t>20-04-2017</t>
  </si>
  <si>
    <t xml:space="preserve">LIST OF WORK  </t>
  </si>
  <si>
    <t>ILMI infrastructure Development Mirpurkhas Division (Provincial ADP NO. 478 2016-17)</t>
  </si>
  <si>
    <t>GBPS Padhrio Soomra</t>
  </si>
  <si>
    <t>GBPS Mohammad Siddique Gaju</t>
  </si>
  <si>
    <t>GBPS Mohammad Daim Nohri Keetar</t>
  </si>
  <si>
    <t>GBPS Mohammad Ismail Nohri</t>
  </si>
  <si>
    <t>GGPS Abdul Sattar Samejo</t>
  </si>
  <si>
    <t>GGPS Daim Nohri</t>
  </si>
  <si>
    <t>Mohrano</t>
  </si>
  <si>
    <t>18 Months</t>
  </si>
  <si>
    <t>15 Months</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</si>
  <si>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4"/>
        <rFont val="Times New Roman"/>
        <family val="1"/>
      </rPr>
      <t>02-05-2017.</t>
    </r>
  </si>
  <si>
    <r>
      <t xml:space="preserve">Tenders will be received back in sealed envelopes along with call deposit in the name of Executive Engineer Education Works Division Mithi of schedule bank on </t>
    </r>
    <r>
      <rPr>
        <b/>
        <sz val="14"/>
        <rFont val="Times New Roman"/>
        <family val="1"/>
      </rPr>
      <t xml:space="preserve">03-05-2017 </t>
    </r>
    <r>
      <rPr>
        <sz val="14"/>
        <rFont val="Times New Roman"/>
        <family val="1"/>
      </rPr>
      <t xml:space="preserve">Upto </t>
    </r>
    <r>
      <rPr>
        <b/>
        <sz val="14"/>
        <rFont val="Times New Roman"/>
        <family val="1"/>
      </rPr>
      <t xml:space="preserve">1:00 </t>
    </r>
    <r>
      <rPr>
        <sz val="14"/>
        <rFont val="Times New Roman"/>
        <family val="1"/>
      </rPr>
      <t>p.m and will be opened in the presence of tender opening / evaluation committee on same day at</t>
    </r>
    <r>
      <rPr>
        <b/>
        <sz val="14"/>
        <rFont val="Times New Roman"/>
        <family val="1"/>
      </rPr>
      <t xml:space="preserve">  1:30 </t>
    </r>
    <r>
      <rPr>
        <sz val="14"/>
        <rFont val="Times New Roman"/>
        <family val="1"/>
      </rPr>
      <t>p.m in the presence of contractors or their authorized agents in the office of the Executive Engineer Education Works Mithi if available in the Head-Quarter other-wise on the next working day.</t>
    </r>
  </si>
  <si>
    <t>NO:  XEN (E.W) TC/G-55/736 OF 2017, DATED.10 /04 / 2017.</t>
  </si>
  <si>
    <t>Maintenance &amp; Repair of School Building in  District Tharparkar (2016-17 Programme).</t>
  </si>
  <si>
    <t>GGPS Dharmani Colony Mithi</t>
  </si>
  <si>
    <t>02 Months</t>
  </si>
  <si>
    <t>GPS  Main Hothiar</t>
  </si>
  <si>
    <t>M.Veena</t>
  </si>
  <si>
    <t>GBPS Dinar ji veri</t>
  </si>
  <si>
    <t xml:space="preserve">GBPS Rawto Kolhi </t>
  </si>
  <si>
    <t>N.Parkar</t>
  </si>
  <si>
    <t>GBPS Harijan Colony Dano Dhandhal</t>
  </si>
  <si>
    <t>Virawah</t>
  </si>
</sst>
</file>

<file path=xl/styles.xml><?xml version="1.0" encoding="utf-8"?>
<styleSheet xmlns="http://schemas.openxmlformats.org/spreadsheetml/2006/main">
  <numFmts count="1">
    <numFmt numFmtId="164" formatCode="0.000"/>
  </numFmts>
  <fonts count="24">
    <font>
      <sz val="11"/>
      <color theme="1"/>
      <name val="Calibri"/>
      <family val="2"/>
      <scheme val="minor"/>
    </font>
    <font>
      <sz val="10"/>
      <name val="Arial"/>
      <family val="2"/>
    </font>
    <font>
      <sz val="10"/>
      <name val="Times New Roman"/>
      <family val="1"/>
    </font>
    <font>
      <b/>
      <sz val="12"/>
      <name val="Times New Roman"/>
      <family val="1"/>
    </font>
    <font>
      <sz val="11.75"/>
      <name val="Times New Roman"/>
      <family val="1"/>
    </font>
    <font>
      <b/>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6"/>
      <name val="Times New Roman"/>
      <family val="1"/>
    </font>
    <font>
      <sz val="11"/>
      <name val="Times New Roman"/>
      <family val="1"/>
    </font>
    <font>
      <b/>
      <u/>
      <sz val="11"/>
      <name val="Times New Roman"/>
      <family val="1"/>
    </font>
    <font>
      <b/>
      <i/>
      <sz val="12"/>
      <name val="Times New Roman"/>
      <family val="1"/>
    </font>
    <font>
      <b/>
      <i/>
      <sz val="20"/>
      <name val="Times New Roman"/>
      <family val="1"/>
    </font>
    <font>
      <b/>
      <u/>
      <sz val="22"/>
      <name val="Times New Roman"/>
      <family val="1"/>
    </font>
    <font>
      <sz val="13"/>
      <name val="Times New Roman"/>
      <family val="1"/>
    </font>
    <font>
      <b/>
      <sz val="14"/>
      <name val="Bookman Old Style"/>
      <family val="1"/>
    </font>
    <font>
      <b/>
      <u/>
      <sz val="16"/>
      <name val="Arial Black"/>
      <family val="2"/>
    </font>
    <font>
      <b/>
      <sz val="10"/>
      <name val="Times New Roman"/>
      <family val="1"/>
    </font>
    <font>
      <b/>
      <sz val="14"/>
      <name val="Arial Black"/>
      <family val="2"/>
    </font>
    <font>
      <b/>
      <sz val="16"/>
      <name val="Times New Roman"/>
      <family val="1"/>
    </font>
    <font>
      <sz val="12"/>
      <name val="Century"/>
      <family val="1"/>
    </font>
    <font>
      <sz val="11"/>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s>
  <cellStyleXfs count="2">
    <xf numFmtId="0" fontId="0" fillId="0" borderId="0"/>
    <xf numFmtId="0" fontId="1" fillId="0" borderId="0"/>
  </cellStyleXfs>
  <cellXfs count="62">
    <xf numFmtId="0" fontId="0" fillId="0" borderId="0" xfId="0"/>
    <xf numFmtId="0" fontId="0" fillId="0" borderId="0" xfId="0" applyFont="1" applyAlignment="1">
      <alignment vertical="center"/>
    </xf>
    <xf numFmtId="0" fontId="2" fillId="0" borderId="0" xfId="0" applyFont="1"/>
    <xf numFmtId="0" fontId="4" fillId="0" borderId="0" xfId="0" applyFont="1" applyAlignment="1">
      <alignment horizontal="justify" vertical="center"/>
    </xf>
    <xf numFmtId="0" fontId="8" fillId="0" borderId="0" xfId="0" applyFont="1"/>
    <xf numFmtId="0" fontId="2" fillId="0" borderId="0" xfId="0" quotePrefix="1" applyFont="1" applyAlignment="1">
      <alignment horizontal="center" vertical="center"/>
    </xf>
    <xf numFmtId="0" fontId="2" fillId="0" borderId="0" xfId="0" applyFont="1" applyAlignment="1">
      <alignment vertical="center"/>
    </xf>
    <xf numFmtId="0" fontId="6" fillId="0" borderId="0" xfId="0" quotePrefix="1" applyFont="1" applyAlignment="1">
      <alignment horizontal="center" vertical="center"/>
    </xf>
    <xf numFmtId="0" fontId="3" fillId="0" borderId="0" xfId="0" quotePrefix="1" applyFont="1" applyAlignment="1">
      <alignment horizontal="center" vertical="center"/>
    </xf>
    <xf numFmtId="0" fontId="6"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16" fillId="0" borderId="3" xfId="0" applyFont="1" applyBorder="1" applyAlignment="1">
      <alignment horizontal="center" vertical="center"/>
    </xf>
    <xf numFmtId="0" fontId="9" fillId="0" borderId="3" xfId="0" applyFont="1" applyBorder="1" applyAlignment="1">
      <alignment horizontal="center" vertical="center"/>
    </xf>
    <xf numFmtId="1" fontId="8"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19" fillId="0" borderId="0" xfId="0" quotePrefix="1" applyFont="1" applyAlignment="1">
      <alignment horizontal="center" vertical="center"/>
    </xf>
    <xf numFmtId="0" fontId="19" fillId="0" borderId="0" xfId="0" applyFont="1" applyAlignment="1">
      <alignment horizontal="center" vertical="top" wrapText="1"/>
    </xf>
    <xf numFmtId="0" fontId="19" fillId="0" borderId="0" xfId="0" quotePrefix="1" applyFont="1" applyAlignment="1">
      <alignment horizontal="center" vertical="top" wrapText="1"/>
    </xf>
    <xf numFmtId="1" fontId="8" fillId="3" borderId="3" xfId="0" applyNumberFormat="1" applyFont="1" applyFill="1" applyBorder="1" applyAlignment="1">
      <alignment horizontal="center" vertical="center" wrapText="1"/>
    </xf>
    <xf numFmtId="0" fontId="2" fillId="3" borderId="0" xfId="0" applyFont="1" applyFill="1"/>
    <xf numFmtId="0" fontId="16" fillId="2" borderId="3" xfId="0" applyFont="1" applyFill="1" applyBorder="1" applyAlignment="1">
      <alignment horizontal="center" vertical="center"/>
    </xf>
    <xf numFmtId="0" fontId="9" fillId="2" borderId="3" xfId="0" applyFont="1" applyFill="1" applyBorder="1" applyAlignment="1">
      <alignment horizontal="center" vertical="center"/>
    </xf>
    <xf numFmtId="1" fontId="8" fillId="2" borderId="3" xfId="0"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22" fillId="0" borderId="3" xfId="0" applyFont="1" applyBorder="1" applyAlignment="1">
      <alignment horizontal="left" vertical="center" wrapText="1"/>
    </xf>
    <xf numFmtId="0" fontId="22" fillId="0" borderId="3" xfId="0" applyFont="1" applyBorder="1" applyAlignment="1">
      <alignment horizontal="center" vertical="center" wrapText="1"/>
    </xf>
    <xf numFmtId="164" fontId="8" fillId="0" borderId="3" xfId="0" applyNumberFormat="1" applyFont="1" applyBorder="1" applyAlignment="1">
      <alignment horizontal="center" vertical="center" wrapText="1"/>
    </xf>
    <xf numFmtId="0" fontId="23" fillId="2" borderId="3" xfId="0" applyFont="1" applyFill="1" applyBorder="1" applyAlignment="1">
      <alignment horizontal="left" vertical="center"/>
    </xf>
    <xf numFmtId="164" fontId="9" fillId="0" borderId="3" xfId="0" applyNumberFormat="1"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justify" vertical="center" wrapText="1"/>
    </xf>
    <xf numFmtId="0" fontId="18" fillId="0" borderId="0" xfId="0" applyFont="1" applyAlignment="1">
      <alignment horizontal="center" vertical="center" wrapText="1"/>
    </xf>
    <xf numFmtId="0" fontId="9" fillId="0" borderId="1"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4" xfId="0" applyFont="1" applyBorder="1" applyAlignment="1">
      <alignment horizontal="justify" vertical="center" wrapText="1"/>
    </xf>
    <xf numFmtId="0" fontId="11" fillId="0" borderId="0" xfId="0" applyFont="1" applyAlignment="1">
      <alignment horizontal="left" vertical="center"/>
    </xf>
    <xf numFmtId="0" fontId="11" fillId="0" borderId="0" xfId="0" applyFont="1" applyBorder="1" applyAlignment="1">
      <alignment horizontal="left" vertical="center"/>
    </xf>
    <xf numFmtId="0" fontId="6" fillId="0" borderId="0" xfId="0" applyFont="1" applyAlignment="1">
      <alignment horizontal="justify" vertical="center"/>
    </xf>
    <xf numFmtId="0" fontId="10" fillId="0" borderId="0" xfId="0" applyFont="1" applyAlignment="1">
      <alignment horizontal="center" vertical="center" wrapText="1"/>
    </xf>
    <xf numFmtId="0" fontId="11" fillId="0" borderId="0" xfId="0" applyFont="1" applyAlignment="1">
      <alignment horizontal="left" vertical="top"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9" fillId="0" borderId="0" xfId="0" applyFont="1" applyAlignment="1">
      <alignment horizontal="justify" vertical="center"/>
    </xf>
    <xf numFmtId="0" fontId="11" fillId="0" borderId="0" xfId="0" applyFont="1" applyAlignment="1">
      <alignment horizontal="justify" vertical="top" wrapText="1"/>
    </xf>
    <xf numFmtId="0" fontId="20" fillId="0" borderId="6" xfId="0" applyFont="1" applyBorder="1" applyAlignment="1">
      <alignment horizontal="center" vertical="center" wrapText="1"/>
    </xf>
    <xf numFmtId="0" fontId="20" fillId="0" borderId="0" xfId="0" applyFont="1" applyBorder="1" applyAlignment="1">
      <alignment horizontal="center" vertical="center" wrapText="1"/>
    </xf>
    <xf numFmtId="0" fontId="9" fillId="0" borderId="0" xfId="0" applyFont="1" applyBorder="1" applyAlignment="1">
      <alignment horizontal="justify" vertical="center"/>
    </xf>
    <xf numFmtId="0" fontId="17" fillId="0" borderId="0" xfId="0" applyFont="1" applyAlignment="1">
      <alignment horizontal="center" vertical="center"/>
    </xf>
    <xf numFmtId="0" fontId="3" fillId="0" borderId="0" xfId="0" applyFont="1" applyAlignment="1">
      <alignment horizontal="justify" vertical="center"/>
    </xf>
    <xf numFmtId="0" fontId="14" fillId="0" borderId="0" xfId="0" applyFont="1" applyAlignment="1">
      <alignment horizontal="center" vertical="center"/>
    </xf>
    <xf numFmtId="0" fontId="21" fillId="0" borderId="1" xfId="0" applyFont="1" applyBorder="1" applyAlignment="1">
      <alignment horizontal="justify" vertical="center" wrapText="1"/>
    </xf>
    <xf numFmtId="0" fontId="21" fillId="0" borderId="2" xfId="0" applyFont="1" applyBorder="1" applyAlignment="1">
      <alignment horizontal="justify" vertical="center" wrapText="1"/>
    </xf>
    <xf numFmtId="0" fontId="21" fillId="0" borderId="4" xfId="0" applyFont="1" applyBorder="1" applyAlignment="1">
      <alignment horizontal="justify" vertical="center" wrapText="1"/>
    </xf>
    <xf numFmtId="14" fontId="5" fillId="0" borderId="1" xfId="0" quotePrefix="1" applyNumberFormat="1" applyFont="1" applyBorder="1" applyAlignment="1">
      <alignment horizontal="center" vertical="center"/>
    </xf>
    <xf numFmtId="14" fontId="5" fillId="0" borderId="2" xfId="0" quotePrefix="1" applyNumberFormat="1" applyFont="1" applyBorder="1" applyAlignment="1">
      <alignment horizontal="center" vertical="center"/>
    </xf>
    <xf numFmtId="14" fontId="5" fillId="0" borderId="4" xfId="0" quotePrefix="1" applyNumberFormat="1" applyFont="1" applyBorder="1" applyAlignment="1">
      <alignment horizontal="center" vertical="center"/>
    </xf>
    <xf numFmtId="0" fontId="7" fillId="0" borderId="0" xfId="0" applyFont="1" applyAlignment="1">
      <alignment horizontal="left" vertical="center"/>
    </xf>
    <xf numFmtId="0" fontId="15" fillId="0" borderId="5"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64"/>
  <sheetViews>
    <sheetView tabSelected="1" view="pageBreakPreview" topLeftCell="A59" zoomScale="70" zoomScaleSheetLayoutView="70" workbookViewId="0">
      <selection activeCell="B54" sqref="B54"/>
    </sheetView>
  </sheetViews>
  <sheetFormatPr defaultRowHeight="15"/>
  <cols>
    <col min="1" max="1" width="7.85546875" style="1" customWidth="1"/>
    <col min="2" max="2" width="51.140625" style="1" customWidth="1"/>
    <col min="3" max="3" width="18.42578125" style="1" hidden="1" customWidth="1"/>
    <col min="4" max="4" width="14" style="1" customWidth="1"/>
    <col min="5" max="5" width="11.42578125" style="1" customWidth="1"/>
    <col min="6" max="6" width="13" style="1" customWidth="1"/>
    <col min="7" max="7" width="12.85546875" style="1" customWidth="1"/>
    <col min="8" max="8" width="13.7109375" style="1" customWidth="1"/>
    <col min="9" max="9" width="10.140625" style="1" bestFit="1" customWidth="1"/>
    <col min="10" max="11" width="0" style="1" hidden="1" customWidth="1"/>
    <col min="12" max="12" width="11.85546875" style="1" hidden="1" customWidth="1"/>
    <col min="13" max="13" width="12.42578125" style="1" hidden="1" customWidth="1"/>
    <col min="14" max="16384" width="9.140625" style="1"/>
  </cols>
  <sheetData>
    <row r="1" spans="1:8" s="2" customFormat="1" ht="48.75" customHeight="1">
      <c r="A1" s="35" t="s">
        <v>7</v>
      </c>
      <c r="B1" s="35"/>
      <c r="C1" s="35"/>
      <c r="D1" s="35"/>
      <c r="E1" s="35"/>
      <c r="F1" s="35"/>
      <c r="G1" s="35"/>
      <c r="H1" s="35"/>
    </row>
    <row r="2" spans="1:8" s="2" customFormat="1" ht="28.5" customHeight="1">
      <c r="A2" s="42" t="s">
        <v>63</v>
      </c>
      <c r="B2" s="42"/>
      <c r="C2" s="42"/>
      <c r="D2" s="42"/>
      <c r="E2" s="42"/>
      <c r="F2" s="42"/>
      <c r="G2" s="42"/>
      <c r="H2" s="42"/>
    </row>
    <row r="3" spans="1:8" s="2" customFormat="1" ht="24.75">
      <c r="A3" s="35" t="s">
        <v>8</v>
      </c>
      <c r="B3" s="35"/>
      <c r="C3" s="35"/>
      <c r="D3" s="35"/>
      <c r="E3" s="35"/>
      <c r="F3" s="35"/>
      <c r="G3" s="35"/>
      <c r="H3" s="35"/>
    </row>
    <row r="4" spans="1:8" s="2" customFormat="1" ht="38.25" customHeight="1" thickBot="1">
      <c r="A4" s="34" t="s">
        <v>9</v>
      </c>
      <c r="B4" s="34"/>
      <c r="C4" s="34"/>
      <c r="D4" s="34"/>
      <c r="E4" s="34"/>
      <c r="F4" s="34"/>
      <c r="G4" s="34"/>
      <c r="H4" s="34"/>
    </row>
    <row r="5" spans="1:8" s="2" customFormat="1" ht="1.5" hidden="1" customHeight="1" thickBot="1">
      <c r="A5" s="4"/>
      <c r="B5" s="4"/>
    </row>
    <row r="6" spans="1:8" s="2" customFormat="1" ht="29.25" thickBot="1">
      <c r="A6" s="9" t="s">
        <v>0</v>
      </c>
      <c r="B6" s="9" t="s">
        <v>4</v>
      </c>
      <c r="C6" s="9" t="s">
        <v>5</v>
      </c>
      <c r="D6" s="9" t="s">
        <v>6</v>
      </c>
      <c r="E6" s="9" t="s">
        <v>1</v>
      </c>
      <c r="F6" s="9" t="s">
        <v>2</v>
      </c>
      <c r="G6" s="44" t="s">
        <v>3</v>
      </c>
      <c r="H6" s="45"/>
    </row>
    <row r="7" spans="1:8" s="2" customFormat="1" ht="20.25" customHeight="1">
      <c r="A7" s="48" t="s">
        <v>38</v>
      </c>
      <c r="B7" s="49"/>
      <c r="C7" s="49"/>
      <c r="D7" s="49"/>
      <c r="E7" s="49"/>
      <c r="F7" s="49"/>
      <c r="G7" s="49"/>
      <c r="H7" s="49"/>
    </row>
    <row r="8" spans="1:8" s="2" customFormat="1" ht="61.5" customHeight="1">
      <c r="A8" s="16" t="s">
        <v>17</v>
      </c>
      <c r="B8" s="50" t="s">
        <v>61</v>
      </c>
      <c r="C8" s="50"/>
      <c r="D8" s="50"/>
      <c r="E8" s="50"/>
      <c r="F8" s="50"/>
      <c r="G8" s="50"/>
      <c r="H8" s="50"/>
    </row>
    <row r="9" spans="1:8" s="2" customFormat="1" ht="101.25" customHeight="1">
      <c r="A9" s="16" t="s">
        <v>33</v>
      </c>
      <c r="B9" s="46" t="s">
        <v>62</v>
      </c>
      <c r="C9" s="46"/>
      <c r="D9" s="46"/>
      <c r="E9" s="46"/>
      <c r="F9" s="46"/>
      <c r="G9" s="46"/>
      <c r="H9" s="46"/>
    </row>
    <row r="10" spans="1:8" s="2" customFormat="1" ht="335.25" customHeight="1">
      <c r="A10" s="17" t="s">
        <v>45</v>
      </c>
      <c r="B10" s="47" t="s">
        <v>48</v>
      </c>
      <c r="C10" s="47"/>
      <c r="D10" s="47"/>
      <c r="E10" s="47"/>
      <c r="F10" s="47"/>
      <c r="G10" s="47"/>
      <c r="H10" s="47"/>
    </row>
    <row r="11" spans="1:8" s="2" customFormat="1" ht="17.25" customHeight="1">
      <c r="A11" s="18" t="s">
        <v>21</v>
      </c>
      <c r="B11" s="43" t="s">
        <v>46</v>
      </c>
      <c r="C11" s="43"/>
      <c r="D11" s="43"/>
      <c r="E11" s="43"/>
      <c r="F11" s="43"/>
      <c r="G11" s="43"/>
      <c r="H11" s="43"/>
    </row>
    <row r="12" spans="1:8" s="2" customFormat="1" ht="18.75" customHeight="1">
      <c r="A12" s="18" t="s">
        <v>23</v>
      </c>
      <c r="B12" s="39" t="s">
        <v>47</v>
      </c>
      <c r="C12" s="39"/>
      <c r="D12" s="39"/>
      <c r="E12" s="39"/>
      <c r="F12" s="39"/>
      <c r="G12" s="39"/>
      <c r="H12" s="39"/>
    </row>
    <row r="13" spans="1:8" s="2" customFormat="1" ht="15.75" customHeight="1">
      <c r="A13" s="18" t="s">
        <v>25</v>
      </c>
      <c r="B13" s="39" t="s">
        <v>10</v>
      </c>
      <c r="C13" s="39"/>
      <c r="D13" s="39"/>
      <c r="E13" s="39"/>
      <c r="F13" s="39"/>
      <c r="G13" s="39"/>
      <c r="H13" s="39"/>
    </row>
    <row r="14" spans="1:8" s="2" customFormat="1" ht="15.75" thickBot="1">
      <c r="A14" s="18" t="s">
        <v>27</v>
      </c>
      <c r="B14" s="40" t="s">
        <v>11</v>
      </c>
      <c r="C14" s="40"/>
      <c r="D14" s="40"/>
      <c r="E14" s="40"/>
      <c r="F14" s="40"/>
      <c r="G14" s="40"/>
      <c r="H14" s="40"/>
    </row>
    <row r="15" spans="1:8" s="2" customFormat="1" ht="16.5" customHeight="1" thickBot="1">
      <c r="A15" s="30" t="s">
        <v>12</v>
      </c>
      <c r="B15" s="31"/>
      <c r="C15" s="32"/>
      <c r="D15" s="30" t="s">
        <v>13</v>
      </c>
      <c r="E15" s="31"/>
      <c r="F15" s="31"/>
      <c r="G15" s="31"/>
      <c r="H15" s="32"/>
    </row>
    <row r="16" spans="1:8" s="2" customFormat="1" ht="39" customHeight="1" thickBot="1">
      <c r="A16" s="36" t="s">
        <v>37</v>
      </c>
      <c r="B16" s="37"/>
      <c r="C16" s="38"/>
      <c r="D16" s="57" t="s">
        <v>49</v>
      </c>
      <c r="E16" s="58"/>
      <c r="F16" s="58"/>
      <c r="G16" s="58"/>
      <c r="H16" s="59"/>
    </row>
    <row r="17" spans="1:7" s="2" customFormat="1" ht="15.75">
      <c r="A17" s="5"/>
      <c r="B17" s="3"/>
      <c r="C17" s="3"/>
      <c r="D17" s="3"/>
      <c r="E17" s="3"/>
      <c r="F17" s="3"/>
      <c r="G17" s="3"/>
    </row>
    <row r="18" spans="1:7" s="2" customFormat="1" ht="15.75">
      <c r="A18" s="5"/>
      <c r="B18" s="3"/>
      <c r="C18" s="3"/>
      <c r="D18" s="3"/>
      <c r="E18" s="3"/>
      <c r="F18" s="3"/>
      <c r="G18" s="3"/>
    </row>
    <row r="19" spans="1:7" s="2" customFormat="1" ht="6" customHeight="1">
      <c r="A19" s="5"/>
      <c r="B19" s="3"/>
      <c r="C19" s="3"/>
      <c r="D19" s="3"/>
      <c r="E19" s="3"/>
      <c r="F19" s="3"/>
      <c r="G19" s="3"/>
    </row>
    <row r="20" spans="1:7" s="6" customFormat="1" ht="15.75">
      <c r="D20" s="33" t="s">
        <v>14</v>
      </c>
      <c r="E20" s="33"/>
      <c r="F20" s="33"/>
      <c r="G20" s="33"/>
    </row>
    <row r="21" spans="1:7" s="6" customFormat="1" ht="15.75">
      <c r="D21" s="33" t="s">
        <v>15</v>
      </c>
      <c r="E21" s="33"/>
      <c r="F21" s="33"/>
      <c r="G21" s="33"/>
    </row>
    <row r="22" spans="1:7" s="6" customFormat="1" ht="15.75">
      <c r="D22" s="33" t="s">
        <v>16</v>
      </c>
      <c r="E22" s="33"/>
      <c r="F22" s="33"/>
      <c r="G22" s="33"/>
    </row>
    <row r="23" spans="1:7" s="2" customFormat="1" ht="15.75">
      <c r="A23" s="6"/>
      <c r="B23" s="6"/>
      <c r="C23" s="6"/>
      <c r="D23" s="33" t="s">
        <v>36</v>
      </c>
      <c r="E23" s="33"/>
      <c r="F23" s="33"/>
      <c r="G23" s="33"/>
    </row>
    <row r="24" spans="1:7" s="2" customFormat="1" ht="2.25" customHeight="1"/>
    <row r="25" spans="1:7" s="2" customFormat="1" ht="34.5" customHeight="1">
      <c r="A25" s="7" t="s">
        <v>17</v>
      </c>
      <c r="B25" s="41" t="s">
        <v>18</v>
      </c>
      <c r="C25" s="41"/>
      <c r="D25" s="41"/>
      <c r="E25" s="41"/>
      <c r="F25" s="41"/>
      <c r="G25" s="41"/>
    </row>
    <row r="26" spans="1:7" s="4" customFormat="1" ht="33.75" customHeight="1">
      <c r="A26" s="8" t="s">
        <v>33</v>
      </c>
      <c r="B26" s="52" t="s">
        <v>34</v>
      </c>
      <c r="C26" s="52"/>
      <c r="D26" s="52"/>
      <c r="E26" s="52"/>
      <c r="F26" s="52"/>
      <c r="G26" s="52"/>
    </row>
    <row r="27" spans="1:7" s="2" customFormat="1" ht="19.5">
      <c r="A27" s="7"/>
      <c r="B27" s="60" t="s">
        <v>19</v>
      </c>
      <c r="C27" s="60"/>
      <c r="D27" s="60"/>
      <c r="E27" s="60"/>
      <c r="F27" s="60"/>
      <c r="G27" s="60"/>
    </row>
    <row r="28" spans="1:7" s="2" customFormat="1" ht="1.5" customHeight="1"/>
    <row r="29" spans="1:7" s="2" customFormat="1" ht="28.5" customHeight="1">
      <c r="A29" s="7" t="s">
        <v>20</v>
      </c>
      <c r="B29" s="41" t="s">
        <v>32</v>
      </c>
      <c r="C29" s="41"/>
      <c r="D29" s="41"/>
      <c r="E29" s="41"/>
      <c r="F29" s="41"/>
      <c r="G29" s="41"/>
    </row>
    <row r="30" spans="1:7" s="2" customFormat="1" ht="18" customHeight="1">
      <c r="A30" s="7" t="s">
        <v>21</v>
      </c>
      <c r="B30" s="41" t="s">
        <v>22</v>
      </c>
      <c r="C30" s="41"/>
      <c r="D30" s="41"/>
      <c r="E30" s="41"/>
      <c r="F30" s="41"/>
      <c r="G30" s="41"/>
    </row>
    <row r="31" spans="1:7" s="2" customFormat="1" ht="18" customHeight="1">
      <c r="A31" s="7" t="s">
        <v>23</v>
      </c>
      <c r="B31" s="41" t="s">
        <v>24</v>
      </c>
      <c r="C31" s="41"/>
      <c r="D31" s="41"/>
      <c r="E31" s="41"/>
      <c r="F31" s="41"/>
      <c r="G31" s="41"/>
    </row>
    <row r="32" spans="1:7" s="2" customFormat="1" ht="18" customHeight="1">
      <c r="A32" s="7" t="s">
        <v>25</v>
      </c>
      <c r="B32" s="41" t="s">
        <v>26</v>
      </c>
      <c r="C32" s="41"/>
      <c r="D32" s="41"/>
      <c r="E32" s="41"/>
      <c r="F32" s="41"/>
      <c r="G32" s="41"/>
    </row>
    <row r="33" spans="1:13" s="2" customFormat="1" ht="18" customHeight="1">
      <c r="A33" s="7" t="s">
        <v>27</v>
      </c>
      <c r="B33" s="41" t="s">
        <v>28</v>
      </c>
      <c r="C33" s="41"/>
      <c r="D33" s="41"/>
      <c r="E33" s="41"/>
      <c r="F33" s="41"/>
      <c r="G33" s="41"/>
    </row>
    <row r="34" spans="1:13" s="2" customFormat="1" ht="18" customHeight="1">
      <c r="A34" s="7" t="s">
        <v>29</v>
      </c>
      <c r="B34" s="41" t="s">
        <v>30</v>
      </c>
      <c r="C34" s="41"/>
      <c r="D34" s="41"/>
      <c r="E34" s="41"/>
      <c r="F34" s="41"/>
      <c r="G34" s="41"/>
    </row>
    <row r="35" spans="1:13" s="2" customFormat="1" ht="18" customHeight="1">
      <c r="A35" s="7" t="s">
        <v>35</v>
      </c>
      <c r="B35" s="41" t="s">
        <v>31</v>
      </c>
      <c r="C35" s="41"/>
      <c r="D35" s="41"/>
      <c r="E35" s="41"/>
      <c r="F35" s="41"/>
      <c r="G35" s="41"/>
    </row>
    <row r="36" spans="1:13" s="2" customFormat="1" ht="4.5" customHeight="1"/>
    <row r="37" spans="1:13" s="2" customFormat="1" ht="6.75" hidden="1" customHeight="1"/>
    <row r="38" spans="1:13" s="2" customFormat="1" ht="15.75">
      <c r="A38" s="6"/>
      <c r="B38" s="6"/>
      <c r="C38" s="6"/>
      <c r="D38" s="33" t="s">
        <v>14</v>
      </c>
      <c r="E38" s="33"/>
      <c r="F38" s="33"/>
      <c r="G38" s="33"/>
    </row>
    <row r="39" spans="1:13" s="2" customFormat="1" ht="15.75">
      <c r="A39" s="6"/>
      <c r="B39" s="6"/>
      <c r="C39" s="6"/>
      <c r="D39" s="33" t="s">
        <v>15</v>
      </c>
      <c r="E39" s="33"/>
      <c r="F39" s="33"/>
      <c r="G39" s="33"/>
    </row>
    <row r="40" spans="1:13" s="2" customFormat="1" ht="15.75">
      <c r="A40" s="6"/>
      <c r="B40" s="6"/>
      <c r="C40" s="6"/>
      <c r="D40" s="33" t="s">
        <v>16</v>
      </c>
      <c r="E40" s="33"/>
      <c r="F40" s="33"/>
      <c r="G40" s="33"/>
    </row>
    <row r="41" spans="1:13" s="2" customFormat="1" ht="15.75">
      <c r="A41" s="6"/>
      <c r="B41" s="6"/>
      <c r="C41" s="6"/>
      <c r="D41" s="33" t="s">
        <v>36</v>
      </c>
      <c r="E41" s="33"/>
      <c r="F41" s="33"/>
      <c r="G41" s="33"/>
    </row>
    <row r="42" spans="1:13" s="2" customFormat="1" ht="33" customHeight="1">
      <c r="A42" s="53" t="s">
        <v>39</v>
      </c>
      <c r="B42" s="53"/>
      <c r="C42" s="53"/>
      <c r="D42" s="53"/>
      <c r="E42" s="53"/>
      <c r="F42" s="53"/>
      <c r="G42" s="53"/>
      <c r="H42" s="53"/>
    </row>
    <row r="43" spans="1:13" s="2" customFormat="1" ht="33" customHeight="1" thickBot="1">
      <c r="A43" s="61" t="s">
        <v>50</v>
      </c>
      <c r="B43" s="61"/>
      <c r="C43" s="61"/>
      <c r="D43" s="61"/>
      <c r="E43" s="61"/>
      <c r="F43" s="61"/>
      <c r="G43" s="61"/>
      <c r="H43" s="61"/>
    </row>
    <row r="44" spans="1:13" s="2" customFormat="1" ht="36.75" customHeight="1" thickBot="1">
      <c r="A44" s="10" t="s">
        <v>0</v>
      </c>
      <c r="B44" s="10" t="s">
        <v>4</v>
      </c>
      <c r="C44" s="10" t="s">
        <v>40</v>
      </c>
      <c r="D44" s="10" t="s">
        <v>5</v>
      </c>
      <c r="E44" s="10" t="s">
        <v>41</v>
      </c>
      <c r="F44" s="10" t="s">
        <v>42</v>
      </c>
      <c r="G44" s="10" t="s">
        <v>2</v>
      </c>
      <c r="H44" s="10" t="s">
        <v>3</v>
      </c>
    </row>
    <row r="45" spans="1:13" s="2" customFormat="1" ht="51" customHeight="1" thickBot="1">
      <c r="A45" s="10"/>
      <c r="B45" s="54" t="s">
        <v>51</v>
      </c>
      <c r="C45" s="55"/>
      <c r="D45" s="56"/>
      <c r="E45" s="11"/>
      <c r="F45" s="11"/>
      <c r="G45" s="11"/>
      <c r="H45" s="11"/>
    </row>
    <row r="46" spans="1:13" s="20" customFormat="1" ht="35.25" customHeight="1" thickBot="1">
      <c r="A46" s="21">
        <v>1</v>
      </c>
      <c r="B46" s="25" t="s">
        <v>52</v>
      </c>
      <c r="C46" s="22" t="s">
        <v>58</v>
      </c>
      <c r="D46" s="26" t="s">
        <v>43</v>
      </c>
      <c r="E46" s="27">
        <v>2.16</v>
      </c>
      <c r="F46" s="23">
        <f>E46*2%*1000000</f>
        <v>43200</v>
      </c>
      <c r="G46" s="24">
        <v>1500</v>
      </c>
      <c r="H46" s="24" t="s">
        <v>59</v>
      </c>
      <c r="J46" s="19">
        <f t="shared" ref="J46:J48" si="0">E46*5%*1000000</f>
        <v>108000.00000000001</v>
      </c>
      <c r="K46" s="19">
        <f t="shared" ref="K46:K48" si="1">E46*7.5%*1000000</f>
        <v>162000</v>
      </c>
      <c r="L46" s="19">
        <f>E46*5%*1000000</f>
        <v>108000.00000000001</v>
      </c>
      <c r="M46" s="19">
        <f>E46*7.5%*1000000</f>
        <v>162000</v>
      </c>
    </row>
    <row r="47" spans="1:13" s="20" customFormat="1" ht="35.25" customHeight="1" thickBot="1">
      <c r="A47" s="21">
        <v>2</v>
      </c>
      <c r="B47" s="25" t="s">
        <v>53</v>
      </c>
      <c r="C47" s="22"/>
      <c r="D47" s="26" t="s">
        <v>44</v>
      </c>
      <c r="E47" s="27">
        <v>1.3</v>
      </c>
      <c r="F47" s="23">
        <f t="shared" ref="F47:F48" si="2">E47*2%*1000000</f>
        <v>26000.000000000004</v>
      </c>
      <c r="G47" s="24">
        <v>1000</v>
      </c>
      <c r="H47" s="24" t="s">
        <v>60</v>
      </c>
      <c r="J47" s="19">
        <f t="shared" si="0"/>
        <v>65000</v>
      </c>
      <c r="K47" s="19">
        <f t="shared" si="1"/>
        <v>97500</v>
      </c>
      <c r="L47" s="19">
        <f t="shared" ref="L47:L51" si="3">E47*5%*1000000</f>
        <v>65000</v>
      </c>
      <c r="M47" s="19">
        <f t="shared" ref="M47:M51" si="4">E47*7.5%*1000000</f>
        <v>97500</v>
      </c>
    </row>
    <row r="48" spans="1:13" s="20" customFormat="1" ht="35.25" customHeight="1" thickBot="1">
      <c r="A48" s="21">
        <v>3</v>
      </c>
      <c r="B48" s="25" t="s">
        <v>54</v>
      </c>
      <c r="C48" s="22"/>
      <c r="D48" s="26" t="s">
        <v>44</v>
      </c>
      <c r="E48" s="27">
        <v>2.0099999999999998</v>
      </c>
      <c r="F48" s="23">
        <f t="shared" si="2"/>
        <v>40200</v>
      </c>
      <c r="G48" s="24">
        <v>1500</v>
      </c>
      <c r="H48" s="24" t="s">
        <v>59</v>
      </c>
      <c r="J48" s="19">
        <f t="shared" si="0"/>
        <v>100499.99999999999</v>
      </c>
      <c r="K48" s="19">
        <f t="shared" si="1"/>
        <v>150749.99999999997</v>
      </c>
      <c r="L48" s="19">
        <f t="shared" si="3"/>
        <v>100499.99999999999</v>
      </c>
      <c r="M48" s="19">
        <f t="shared" si="4"/>
        <v>150749.99999999997</v>
      </c>
    </row>
    <row r="49" spans="1:13" s="20" customFormat="1" ht="35.25" customHeight="1" thickBot="1">
      <c r="A49" s="21">
        <v>4</v>
      </c>
      <c r="B49" s="25" t="s">
        <v>55</v>
      </c>
      <c r="C49" s="22"/>
      <c r="D49" s="26" t="s">
        <v>44</v>
      </c>
      <c r="E49" s="27">
        <v>2.46</v>
      </c>
      <c r="F49" s="23">
        <f t="shared" ref="F49" si="5">E49*2%*1000000</f>
        <v>49200</v>
      </c>
      <c r="G49" s="24">
        <v>1500</v>
      </c>
      <c r="H49" s="24" t="s">
        <v>59</v>
      </c>
      <c r="J49" s="19">
        <f t="shared" ref="J49" si="6">E49*5%*1000000</f>
        <v>123000</v>
      </c>
      <c r="K49" s="19">
        <f t="shared" ref="K49" si="7">E49*7.5%*1000000</f>
        <v>184500</v>
      </c>
      <c r="L49" s="19">
        <f t="shared" ref="L49" si="8">E49*5%*1000000</f>
        <v>123000</v>
      </c>
      <c r="M49" s="19">
        <f t="shared" ref="M49" si="9">E49*7.5%*1000000</f>
        <v>184500</v>
      </c>
    </row>
    <row r="50" spans="1:13" s="20" customFormat="1" ht="35.25" customHeight="1" thickBot="1">
      <c r="A50" s="21">
        <v>5</v>
      </c>
      <c r="B50" s="25" t="s">
        <v>56</v>
      </c>
      <c r="C50" s="22"/>
      <c r="D50" s="26" t="s">
        <v>44</v>
      </c>
      <c r="E50" s="27">
        <v>3.94</v>
      </c>
      <c r="F50" s="23">
        <f t="shared" ref="F50:F51" si="10">E50*2%*1000000</f>
        <v>78800</v>
      </c>
      <c r="G50" s="24">
        <v>1500</v>
      </c>
      <c r="H50" s="24" t="s">
        <v>59</v>
      </c>
      <c r="J50" s="19">
        <f t="shared" ref="J50:J51" si="11">E50*5%*1000000</f>
        <v>197000</v>
      </c>
      <c r="K50" s="19">
        <f t="shared" ref="K50:K51" si="12">E50*7.5%*1000000</f>
        <v>295500</v>
      </c>
      <c r="L50" s="19">
        <f t="shared" si="3"/>
        <v>197000</v>
      </c>
      <c r="M50" s="19">
        <f t="shared" si="4"/>
        <v>295500</v>
      </c>
    </row>
    <row r="51" spans="1:13" s="2" customFormat="1" ht="35.25" customHeight="1" thickBot="1">
      <c r="A51" s="12">
        <v>6</v>
      </c>
      <c r="B51" s="25" t="s">
        <v>57</v>
      </c>
      <c r="C51" s="13"/>
      <c r="D51" s="26" t="s">
        <v>44</v>
      </c>
      <c r="E51" s="27">
        <v>3.94</v>
      </c>
      <c r="F51" s="14">
        <f t="shared" si="10"/>
        <v>78800</v>
      </c>
      <c r="G51" s="15">
        <v>1500</v>
      </c>
      <c r="H51" s="24" t="s">
        <v>59</v>
      </c>
      <c r="J51" s="14">
        <f t="shared" si="11"/>
        <v>197000</v>
      </c>
      <c r="K51" s="14">
        <f t="shared" si="12"/>
        <v>295500</v>
      </c>
      <c r="L51" s="19">
        <f t="shared" si="3"/>
        <v>197000</v>
      </c>
      <c r="M51" s="19">
        <f t="shared" si="4"/>
        <v>295500</v>
      </c>
    </row>
    <row r="52" spans="1:13" s="2" customFormat="1" ht="50.25" customHeight="1" thickBot="1">
      <c r="A52" s="10"/>
      <c r="B52" s="54" t="s">
        <v>64</v>
      </c>
      <c r="C52" s="55"/>
      <c r="D52" s="56"/>
      <c r="E52" s="11"/>
      <c r="F52" s="11"/>
      <c r="G52" s="11"/>
      <c r="H52" s="11"/>
    </row>
    <row r="53" spans="1:13" s="2" customFormat="1" ht="37.5" customHeight="1" thickBot="1">
      <c r="A53" s="12">
        <v>7</v>
      </c>
      <c r="B53" s="28" t="s">
        <v>65</v>
      </c>
      <c r="C53" s="13" t="s">
        <v>43</v>
      </c>
      <c r="D53" s="13" t="s">
        <v>43</v>
      </c>
      <c r="E53" s="29">
        <v>1.5</v>
      </c>
      <c r="F53" s="14">
        <f>E53*2%*1000000</f>
        <v>30000</v>
      </c>
      <c r="G53" s="15">
        <v>1000</v>
      </c>
      <c r="H53" s="15" t="s">
        <v>66</v>
      </c>
    </row>
    <row r="54" spans="1:13" s="2" customFormat="1" ht="37.5" customHeight="1" thickBot="1">
      <c r="A54" s="12">
        <v>8</v>
      </c>
      <c r="B54" s="28" t="s">
        <v>67</v>
      </c>
      <c r="C54" s="13" t="s">
        <v>68</v>
      </c>
      <c r="D54" s="13" t="s">
        <v>43</v>
      </c>
      <c r="E54" s="29">
        <v>1.1000000000000001</v>
      </c>
      <c r="F54" s="14">
        <f t="shared" ref="F54:F56" si="13">E54*2%*1000000</f>
        <v>22000.000000000004</v>
      </c>
      <c r="G54" s="15">
        <v>1000</v>
      </c>
      <c r="H54" s="15" t="s">
        <v>66</v>
      </c>
    </row>
    <row r="55" spans="1:13" s="2" customFormat="1" ht="37.5" customHeight="1" thickBot="1">
      <c r="A55" s="12">
        <v>9</v>
      </c>
      <c r="B55" s="28" t="s">
        <v>69</v>
      </c>
      <c r="C55" s="13"/>
      <c r="D55" s="13" t="s">
        <v>44</v>
      </c>
      <c r="E55" s="29">
        <v>1.8</v>
      </c>
      <c r="F55" s="14">
        <f t="shared" si="13"/>
        <v>36000.000000000007</v>
      </c>
      <c r="G55" s="15">
        <v>1000</v>
      </c>
      <c r="H55" s="15" t="s">
        <v>66</v>
      </c>
    </row>
    <row r="56" spans="1:13" s="2" customFormat="1" ht="37.5" customHeight="1" thickBot="1">
      <c r="A56" s="12">
        <v>10</v>
      </c>
      <c r="B56" s="28" t="s">
        <v>70</v>
      </c>
      <c r="C56" s="13"/>
      <c r="D56" s="13" t="s">
        <v>71</v>
      </c>
      <c r="E56" s="29">
        <v>0.82499999999999996</v>
      </c>
      <c r="F56" s="14">
        <f t="shared" si="13"/>
        <v>16500</v>
      </c>
      <c r="G56" s="15">
        <v>500</v>
      </c>
      <c r="H56" s="15" t="s">
        <v>66</v>
      </c>
    </row>
    <row r="57" spans="1:13" s="2" customFormat="1" ht="37.5" customHeight="1" thickBot="1">
      <c r="A57" s="12">
        <v>11</v>
      </c>
      <c r="B57" s="28" t="s">
        <v>72</v>
      </c>
      <c r="C57" s="13" t="s">
        <v>73</v>
      </c>
      <c r="D57" s="13" t="s">
        <v>71</v>
      </c>
      <c r="E57" s="29">
        <v>0.8</v>
      </c>
      <c r="F57" s="14">
        <f>E57*2%*1000000</f>
        <v>16000</v>
      </c>
      <c r="G57" s="15">
        <v>500</v>
      </c>
      <c r="H57" s="15" t="s">
        <v>66</v>
      </c>
    </row>
    <row r="58" spans="1:13" s="2" customFormat="1" ht="18" customHeight="1">
      <c r="B58" s="6"/>
      <c r="C58" s="6"/>
    </row>
    <row r="59" spans="1:13" s="2" customFormat="1" ht="32.25" customHeight="1">
      <c r="B59" s="6"/>
      <c r="C59" s="6"/>
    </row>
    <row r="60" spans="1:13" s="2" customFormat="1" ht="22.5" customHeight="1">
      <c r="B60" s="6"/>
      <c r="C60" s="6"/>
    </row>
    <row r="61" spans="1:13" s="2" customFormat="1" ht="21" customHeight="1">
      <c r="B61" s="6"/>
      <c r="C61" s="6"/>
      <c r="D61" s="51" t="s">
        <v>14</v>
      </c>
      <c r="E61" s="51"/>
      <c r="F61" s="51"/>
      <c r="G61" s="51"/>
      <c r="H61" s="51"/>
    </row>
    <row r="62" spans="1:13" s="2" customFormat="1" ht="21" customHeight="1">
      <c r="B62" s="6"/>
      <c r="C62" s="6"/>
      <c r="D62" s="51" t="s">
        <v>15</v>
      </c>
      <c r="E62" s="51"/>
      <c r="F62" s="51"/>
      <c r="G62" s="51"/>
      <c r="H62" s="51"/>
    </row>
    <row r="63" spans="1:13" s="2" customFormat="1" ht="21" customHeight="1">
      <c r="B63" s="6"/>
      <c r="C63" s="6"/>
      <c r="D63" s="51" t="s">
        <v>16</v>
      </c>
      <c r="E63" s="51"/>
      <c r="F63" s="51"/>
      <c r="G63" s="51"/>
      <c r="H63" s="51"/>
    </row>
    <row r="64" spans="1:13" s="2" customFormat="1" ht="21" customHeight="1">
      <c r="B64" s="6"/>
      <c r="C64" s="6"/>
      <c r="D64" s="51"/>
      <c r="E64" s="51"/>
      <c r="F64" s="51"/>
      <c r="G64" s="51"/>
      <c r="H64" s="51"/>
    </row>
  </sheetData>
  <mergeCells count="43">
    <mergeCell ref="D16:H16"/>
    <mergeCell ref="D61:H61"/>
    <mergeCell ref="B45:D45"/>
    <mergeCell ref="D40:G40"/>
    <mergeCell ref="B27:G27"/>
    <mergeCell ref="B31:G31"/>
    <mergeCell ref="B34:G34"/>
    <mergeCell ref="A43:H43"/>
    <mergeCell ref="D41:G41"/>
    <mergeCell ref="D63:H63"/>
    <mergeCell ref="D64:H64"/>
    <mergeCell ref="D62:H62"/>
    <mergeCell ref="D22:G22"/>
    <mergeCell ref="B26:G26"/>
    <mergeCell ref="D23:G23"/>
    <mergeCell ref="B25:G25"/>
    <mergeCell ref="A42:H42"/>
    <mergeCell ref="B52:D52"/>
    <mergeCell ref="A1:H1"/>
    <mergeCell ref="A2:H2"/>
    <mergeCell ref="B12:H12"/>
    <mergeCell ref="B11:H11"/>
    <mergeCell ref="G6:H6"/>
    <mergeCell ref="B9:H9"/>
    <mergeCell ref="B10:H10"/>
    <mergeCell ref="A7:H7"/>
    <mergeCell ref="B8:H8"/>
    <mergeCell ref="D15:H15"/>
    <mergeCell ref="D39:G39"/>
    <mergeCell ref="A4:H4"/>
    <mergeCell ref="A15:C15"/>
    <mergeCell ref="A3:H3"/>
    <mergeCell ref="A16:C16"/>
    <mergeCell ref="B13:H13"/>
    <mergeCell ref="B14:H14"/>
    <mergeCell ref="B35:G35"/>
    <mergeCell ref="D38:G38"/>
    <mergeCell ref="B32:G32"/>
    <mergeCell ref="B33:G33"/>
    <mergeCell ref="B29:G29"/>
    <mergeCell ref="B30:G30"/>
    <mergeCell ref="D20:G20"/>
    <mergeCell ref="D21:G21"/>
  </mergeCells>
  <printOptions horizontalCentered="1"/>
  <pageMargins left="0.5" right="0.25" top="0.5" bottom="0.25" header="0.3" footer="0.3"/>
  <pageSetup paperSize="9" scale="66" orientation="portrait" horizontalDpi="0" verticalDpi="0" r:id="rId1"/>
  <rowBreaks count="1" manualBreakCount="1">
    <brk id="41" max="7" man="1"/>
  </rowBreaks>
  <ignoredErrors>
    <ignoredError sqref="A11:A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01</vt:lpstr>
      <vt:lpstr>'01'!Print_Area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RAMESH KUMAR</cp:lastModifiedBy>
  <cp:lastPrinted>2017-04-10T14:31:59Z</cp:lastPrinted>
  <dcterms:created xsi:type="dcterms:W3CDTF">2016-01-19T07:02:12Z</dcterms:created>
  <dcterms:modified xsi:type="dcterms:W3CDTF">2017-04-10T14:31:59Z</dcterms:modified>
</cp:coreProperties>
</file>