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8" windowWidth="22980" windowHeight="9552" activeTab="1"/>
  </bookViews>
  <sheets>
    <sheet name="Sheet1" sheetId="1" r:id="rId1"/>
    <sheet name="Sheet2" sheetId="2" r:id="rId2"/>
    <sheet name="Sheet3" sheetId="3" r:id="rId3"/>
  </sheets>
  <calcPr calcId="125725"/>
</workbook>
</file>

<file path=xl/calcChain.xml><?xml version="1.0" encoding="utf-8"?>
<calcChain xmlns="http://schemas.openxmlformats.org/spreadsheetml/2006/main">
  <c r="F8" i="2"/>
  <c r="F62" i="1"/>
  <c r="F63"/>
  <c r="F64"/>
  <c r="F65"/>
  <c r="F66"/>
  <c r="F67"/>
  <c r="F11"/>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16"/>
  <c r="F15"/>
  <c r="F14"/>
  <c r="F13"/>
  <c r="F12"/>
</calcChain>
</file>

<file path=xl/sharedStrings.xml><?xml version="1.0" encoding="utf-8"?>
<sst xmlns="http://schemas.openxmlformats.org/spreadsheetml/2006/main" count="458" uniqueCount="85">
  <si>
    <t>(Cost In Million)</t>
  </si>
  <si>
    <t>S. No.</t>
  </si>
  <si>
    <t>Description of Procurement</t>
  </si>
  <si>
    <t>Quantity (where Applicable</t>
  </si>
  <si>
    <t>Estimate Unit Cost Applicable</t>
  </si>
  <si>
    <t>Estimate Total Cost</t>
  </si>
  <si>
    <t>Funds Allocated</t>
  </si>
  <si>
    <t>Source of Funds (ADP/Non ADP)</t>
  </si>
  <si>
    <t>Proposed Procurement Method</t>
  </si>
  <si>
    <t>Timing of Procurement</t>
  </si>
  <si>
    <t>Remarks</t>
  </si>
  <si>
    <t>ADP</t>
  </si>
  <si>
    <r>
      <t>1</t>
    </r>
    <r>
      <rPr>
        <b/>
        <vertAlign val="superscript"/>
        <sz val="10"/>
        <color theme="1"/>
        <rFont val="Bookman Old Style"/>
        <family val="1"/>
      </rPr>
      <t>st</t>
    </r>
    <r>
      <rPr>
        <b/>
        <sz val="10"/>
        <color theme="1"/>
        <rFont val="Bookman Old Style"/>
        <family val="1"/>
      </rPr>
      <t xml:space="preserve"> Quarter</t>
    </r>
  </si>
  <si>
    <r>
      <t>2</t>
    </r>
    <r>
      <rPr>
        <b/>
        <vertAlign val="superscript"/>
        <sz val="10"/>
        <color theme="1"/>
        <rFont val="Bookman Old Style"/>
        <family val="1"/>
      </rPr>
      <t>nd</t>
    </r>
    <r>
      <rPr>
        <b/>
        <sz val="10"/>
        <color theme="1"/>
        <rFont val="Bookman Old Style"/>
        <family val="1"/>
      </rPr>
      <t xml:space="preserve"> Quarter</t>
    </r>
  </si>
  <si>
    <r>
      <t>3</t>
    </r>
    <r>
      <rPr>
        <b/>
        <vertAlign val="superscript"/>
        <sz val="10"/>
        <color theme="1"/>
        <rFont val="Bookman Old Style"/>
        <family val="1"/>
      </rPr>
      <t>rd</t>
    </r>
    <r>
      <rPr>
        <b/>
        <sz val="10"/>
        <color theme="1"/>
        <rFont val="Bookman Old Style"/>
        <family val="1"/>
      </rPr>
      <t xml:space="preserve"> Quarter</t>
    </r>
  </si>
  <si>
    <r>
      <t>4</t>
    </r>
    <r>
      <rPr>
        <b/>
        <vertAlign val="superscript"/>
        <sz val="10"/>
        <color theme="1"/>
        <rFont val="Bookman Old Style"/>
        <family val="1"/>
      </rPr>
      <t>th</t>
    </r>
    <r>
      <rPr>
        <b/>
        <sz val="10"/>
        <color theme="1"/>
        <rFont val="Bookman Old Style"/>
        <family val="1"/>
      </rPr>
      <t xml:space="preserve"> Quarter</t>
    </r>
  </si>
  <si>
    <t>--</t>
  </si>
  <si>
    <t>Construction /Improvement of Salehpat to wass road (By-pass) mile 0/0-0/2+330 (0.50 KM).</t>
  </si>
  <si>
    <t>Construction of road from Halehji Dhandhi road to village Jindal Chachar Mile 0/0-1/0.</t>
  </si>
  <si>
    <t>Rehabilitation of road from N.H.Way to Gangoteri Phatak to Sangi via Hingoro.</t>
  </si>
  <si>
    <t>Construction of road Drakhano to village Mohammad Saleh Shambani Mile 0/0-0/4.</t>
  </si>
  <si>
    <t>Construction of road from Arrore Bachal Shah to village Syed Ali Bux Shah via village Wahid Bux and Nazar Mohammad (Nobiani) Shambani Mile 0/0-0/4.</t>
  </si>
  <si>
    <t>Construction of road from Shah Shakar Gunj Mile 0/0-0/5 (1 KM).</t>
  </si>
  <si>
    <t>Construction of road from Zahidabad to village Abdul Fattah Mangrio via Abad 1 KM.</t>
  </si>
  <si>
    <t>Construction of road from village Baghan Oghai to village Ayub Chachar 1 KM</t>
  </si>
  <si>
    <t>Construction of road from Village Makhno Khan Shambani 1 KM.</t>
  </si>
  <si>
    <t>Construction of road from Railways Phatak Edan Shaikh via Loung Bhatti Munshi Najam Din Sodho Khao Sirohi to Highway 1 KM</t>
  </si>
  <si>
    <t>Construction of road from Dakhano to Village Shahzado Malik 1 KM</t>
  </si>
  <si>
    <t>Construction of road from Mehran Pump for Jaffri Biradari 1.1 KM</t>
  </si>
  <si>
    <t>Construction of road from Islamabad Takri to Mir Murtazabad Shah 1 KM</t>
  </si>
  <si>
    <t>Construction of road from Janib Jaffri Salehpat 1.1 KM</t>
  </si>
  <si>
    <t>Construction of road from Korai Wah to Village Ali Raza Shambani 1 KM</t>
  </si>
  <si>
    <t>Construction of road from Dhandhi road to Dargah Pir Mor Shah 1 KM</t>
  </si>
  <si>
    <t>Construction /Improvement of road from Nonari village Near Abejano School Mile 0/0-0/4</t>
  </si>
  <si>
    <t>Improvement /Construction of road from Kandri road to Juriyo Jogi Mile 0/0-0/3</t>
  </si>
  <si>
    <t>Construction road from village Khaso ro village Dr. Hameed Abbasi azi wah Right Side Mile 0/0-0/4.</t>
  </si>
  <si>
    <t>Construction of road from village Amir Bux Kalhoro to village Umed Ali Almani Mile 0/0-0/4</t>
  </si>
  <si>
    <t>Construction of road from Kot Bulla Muhammad Murad Bunaglow to Korai Wah Mile 0/0-0/4.</t>
  </si>
  <si>
    <t>Construction of road from Bagh Khaldi to village Bagh Almani via Mohammad Bhutto Mile 0/0-0/4.</t>
  </si>
  <si>
    <t>Construction of road from N.H.way to Haji Illahi Bux Shaikh form Mile 0/0-0/4</t>
  </si>
  <si>
    <t>Construction of road from Khanpur Thickratho road to village Bashirabad Mangi Mile 0/0-0/4</t>
  </si>
  <si>
    <t>Construction of road from Link road Ghulam Nabi Matlo to Village Soomar Shambani Mile 0/0-0/4</t>
  </si>
  <si>
    <t>Construction of road from Tali Link road to Ghulam Nabi Indher via Mohammad Saleh Malik Mile 0/0-0/4</t>
  </si>
  <si>
    <t>Construction of road from Niazabad to Haji Rehmatullah Mile 0/0-0/4</t>
  </si>
  <si>
    <t>Construction of road from Karim Bux Tart to Faiz Mohammad Mahar Mile 0/0-0/4</t>
  </si>
  <si>
    <t>Construction of road from Lath Minoir to Mohammad Alim Pitafi Mile 0/0-0/3</t>
  </si>
  <si>
    <t xml:space="preserve">Construction of CC Drain &amp; Paver Blocks Flooring at Village Mubarakpur, Thikratho Ibrahim Mahtam and Mochi Daro UC Mubarakpur. </t>
  </si>
  <si>
    <t>Construction of CC Drain &amp; Paver Blocks Flooring at Village Ropahar Muhalla Qazi Shaikh, Soranwaro, Gagnaou Mahar, Garho Daro, Ishaq Chijan and Bahadur Pitafi UC Roophar.</t>
  </si>
  <si>
    <t>Construction of CC Drain &amp; Paver Blocks Flooring at Village Moula Ali, Jamia Masjid, Marhoom Ghulam Hyder, Muhammad Hashim, Syed Ali Hassan Shah, Gharko Mahesar, Haji Mir Mahesar, Thath, Rajo, Pani Muhalla Rahib, Abdul Haleem Mahesar, Tindo Mahesar, Paru Mirbahar, Moto Mirbahar, Khuda Bux Mirbahar, Wali Mohammad Mirbahar, Abdullah Mirbahar and Pandhi Mujawar.</t>
  </si>
  <si>
    <t>Construction of CC Drain &amp; Paver Blocks Flooring at Village Allah Jewayo Mirbahar, Ibrahim Mahesar, Soomar Gopang, Arzi Bullo, Shero Bullo Wori Bullo, Mooso Chachar &amp; Karim Bux Khoso.</t>
  </si>
  <si>
    <t>Construction of CC Drain &amp; Paver Block Flooring at Village Drib, Waryo Katto, Chatan Mahar, Dhani Bux Malik, Bhambhro Malano, Wasif Niazi, Dr. Zafar Illahi Bux Mangi, Chodri Rehmatullah &amp; Ashiq Arain UC Drib.</t>
  </si>
  <si>
    <t>Construction of CC Drain &amp; Paver Blocks Flooring at Village Nirch Muhalla Shaikh, Mirani, Waloo, Sodho Kalhoro, Gulshan Kalhoro, Gul Mohammad Metlo &amp; Gindo Khaki UC Nirch.</t>
  </si>
  <si>
    <t>Construction of CC Drain &amp; Paver Block Flooring at Village Adal Kalwar, Lal Kalwar, Rahoo Sangi, Hamied Kalwar, Bhellar, Hussain Kalwar, Chadan Miyani, New Budhi, Old Budh, Ghulam Mohammad Qazi, Usman Korai, Redi Chachar, Saboo Chachar, Maryo Ghoto &amp; Rasool Bux Shaikh UC Nindapur.</t>
  </si>
  <si>
    <t>Construtcion of CC Drain &amp; Paver Blocks Flooring at Village Roopo Mangwar, Bagh Junejo, Hasul Simair, Manzoor Metlo, Barth Simair, Mango Miyani, Makhan Belo Junejo, Waloo Indher, Allah Wadhayo Junejo, Khairo Indhar and Karim Bux Indher UC Sultanpur.</t>
  </si>
  <si>
    <t>Construction of Paver Block Flooring &amp; Drain at Old Shahpur UC-22 Arain.</t>
  </si>
  <si>
    <t>Construction of road from Mian Naseer Abad to Village Haji Bilawal Khoso UC-21 (1 KM).</t>
  </si>
  <si>
    <t>Reconditioning of road from Factory Mor to Bozdar Hotel to Village Eidan Shaikh Mile 0/0-1/0.</t>
  </si>
  <si>
    <t>Reconditioning of road Mustafa Colony New Yard Chowk to Loco Shede Mile 0/0-1/0.</t>
  </si>
  <si>
    <t>Re-modeling &amp; Lineing remaining portion of Umarkas Wah (Jatoi village to cement factory phatak) i/c Bridges (Remaining Work).</t>
  </si>
  <si>
    <t>Construction of road from at village Nabi Bux Shaikh UC-Aliwahan Mile 0/0-00/5.</t>
  </si>
  <si>
    <t>Construction of approach road from Airport Excellence School to Syed Pir Ali Shah House Govt: Housing Society.</t>
  </si>
  <si>
    <t>Construction of road from village Abdullah Shah to Village Abdul Razzaq UC-New Nouraja Mile 0/0-0/4</t>
  </si>
  <si>
    <t>Construction of road from Bhiro Shaikh to village Abdul Hakeem Mangrio UC Sangrar Taluka Rohri Mile 0/0-0/5.</t>
  </si>
  <si>
    <t>Recondition of road &amp; Bridge of Kheer Thar Canal Rice Canal &amp; Dadu Canal Arain Road Sukkur.</t>
  </si>
  <si>
    <t>ANNUAL PROCUREMENT PLAN (FINANCIAL YEAR 2016-17)</t>
  </si>
  <si>
    <t>EXECUTIVE ENGINEER</t>
  </si>
  <si>
    <t>SUKKUR</t>
  </si>
  <si>
    <t>HIGHWAYS DIVISION</t>
  </si>
  <si>
    <t>Construction f Paver Block @ Village Kangani Mastoi i/c remaining boundary wall of Graveyard @ Bridge @ village Shambani.</t>
  </si>
  <si>
    <t>Construction of road from Highway to Jagirani House Near Old Taluka Hospital.</t>
  </si>
  <si>
    <t>Improvement /Reconditioning of Asphalt Road from New Pind Overhead Bridge to Qureshi Goth via Kori Hotel Mile 0/0-1/2.</t>
  </si>
  <si>
    <t>Drainage &amp; Paver Block &amp; Drain @ Pathan Goth UC Loung Bhatti Taluka Rohri.</t>
  </si>
  <si>
    <t>Asphalt &amp; Drainage Scheme &amp; New Pind from Amanullah Chowk to Bhosa Line Sukkur.</t>
  </si>
  <si>
    <t>Construction of road from village Meeral Jatoi to Panoakil mile 0/0-2/0.</t>
  </si>
  <si>
    <t>Construction of Paver Block at Hakeem Hotel to Dargah Hajan Shah Rohri.</t>
  </si>
  <si>
    <t>Reconditioning of road &amp; Drainage at Massana Road.</t>
  </si>
  <si>
    <t>Construction of Paver Blocks, Drainage &amp; Beautification of various streets of Rohri City.</t>
  </si>
  <si>
    <t>Drainage &amp; Paver Block @ Taggyal Nariwal i/c Disposal Drain Taluka Rohri.</t>
  </si>
  <si>
    <t>Construction of Paving Block at Village Hamanloi i/c Disposal Drain (Remaining Work).</t>
  </si>
  <si>
    <t>Construction of road from Abad Village to Ali Khan Khoso Via Nasirabad Rahooja road Mile 0/0-5/0 (8.00 KMs) (Remaining Work)</t>
  </si>
  <si>
    <t>50 % Released</t>
  </si>
  <si>
    <t xml:space="preserve">50 % Release </t>
  </si>
  <si>
    <t>Open Competitive Bidding</t>
  </si>
  <si>
    <t>Renovation of road from Bashirabad Phatak to Salhani Check Post Mile 0/0-2/4.</t>
  </si>
  <si>
    <t xml:space="preserve">SUKKUR </t>
  </si>
</sst>
</file>

<file path=xl/styles.xml><?xml version="1.0" encoding="utf-8"?>
<styleSheet xmlns="http://schemas.openxmlformats.org/spreadsheetml/2006/main">
  <numFmts count="1">
    <numFmt numFmtId="164" formatCode="0.000"/>
  </numFmts>
  <fonts count="10">
    <font>
      <sz val="11"/>
      <color theme="1"/>
      <name val="Calibri"/>
      <family val="2"/>
      <scheme val="minor"/>
    </font>
    <font>
      <sz val="12"/>
      <color theme="1"/>
      <name val="Bookman Old Style"/>
      <family val="1"/>
    </font>
    <font>
      <sz val="12"/>
      <color theme="1"/>
      <name val="Times New Roman"/>
      <family val="1"/>
    </font>
    <font>
      <sz val="1"/>
      <color theme="1"/>
      <name val="Calibri"/>
      <family val="2"/>
      <scheme val="minor"/>
    </font>
    <font>
      <b/>
      <sz val="10"/>
      <color theme="1"/>
      <name val="Bookman Old Style"/>
      <family val="1"/>
    </font>
    <font>
      <b/>
      <sz val="12"/>
      <color theme="1"/>
      <name val="Bookman Old Style"/>
      <family val="1"/>
    </font>
    <font>
      <b/>
      <vertAlign val="superscript"/>
      <sz val="10"/>
      <color theme="1"/>
      <name val="Bookman Old Style"/>
      <family val="1"/>
    </font>
    <font>
      <b/>
      <u val="double"/>
      <sz val="15"/>
      <color theme="1"/>
      <name val="Bookman Old Style"/>
      <family val="1"/>
    </font>
    <font>
      <sz val="12"/>
      <name val="Bookman Old Style"/>
      <family val="1"/>
    </font>
    <font>
      <b/>
      <sz val="13"/>
      <color theme="1"/>
      <name val="Bookman Old Style"/>
      <family val="1"/>
    </font>
  </fonts>
  <fills count="3">
    <fill>
      <patternFill patternType="none"/>
    </fill>
    <fill>
      <patternFill patternType="gray125"/>
    </fill>
    <fill>
      <patternFill patternType="solid">
        <fgColor theme="0"/>
        <bgColor indexed="64"/>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applyAlignment="1">
      <alignment horizontal="center"/>
    </xf>
    <xf numFmtId="0" fontId="3" fillId="0" borderId="0" xfId="0" applyFont="1"/>
    <xf numFmtId="0" fontId="4" fillId="0" borderId="4" xfId="0" applyFont="1" applyBorder="1" applyAlignment="1">
      <alignment horizontal="center" vertical="top" wrapText="1"/>
    </xf>
    <xf numFmtId="0" fontId="1" fillId="0" borderId="0" xfId="0" applyFont="1" applyAlignment="1">
      <alignment horizontal="center" vertical="center"/>
    </xf>
    <xf numFmtId="0" fontId="1" fillId="0" borderId="7" xfId="0" applyFont="1" applyBorder="1" applyAlignment="1">
      <alignment horizontal="center" vertical="top" wrapText="1"/>
    </xf>
    <xf numFmtId="0" fontId="8" fillId="2" borderId="7" xfId="0" applyFont="1" applyFill="1" applyBorder="1" applyAlignment="1">
      <alignment vertical="top" wrapText="1"/>
    </xf>
    <xf numFmtId="0" fontId="1" fillId="0" borderId="0" xfId="0" applyFont="1" applyAlignment="1">
      <alignment vertical="top"/>
    </xf>
    <xf numFmtId="0" fontId="1" fillId="0" borderId="7" xfId="0" applyFont="1" applyBorder="1" applyAlignment="1">
      <alignment horizontal="center" vertical="top"/>
    </xf>
    <xf numFmtId="0" fontId="8" fillId="2" borderId="8" xfId="0" applyFont="1" applyFill="1" applyBorder="1" applyAlignment="1">
      <alignment vertical="top" wrapText="1"/>
    </xf>
    <xf numFmtId="0" fontId="8" fillId="2" borderId="7" xfId="0" applyFont="1" applyFill="1" applyBorder="1" applyAlignment="1">
      <alignment horizontal="center" vertical="top"/>
    </xf>
    <xf numFmtId="164" fontId="8" fillId="2" borderId="8" xfId="0" applyNumberFormat="1" applyFont="1" applyFill="1" applyBorder="1" applyAlignment="1">
      <alignment horizontal="center" vertical="top"/>
    </xf>
    <xf numFmtId="164" fontId="8" fillId="2" borderId="9" xfId="0" applyNumberFormat="1" applyFont="1" applyFill="1" applyBorder="1" applyAlignment="1">
      <alignment horizontal="center" vertical="top"/>
    </xf>
    <xf numFmtId="164" fontId="8" fillId="2" borderId="10" xfId="0" applyNumberFormat="1" applyFont="1" applyFill="1" applyBorder="1" applyAlignment="1">
      <alignment horizontal="center" vertical="top"/>
    </xf>
    <xf numFmtId="164" fontId="1" fillId="0" borderId="7" xfId="0" quotePrefix="1" applyNumberFormat="1" applyFont="1" applyBorder="1" applyAlignment="1">
      <alignment horizontal="center" vertical="top"/>
    </xf>
    <xf numFmtId="0" fontId="1" fillId="0" borderId="7" xfId="0" quotePrefix="1" applyFont="1" applyBorder="1" applyAlignment="1">
      <alignment horizontal="center" vertical="top"/>
    </xf>
    <xf numFmtId="9" fontId="1" fillId="0" borderId="7" xfId="0" applyNumberFormat="1" applyFont="1" applyBorder="1" applyAlignment="1">
      <alignment horizontal="center" vertical="top"/>
    </xf>
    <xf numFmtId="164" fontId="1" fillId="0" borderId="0" xfId="0" applyNumberFormat="1" applyFont="1" applyAlignment="1">
      <alignment horizontal="center" vertical="top"/>
    </xf>
    <xf numFmtId="164" fontId="8" fillId="2" borderId="7" xfId="0" applyNumberFormat="1" applyFont="1" applyFill="1" applyBorder="1" applyAlignment="1">
      <alignment horizontal="center" vertical="top"/>
    </xf>
    <xf numFmtId="0" fontId="5" fillId="0" borderId="0" xfId="0" applyFont="1" applyAlignment="1">
      <alignment horizontal="center" vertical="center"/>
    </xf>
    <xf numFmtId="0" fontId="5" fillId="0" borderId="0" xfId="0" applyFont="1" applyAlignment="1">
      <alignment horizontal="center"/>
    </xf>
    <xf numFmtId="0" fontId="7" fillId="0" borderId="0" xfId="0" applyFont="1" applyAlignment="1">
      <alignment horizontal="center"/>
    </xf>
    <xf numFmtId="0" fontId="4" fillId="0" borderId="6" xfId="0" applyFont="1" applyBorder="1" applyAlignment="1">
      <alignment horizontal="center" vertical="top" wrapText="1"/>
    </xf>
    <xf numFmtId="0" fontId="4" fillId="0" borderId="5" xfId="0" applyFont="1" applyBorder="1" applyAlignment="1">
      <alignment horizontal="center" vertical="top" wrapText="1"/>
    </xf>
    <xf numFmtId="0" fontId="4" fillId="0" borderId="3" xfId="0" applyFont="1" applyBorder="1" applyAlignment="1">
      <alignment horizontal="center" vertical="top"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76"/>
  <sheetViews>
    <sheetView zoomScaleNormal="100" zoomScaleSheetLayoutView="110" workbookViewId="0">
      <selection activeCell="H9" sqref="H9"/>
    </sheetView>
  </sheetViews>
  <sheetFormatPr defaultRowHeight="15.6"/>
  <cols>
    <col min="1" max="1" width="5.44140625" style="5" customWidth="1"/>
    <col min="2" max="2" width="39.44140625" style="8" customWidth="1"/>
    <col min="3" max="3" width="12.5546875" style="5" customWidth="1"/>
    <col min="4" max="4" width="15.33203125" style="5" customWidth="1"/>
    <col min="5" max="5" width="11.6640625" style="5" customWidth="1"/>
    <col min="6" max="6" width="13.5546875" style="18" customWidth="1"/>
    <col min="7" max="7" width="13.21875" style="5" customWidth="1"/>
    <col min="8" max="8" width="15.77734375" style="1" customWidth="1"/>
    <col min="9" max="9" width="9.21875" style="5" customWidth="1"/>
    <col min="10" max="10" width="9.6640625" style="5" customWidth="1"/>
    <col min="11" max="11" width="9.109375" style="5" customWidth="1"/>
    <col min="12" max="12" width="8.5546875" style="5" customWidth="1"/>
    <col min="13" max="13" width="11.44140625" style="1" customWidth="1"/>
    <col min="14" max="16384" width="8.88671875" style="1"/>
  </cols>
  <sheetData>
    <row r="1" spans="1:13">
      <c r="A1" s="1"/>
      <c r="B1" s="1"/>
      <c r="C1" s="1"/>
      <c r="D1" s="1"/>
      <c r="E1" s="1"/>
      <c r="F1" s="1"/>
      <c r="G1" s="1"/>
      <c r="I1" s="1"/>
      <c r="J1" s="1"/>
      <c r="K1" s="1"/>
      <c r="L1" s="1"/>
    </row>
    <row r="2" spans="1:13" ht="19.2">
      <c r="A2" s="22" t="s">
        <v>64</v>
      </c>
      <c r="B2" s="22"/>
      <c r="C2" s="22"/>
      <c r="D2" s="22"/>
      <c r="E2" s="22"/>
      <c r="F2" s="22"/>
      <c r="G2" s="22"/>
      <c r="H2" s="22"/>
      <c r="I2" s="22"/>
      <c r="J2" s="22"/>
      <c r="K2" s="22"/>
      <c r="L2" s="22"/>
      <c r="M2" s="22"/>
    </row>
    <row r="3" spans="1:13" ht="11.4" customHeight="1">
      <c r="A3" s="1"/>
      <c r="B3" s="1"/>
      <c r="C3" s="1"/>
      <c r="D3" s="1"/>
      <c r="E3" s="1"/>
      <c r="F3" s="1"/>
      <c r="G3" s="1"/>
      <c r="I3" s="1"/>
      <c r="J3" s="1"/>
      <c r="K3" s="1"/>
      <c r="L3" s="1"/>
    </row>
    <row r="4" spans="1:13">
      <c r="A4" s="2"/>
      <c r="B4"/>
      <c r="C4"/>
      <c r="D4"/>
      <c r="E4"/>
      <c r="F4"/>
      <c r="G4"/>
      <c r="H4"/>
      <c r="I4"/>
      <c r="J4"/>
      <c r="K4"/>
      <c r="L4" s="21" t="s">
        <v>0</v>
      </c>
      <c r="M4" s="21"/>
    </row>
    <row r="5" spans="1:13" ht="16.2" thickBot="1">
      <c r="A5" s="3"/>
      <c r="B5"/>
      <c r="C5"/>
      <c r="D5"/>
      <c r="E5"/>
      <c r="F5"/>
      <c r="G5"/>
      <c r="H5"/>
      <c r="I5"/>
      <c r="J5"/>
      <c r="K5"/>
      <c r="L5"/>
      <c r="M5"/>
    </row>
    <row r="6" spans="1:13" ht="21.6" customHeight="1" thickBot="1">
      <c r="A6" s="26" t="s">
        <v>1</v>
      </c>
      <c r="B6" s="26" t="s">
        <v>2</v>
      </c>
      <c r="C6" s="26" t="s">
        <v>3</v>
      </c>
      <c r="D6" s="26" t="s">
        <v>4</v>
      </c>
      <c r="E6" s="26" t="s">
        <v>5</v>
      </c>
      <c r="F6" s="26" t="s">
        <v>6</v>
      </c>
      <c r="G6" s="26" t="s">
        <v>7</v>
      </c>
      <c r="H6" s="26" t="s">
        <v>8</v>
      </c>
      <c r="I6" s="23" t="s">
        <v>9</v>
      </c>
      <c r="J6" s="24"/>
      <c r="K6" s="24"/>
      <c r="L6" s="25"/>
      <c r="M6" s="26" t="s">
        <v>10</v>
      </c>
    </row>
    <row r="7" spans="1:13" ht="42" thickBot="1">
      <c r="A7" s="27"/>
      <c r="B7" s="27"/>
      <c r="C7" s="27"/>
      <c r="D7" s="27"/>
      <c r="E7" s="27"/>
      <c r="F7" s="27"/>
      <c r="G7" s="27"/>
      <c r="H7" s="27"/>
      <c r="I7" s="4" t="s">
        <v>12</v>
      </c>
      <c r="J7" s="4" t="s">
        <v>13</v>
      </c>
      <c r="K7" s="4" t="s">
        <v>14</v>
      </c>
      <c r="L7" s="4" t="s">
        <v>15</v>
      </c>
      <c r="M7" s="27"/>
    </row>
    <row r="8" spans="1:13">
      <c r="A8" s="1"/>
      <c r="B8" s="1"/>
      <c r="C8" s="1"/>
      <c r="D8" s="1"/>
      <c r="E8" s="1"/>
      <c r="F8" s="1"/>
      <c r="G8" s="1"/>
      <c r="I8" s="1"/>
      <c r="J8" s="1"/>
      <c r="K8" s="1"/>
      <c r="L8" s="1"/>
    </row>
    <row r="9" spans="1:13" ht="46.8">
      <c r="A9" s="11">
        <v>1</v>
      </c>
      <c r="B9" s="7" t="s">
        <v>17</v>
      </c>
      <c r="C9" s="16" t="s">
        <v>16</v>
      </c>
      <c r="D9" s="12">
        <v>15</v>
      </c>
      <c r="E9" s="12">
        <v>15</v>
      </c>
      <c r="F9" s="15">
        <v>5</v>
      </c>
      <c r="G9" s="9" t="s">
        <v>11</v>
      </c>
      <c r="H9" s="6" t="s">
        <v>82</v>
      </c>
      <c r="I9" s="17">
        <v>0.25</v>
      </c>
      <c r="J9" s="17">
        <v>0.25</v>
      </c>
      <c r="K9" s="16" t="s">
        <v>16</v>
      </c>
      <c r="L9" s="16" t="s">
        <v>16</v>
      </c>
      <c r="M9" s="6" t="s">
        <v>80</v>
      </c>
    </row>
    <row r="10" spans="1:13" ht="46.8">
      <c r="A10" s="11">
        <v>2</v>
      </c>
      <c r="B10" s="7" t="s">
        <v>18</v>
      </c>
      <c r="C10" s="16" t="s">
        <v>16</v>
      </c>
      <c r="D10" s="12">
        <v>10</v>
      </c>
      <c r="E10" s="12">
        <v>10</v>
      </c>
      <c r="F10" s="15">
        <v>10</v>
      </c>
      <c r="G10" s="9" t="s">
        <v>11</v>
      </c>
      <c r="H10" s="6" t="s">
        <v>82</v>
      </c>
      <c r="I10" s="17">
        <v>0.25</v>
      </c>
      <c r="J10" s="17">
        <v>0.25</v>
      </c>
      <c r="K10" s="16" t="s">
        <v>16</v>
      </c>
      <c r="L10" s="16" t="s">
        <v>16</v>
      </c>
      <c r="M10" s="6" t="s">
        <v>80</v>
      </c>
    </row>
    <row r="11" spans="1:13" ht="78">
      <c r="A11" s="11">
        <v>3</v>
      </c>
      <c r="B11" s="7" t="s">
        <v>68</v>
      </c>
      <c r="C11" s="16" t="s">
        <v>16</v>
      </c>
      <c r="D11" s="13">
        <v>10</v>
      </c>
      <c r="E11" s="13">
        <v>10</v>
      </c>
      <c r="F11" s="15">
        <f>E11*33/100</f>
        <v>3.3</v>
      </c>
      <c r="G11" s="9" t="s">
        <v>11</v>
      </c>
      <c r="H11" s="6" t="s">
        <v>82</v>
      </c>
      <c r="I11" s="17">
        <v>0.25</v>
      </c>
      <c r="J11" s="17">
        <v>0.25</v>
      </c>
      <c r="K11" s="16" t="s">
        <v>16</v>
      </c>
      <c r="L11" s="16" t="s">
        <v>16</v>
      </c>
      <c r="M11" s="6" t="s">
        <v>80</v>
      </c>
    </row>
    <row r="12" spans="1:13" ht="46.8">
      <c r="A12" s="11">
        <v>4</v>
      </c>
      <c r="B12" s="7" t="s">
        <v>19</v>
      </c>
      <c r="C12" s="16" t="s">
        <v>16</v>
      </c>
      <c r="D12" s="12">
        <v>20</v>
      </c>
      <c r="E12" s="12">
        <v>20</v>
      </c>
      <c r="F12" s="15">
        <f>E12*75/100</f>
        <v>15</v>
      </c>
      <c r="G12" s="9" t="s">
        <v>11</v>
      </c>
      <c r="H12" s="6" t="s">
        <v>82</v>
      </c>
      <c r="I12" s="17">
        <v>0.25</v>
      </c>
      <c r="J12" s="17">
        <v>0.25</v>
      </c>
      <c r="K12" s="16" t="s">
        <v>16</v>
      </c>
      <c r="L12" s="16" t="s">
        <v>16</v>
      </c>
      <c r="M12" s="6" t="s">
        <v>80</v>
      </c>
    </row>
    <row r="13" spans="1:13" ht="46.8">
      <c r="A13" s="11">
        <v>5</v>
      </c>
      <c r="B13" s="7" t="s">
        <v>34</v>
      </c>
      <c r="C13" s="16" t="s">
        <v>16</v>
      </c>
      <c r="D13" s="12">
        <v>4.5</v>
      </c>
      <c r="E13" s="12">
        <v>4.5</v>
      </c>
      <c r="F13" s="15">
        <f>D13*33/100</f>
        <v>1.4850000000000001</v>
      </c>
      <c r="G13" s="9" t="s">
        <v>11</v>
      </c>
      <c r="H13" s="6" t="s">
        <v>82</v>
      </c>
      <c r="I13" s="17">
        <v>0.25</v>
      </c>
      <c r="J13" s="17">
        <v>0.25</v>
      </c>
      <c r="K13" s="16" t="s">
        <v>16</v>
      </c>
      <c r="L13" s="16" t="s">
        <v>16</v>
      </c>
      <c r="M13" s="6" t="s">
        <v>80</v>
      </c>
    </row>
    <row r="14" spans="1:13" ht="62.4">
      <c r="A14" s="11">
        <v>6</v>
      </c>
      <c r="B14" s="7" t="s">
        <v>35</v>
      </c>
      <c r="C14" s="16" t="s">
        <v>16</v>
      </c>
      <c r="D14" s="12">
        <v>4.8</v>
      </c>
      <c r="E14" s="12">
        <v>4.8</v>
      </c>
      <c r="F14" s="15">
        <f>D14*33/100</f>
        <v>1.5840000000000001</v>
      </c>
      <c r="G14" s="9" t="s">
        <v>11</v>
      </c>
      <c r="H14" s="6" t="s">
        <v>82</v>
      </c>
      <c r="I14" s="17">
        <v>0.25</v>
      </c>
      <c r="J14" s="17">
        <v>0.25</v>
      </c>
      <c r="K14" s="16" t="s">
        <v>16</v>
      </c>
      <c r="L14" s="16" t="s">
        <v>16</v>
      </c>
      <c r="M14" s="6" t="s">
        <v>80</v>
      </c>
    </row>
    <row r="15" spans="1:13" ht="46.8">
      <c r="A15" s="11">
        <v>7</v>
      </c>
      <c r="B15" s="7" t="s">
        <v>36</v>
      </c>
      <c r="C15" s="16" t="s">
        <v>16</v>
      </c>
      <c r="D15" s="12">
        <v>4.8</v>
      </c>
      <c r="E15" s="12">
        <v>4.8</v>
      </c>
      <c r="F15" s="15">
        <f>E15*33/100</f>
        <v>1.5840000000000001</v>
      </c>
      <c r="G15" s="9" t="s">
        <v>11</v>
      </c>
      <c r="H15" s="6" t="s">
        <v>82</v>
      </c>
      <c r="I15" s="17">
        <v>0.25</v>
      </c>
      <c r="J15" s="17">
        <v>0.25</v>
      </c>
      <c r="K15" s="16" t="s">
        <v>16</v>
      </c>
      <c r="L15" s="16" t="s">
        <v>16</v>
      </c>
      <c r="M15" s="6" t="s">
        <v>80</v>
      </c>
    </row>
    <row r="16" spans="1:13" ht="62.4">
      <c r="A16" s="11">
        <v>8</v>
      </c>
      <c r="B16" s="7" t="s">
        <v>37</v>
      </c>
      <c r="C16" s="16" t="s">
        <v>16</v>
      </c>
      <c r="D16" s="12">
        <v>4.8</v>
      </c>
      <c r="E16" s="12">
        <v>4.8</v>
      </c>
      <c r="F16" s="15">
        <f>E16*33/100</f>
        <v>1.5840000000000001</v>
      </c>
      <c r="G16" s="9" t="s">
        <v>11</v>
      </c>
      <c r="H16" s="6" t="s">
        <v>82</v>
      </c>
      <c r="I16" s="17">
        <v>0.25</v>
      </c>
      <c r="J16" s="17">
        <v>0.25</v>
      </c>
      <c r="K16" s="16" t="s">
        <v>16</v>
      </c>
      <c r="L16" s="16" t="s">
        <v>16</v>
      </c>
      <c r="M16" s="6" t="s">
        <v>80</v>
      </c>
    </row>
    <row r="17" spans="1:13" ht="46.8">
      <c r="A17" s="11">
        <v>9</v>
      </c>
      <c r="B17" s="7" t="s">
        <v>38</v>
      </c>
      <c r="C17" s="16" t="s">
        <v>16</v>
      </c>
      <c r="D17" s="12">
        <v>4.8</v>
      </c>
      <c r="E17" s="12">
        <v>4.8</v>
      </c>
      <c r="F17" s="15">
        <f t="shared" ref="F17:F67" si="0">E17*33/100</f>
        <v>1.5840000000000001</v>
      </c>
      <c r="G17" s="9" t="s">
        <v>11</v>
      </c>
      <c r="H17" s="6" t="s">
        <v>82</v>
      </c>
      <c r="I17" s="17">
        <v>0.25</v>
      </c>
      <c r="J17" s="17">
        <v>0.25</v>
      </c>
      <c r="K17" s="16" t="s">
        <v>16</v>
      </c>
      <c r="L17" s="16" t="s">
        <v>16</v>
      </c>
      <c r="M17" s="6" t="s">
        <v>80</v>
      </c>
    </row>
    <row r="18" spans="1:13" ht="46.8">
      <c r="A18" s="11">
        <v>10</v>
      </c>
      <c r="B18" s="7" t="s">
        <v>69</v>
      </c>
      <c r="C18" s="16" t="s">
        <v>16</v>
      </c>
      <c r="D18" s="13">
        <v>5</v>
      </c>
      <c r="E18" s="13">
        <v>5</v>
      </c>
      <c r="F18" s="15">
        <f t="shared" si="0"/>
        <v>1.65</v>
      </c>
      <c r="G18" s="9" t="s">
        <v>11</v>
      </c>
      <c r="H18" s="6" t="s">
        <v>82</v>
      </c>
      <c r="I18" s="17">
        <v>0.25</v>
      </c>
      <c r="J18" s="17">
        <v>0.25</v>
      </c>
      <c r="K18" s="16" t="s">
        <v>16</v>
      </c>
      <c r="L18" s="16" t="s">
        <v>16</v>
      </c>
      <c r="M18" s="6" t="s">
        <v>80</v>
      </c>
    </row>
    <row r="19" spans="1:13" ht="46.8">
      <c r="A19" s="11">
        <v>11</v>
      </c>
      <c r="B19" s="7" t="s">
        <v>39</v>
      </c>
      <c r="C19" s="16" t="s">
        <v>16</v>
      </c>
      <c r="D19" s="12">
        <v>4.8</v>
      </c>
      <c r="E19" s="12">
        <v>4.8</v>
      </c>
      <c r="F19" s="15">
        <f t="shared" si="0"/>
        <v>1.5840000000000001</v>
      </c>
      <c r="G19" s="9" t="s">
        <v>11</v>
      </c>
      <c r="H19" s="6" t="s">
        <v>82</v>
      </c>
      <c r="I19" s="17">
        <v>0.25</v>
      </c>
      <c r="J19" s="17">
        <v>0.25</v>
      </c>
      <c r="K19" s="16" t="s">
        <v>16</v>
      </c>
      <c r="L19" s="16" t="s">
        <v>16</v>
      </c>
      <c r="M19" s="6" t="s">
        <v>80</v>
      </c>
    </row>
    <row r="20" spans="1:13" ht="62.4">
      <c r="A20" s="11">
        <v>12</v>
      </c>
      <c r="B20" s="7" t="s">
        <v>40</v>
      </c>
      <c r="C20" s="16" t="s">
        <v>16</v>
      </c>
      <c r="D20" s="12">
        <v>4.8</v>
      </c>
      <c r="E20" s="12">
        <v>4.8</v>
      </c>
      <c r="F20" s="15">
        <f t="shared" si="0"/>
        <v>1.5840000000000001</v>
      </c>
      <c r="G20" s="9" t="s">
        <v>11</v>
      </c>
      <c r="H20" s="6" t="s">
        <v>82</v>
      </c>
      <c r="I20" s="17">
        <v>0.25</v>
      </c>
      <c r="J20" s="17">
        <v>0.25</v>
      </c>
      <c r="K20" s="16" t="s">
        <v>16</v>
      </c>
      <c r="L20" s="16" t="s">
        <v>16</v>
      </c>
      <c r="M20" s="6" t="s">
        <v>80</v>
      </c>
    </row>
    <row r="21" spans="1:13" ht="46.8">
      <c r="A21" s="11">
        <v>13</v>
      </c>
      <c r="B21" s="7" t="s">
        <v>41</v>
      </c>
      <c r="C21" s="16" t="s">
        <v>16</v>
      </c>
      <c r="D21" s="12">
        <v>4.8</v>
      </c>
      <c r="E21" s="12">
        <v>4.8</v>
      </c>
      <c r="F21" s="15">
        <f t="shared" si="0"/>
        <v>1.5840000000000001</v>
      </c>
      <c r="G21" s="9" t="s">
        <v>11</v>
      </c>
      <c r="H21" s="6" t="s">
        <v>82</v>
      </c>
      <c r="I21" s="17">
        <v>0.25</v>
      </c>
      <c r="J21" s="17">
        <v>0.25</v>
      </c>
      <c r="K21" s="16" t="s">
        <v>16</v>
      </c>
      <c r="L21" s="16" t="s">
        <v>16</v>
      </c>
      <c r="M21" s="6" t="s">
        <v>80</v>
      </c>
    </row>
    <row r="22" spans="1:13" ht="62.4">
      <c r="A22" s="11">
        <v>14</v>
      </c>
      <c r="B22" s="7" t="s">
        <v>42</v>
      </c>
      <c r="C22" s="16" t="s">
        <v>16</v>
      </c>
      <c r="D22" s="12">
        <v>4.8</v>
      </c>
      <c r="E22" s="12">
        <v>4.8</v>
      </c>
      <c r="F22" s="15">
        <f t="shared" si="0"/>
        <v>1.5840000000000001</v>
      </c>
      <c r="G22" s="9" t="s">
        <v>11</v>
      </c>
      <c r="H22" s="6" t="s">
        <v>82</v>
      </c>
      <c r="I22" s="17">
        <v>0.25</v>
      </c>
      <c r="J22" s="17">
        <v>0.25</v>
      </c>
      <c r="K22" s="16" t="s">
        <v>16</v>
      </c>
      <c r="L22" s="16" t="s">
        <v>16</v>
      </c>
      <c r="M22" s="6" t="s">
        <v>80</v>
      </c>
    </row>
    <row r="23" spans="1:13" ht="46.8">
      <c r="A23" s="11">
        <v>15</v>
      </c>
      <c r="B23" s="7" t="s">
        <v>43</v>
      </c>
      <c r="C23" s="16" t="s">
        <v>16</v>
      </c>
      <c r="D23" s="12">
        <v>4.8</v>
      </c>
      <c r="E23" s="12">
        <v>4.8</v>
      </c>
      <c r="F23" s="15">
        <f t="shared" si="0"/>
        <v>1.5840000000000001</v>
      </c>
      <c r="G23" s="9" t="s">
        <v>11</v>
      </c>
      <c r="H23" s="6" t="s">
        <v>82</v>
      </c>
      <c r="I23" s="17">
        <v>0.25</v>
      </c>
      <c r="J23" s="17">
        <v>0.25</v>
      </c>
      <c r="K23" s="16" t="s">
        <v>16</v>
      </c>
      <c r="L23" s="16" t="s">
        <v>16</v>
      </c>
      <c r="M23" s="6" t="s">
        <v>80</v>
      </c>
    </row>
    <row r="24" spans="1:13" ht="46.8">
      <c r="A24" s="11">
        <v>16</v>
      </c>
      <c r="B24" s="7" t="s">
        <v>44</v>
      </c>
      <c r="C24" s="16" t="s">
        <v>16</v>
      </c>
      <c r="D24" s="12">
        <v>4.8</v>
      </c>
      <c r="E24" s="12">
        <v>4.8</v>
      </c>
      <c r="F24" s="15">
        <f t="shared" si="0"/>
        <v>1.5840000000000001</v>
      </c>
      <c r="G24" s="9" t="s">
        <v>11</v>
      </c>
      <c r="H24" s="6" t="s">
        <v>82</v>
      </c>
      <c r="I24" s="17">
        <v>0.25</v>
      </c>
      <c r="J24" s="17">
        <v>0.25</v>
      </c>
      <c r="K24" s="16" t="s">
        <v>16</v>
      </c>
      <c r="L24" s="16" t="s">
        <v>16</v>
      </c>
      <c r="M24" s="6" t="s">
        <v>80</v>
      </c>
    </row>
    <row r="25" spans="1:13" ht="46.8">
      <c r="A25" s="11">
        <v>17</v>
      </c>
      <c r="B25" s="7" t="s">
        <v>45</v>
      </c>
      <c r="C25" s="16" t="s">
        <v>16</v>
      </c>
      <c r="D25" s="12">
        <v>4.8</v>
      </c>
      <c r="E25" s="12">
        <v>4.8</v>
      </c>
      <c r="F25" s="15">
        <f t="shared" si="0"/>
        <v>1.5840000000000001</v>
      </c>
      <c r="G25" s="9" t="s">
        <v>11</v>
      </c>
      <c r="H25" s="6" t="s">
        <v>82</v>
      </c>
      <c r="I25" s="17">
        <v>0.25</v>
      </c>
      <c r="J25" s="17">
        <v>0.25</v>
      </c>
      <c r="K25" s="16" t="s">
        <v>16</v>
      </c>
      <c r="L25" s="16" t="s">
        <v>16</v>
      </c>
      <c r="M25" s="6" t="s">
        <v>80</v>
      </c>
    </row>
    <row r="26" spans="1:13" ht="46.8">
      <c r="A26" s="11">
        <v>18</v>
      </c>
      <c r="B26" s="7" t="s">
        <v>20</v>
      </c>
      <c r="C26" s="16" t="s">
        <v>16</v>
      </c>
      <c r="D26" s="12">
        <v>6</v>
      </c>
      <c r="E26" s="12">
        <v>6</v>
      </c>
      <c r="F26" s="15">
        <f t="shared" si="0"/>
        <v>1.98</v>
      </c>
      <c r="G26" s="9" t="s">
        <v>11</v>
      </c>
      <c r="H26" s="6" t="s">
        <v>82</v>
      </c>
      <c r="I26" s="17">
        <v>0.25</v>
      </c>
      <c r="J26" s="17">
        <v>0.25</v>
      </c>
      <c r="K26" s="16" t="s">
        <v>16</v>
      </c>
      <c r="L26" s="16" t="s">
        <v>16</v>
      </c>
      <c r="M26" s="6" t="s">
        <v>80</v>
      </c>
    </row>
    <row r="27" spans="1:13" ht="78">
      <c r="A27" s="11">
        <v>19</v>
      </c>
      <c r="B27" s="7" t="s">
        <v>21</v>
      </c>
      <c r="C27" s="16" t="s">
        <v>16</v>
      </c>
      <c r="D27" s="12">
        <v>5.5</v>
      </c>
      <c r="E27" s="12">
        <v>5.5</v>
      </c>
      <c r="F27" s="15">
        <f t="shared" si="0"/>
        <v>1.8149999999999999</v>
      </c>
      <c r="G27" s="9" t="s">
        <v>11</v>
      </c>
      <c r="H27" s="6" t="s">
        <v>82</v>
      </c>
      <c r="I27" s="17">
        <v>0.25</v>
      </c>
      <c r="J27" s="17">
        <v>0.25</v>
      </c>
      <c r="K27" s="16" t="s">
        <v>16</v>
      </c>
      <c r="L27" s="16" t="s">
        <v>16</v>
      </c>
      <c r="M27" s="6" t="s">
        <v>80</v>
      </c>
    </row>
    <row r="28" spans="1:13" ht="46.8">
      <c r="A28" s="11">
        <v>20</v>
      </c>
      <c r="B28" s="7" t="s">
        <v>22</v>
      </c>
      <c r="C28" s="16" t="s">
        <v>16</v>
      </c>
      <c r="D28" s="12">
        <v>6.5</v>
      </c>
      <c r="E28" s="12">
        <v>6.5</v>
      </c>
      <c r="F28" s="15">
        <f t="shared" si="0"/>
        <v>2.145</v>
      </c>
      <c r="G28" s="9" t="s">
        <v>11</v>
      </c>
      <c r="H28" s="6" t="s">
        <v>82</v>
      </c>
      <c r="I28" s="17">
        <v>0.25</v>
      </c>
      <c r="J28" s="17">
        <v>0.25</v>
      </c>
      <c r="K28" s="16" t="s">
        <v>16</v>
      </c>
      <c r="L28" s="16" t="s">
        <v>16</v>
      </c>
      <c r="M28" s="6" t="s">
        <v>80</v>
      </c>
    </row>
    <row r="29" spans="1:13" ht="46.8">
      <c r="A29" s="11">
        <v>21</v>
      </c>
      <c r="B29" s="7" t="s">
        <v>23</v>
      </c>
      <c r="C29" s="16" t="s">
        <v>16</v>
      </c>
      <c r="D29" s="12">
        <v>7</v>
      </c>
      <c r="E29" s="12">
        <v>7</v>
      </c>
      <c r="F29" s="15">
        <f t="shared" si="0"/>
        <v>2.31</v>
      </c>
      <c r="G29" s="9" t="s">
        <v>11</v>
      </c>
      <c r="H29" s="6" t="s">
        <v>82</v>
      </c>
      <c r="I29" s="17">
        <v>0.25</v>
      </c>
      <c r="J29" s="17">
        <v>0.25</v>
      </c>
      <c r="K29" s="16" t="s">
        <v>16</v>
      </c>
      <c r="L29" s="16" t="s">
        <v>16</v>
      </c>
      <c r="M29" s="6" t="s">
        <v>80</v>
      </c>
    </row>
    <row r="30" spans="1:13" ht="46.8">
      <c r="A30" s="11">
        <v>22</v>
      </c>
      <c r="B30" s="7" t="s">
        <v>24</v>
      </c>
      <c r="C30" s="16" t="s">
        <v>16</v>
      </c>
      <c r="D30" s="12">
        <v>6</v>
      </c>
      <c r="E30" s="12">
        <v>6</v>
      </c>
      <c r="F30" s="15">
        <f t="shared" si="0"/>
        <v>1.98</v>
      </c>
      <c r="G30" s="9" t="s">
        <v>11</v>
      </c>
      <c r="H30" s="6" t="s">
        <v>82</v>
      </c>
      <c r="I30" s="17">
        <v>0.25</v>
      </c>
      <c r="J30" s="17">
        <v>0.25</v>
      </c>
      <c r="K30" s="16" t="s">
        <v>16</v>
      </c>
      <c r="L30" s="16" t="s">
        <v>16</v>
      </c>
      <c r="M30" s="6" t="s">
        <v>80</v>
      </c>
    </row>
    <row r="31" spans="1:13" ht="46.8">
      <c r="A31" s="11">
        <v>23</v>
      </c>
      <c r="B31" s="7" t="s">
        <v>25</v>
      </c>
      <c r="C31" s="16" t="s">
        <v>16</v>
      </c>
      <c r="D31" s="12">
        <v>6</v>
      </c>
      <c r="E31" s="12">
        <v>6</v>
      </c>
      <c r="F31" s="15">
        <f t="shared" si="0"/>
        <v>1.98</v>
      </c>
      <c r="G31" s="9" t="s">
        <v>11</v>
      </c>
      <c r="H31" s="6" t="s">
        <v>82</v>
      </c>
      <c r="I31" s="17">
        <v>0.25</v>
      </c>
      <c r="J31" s="17">
        <v>0.25</v>
      </c>
      <c r="K31" s="16" t="s">
        <v>16</v>
      </c>
      <c r="L31" s="16" t="s">
        <v>16</v>
      </c>
      <c r="M31" s="6" t="s">
        <v>80</v>
      </c>
    </row>
    <row r="32" spans="1:13" ht="78">
      <c r="A32" s="11">
        <v>24</v>
      </c>
      <c r="B32" s="7" t="s">
        <v>26</v>
      </c>
      <c r="C32" s="16" t="s">
        <v>16</v>
      </c>
      <c r="D32" s="12">
        <v>6</v>
      </c>
      <c r="E32" s="12">
        <v>6</v>
      </c>
      <c r="F32" s="15">
        <f t="shared" si="0"/>
        <v>1.98</v>
      </c>
      <c r="G32" s="9" t="s">
        <v>11</v>
      </c>
      <c r="H32" s="6" t="s">
        <v>82</v>
      </c>
      <c r="I32" s="17">
        <v>0.25</v>
      </c>
      <c r="J32" s="17">
        <v>0.25</v>
      </c>
      <c r="K32" s="16" t="s">
        <v>16</v>
      </c>
      <c r="L32" s="16" t="s">
        <v>16</v>
      </c>
      <c r="M32" s="6" t="s">
        <v>80</v>
      </c>
    </row>
    <row r="33" spans="1:13" ht="46.8">
      <c r="A33" s="11">
        <v>25</v>
      </c>
      <c r="B33" s="7" t="s">
        <v>27</v>
      </c>
      <c r="C33" s="16" t="s">
        <v>16</v>
      </c>
      <c r="D33" s="12">
        <v>6.5</v>
      </c>
      <c r="E33" s="12">
        <v>6.5</v>
      </c>
      <c r="F33" s="15">
        <f t="shared" si="0"/>
        <v>2.145</v>
      </c>
      <c r="G33" s="9" t="s">
        <v>11</v>
      </c>
      <c r="H33" s="6" t="s">
        <v>82</v>
      </c>
      <c r="I33" s="17">
        <v>0.25</v>
      </c>
      <c r="J33" s="17">
        <v>0.25</v>
      </c>
      <c r="K33" s="16" t="s">
        <v>16</v>
      </c>
      <c r="L33" s="16" t="s">
        <v>16</v>
      </c>
      <c r="M33" s="6" t="s">
        <v>80</v>
      </c>
    </row>
    <row r="34" spans="1:13" ht="46.8">
      <c r="A34" s="11">
        <v>26</v>
      </c>
      <c r="B34" s="7" t="s">
        <v>28</v>
      </c>
      <c r="C34" s="16" t="s">
        <v>16</v>
      </c>
      <c r="D34" s="12">
        <v>6.5</v>
      </c>
      <c r="E34" s="12">
        <v>6.5</v>
      </c>
      <c r="F34" s="15">
        <f t="shared" si="0"/>
        <v>2.145</v>
      </c>
      <c r="G34" s="9" t="s">
        <v>11</v>
      </c>
      <c r="H34" s="6" t="s">
        <v>82</v>
      </c>
      <c r="I34" s="17">
        <v>0.25</v>
      </c>
      <c r="J34" s="17">
        <v>0.25</v>
      </c>
      <c r="K34" s="16" t="s">
        <v>16</v>
      </c>
      <c r="L34" s="16" t="s">
        <v>16</v>
      </c>
      <c r="M34" s="6" t="s">
        <v>80</v>
      </c>
    </row>
    <row r="35" spans="1:13" ht="46.8">
      <c r="A35" s="11">
        <v>27</v>
      </c>
      <c r="B35" s="7" t="s">
        <v>29</v>
      </c>
      <c r="C35" s="16" t="s">
        <v>16</v>
      </c>
      <c r="D35" s="12">
        <v>6.5</v>
      </c>
      <c r="E35" s="12">
        <v>6.5</v>
      </c>
      <c r="F35" s="15">
        <f t="shared" si="0"/>
        <v>2.145</v>
      </c>
      <c r="G35" s="9" t="s">
        <v>11</v>
      </c>
      <c r="H35" s="6" t="s">
        <v>82</v>
      </c>
      <c r="I35" s="17">
        <v>0.25</v>
      </c>
      <c r="J35" s="17">
        <v>0.25</v>
      </c>
      <c r="K35" s="16" t="s">
        <v>16</v>
      </c>
      <c r="L35" s="16" t="s">
        <v>16</v>
      </c>
      <c r="M35" s="6" t="s">
        <v>80</v>
      </c>
    </row>
    <row r="36" spans="1:13" ht="46.8">
      <c r="A36" s="11">
        <v>28</v>
      </c>
      <c r="B36" s="7" t="s">
        <v>30</v>
      </c>
      <c r="C36" s="16" t="s">
        <v>16</v>
      </c>
      <c r="D36" s="12">
        <v>6.5</v>
      </c>
      <c r="E36" s="12">
        <v>6.5</v>
      </c>
      <c r="F36" s="15">
        <f t="shared" si="0"/>
        <v>2.145</v>
      </c>
      <c r="G36" s="9" t="s">
        <v>11</v>
      </c>
      <c r="H36" s="6" t="s">
        <v>82</v>
      </c>
      <c r="I36" s="17">
        <v>0.25</v>
      </c>
      <c r="J36" s="17">
        <v>0.25</v>
      </c>
      <c r="K36" s="16" t="s">
        <v>16</v>
      </c>
      <c r="L36" s="16" t="s">
        <v>16</v>
      </c>
      <c r="M36" s="6" t="s">
        <v>80</v>
      </c>
    </row>
    <row r="37" spans="1:13" ht="46.8">
      <c r="A37" s="11">
        <v>29</v>
      </c>
      <c r="B37" s="7" t="s">
        <v>31</v>
      </c>
      <c r="C37" s="16" t="s">
        <v>16</v>
      </c>
      <c r="D37" s="12">
        <v>6</v>
      </c>
      <c r="E37" s="12">
        <v>6</v>
      </c>
      <c r="F37" s="15">
        <f t="shared" si="0"/>
        <v>1.98</v>
      </c>
      <c r="G37" s="9" t="s">
        <v>11</v>
      </c>
      <c r="H37" s="6" t="s">
        <v>82</v>
      </c>
      <c r="I37" s="17">
        <v>0.25</v>
      </c>
      <c r="J37" s="17">
        <v>0.25</v>
      </c>
      <c r="K37" s="16" t="s">
        <v>16</v>
      </c>
      <c r="L37" s="16" t="s">
        <v>16</v>
      </c>
      <c r="M37" s="6" t="s">
        <v>80</v>
      </c>
    </row>
    <row r="38" spans="1:13" ht="46.8">
      <c r="A38" s="11">
        <v>30</v>
      </c>
      <c r="B38" s="7" t="s">
        <v>32</v>
      </c>
      <c r="C38" s="16" t="s">
        <v>16</v>
      </c>
      <c r="D38" s="12">
        <v>6</v>
      </c>
      <c r="E38" s="12">
        <v>6</v>
      </c>
      <c r="F38" s="15">
        <f t="shared" si="0"/>
        <v>1.98</v>
      </c>
      <c r="G38" s="9" t="s">
        <v>11</v>
      </c>
      <c r="H38" s="6" t="s">
        <v>82</v>
      </c>
      <c r="I38" s="17">
        <v>0.25</v>
      </c>
      <c r="J38" s="17">
        <v>0.25</v>
      </c>
      <c r="K38" s="16" t="s">
        <v>16</v>
      </c>
      <c r="L38" s="16" t="s">
        <v>16</v>
      </c>
      <c r="M38" s="6" t="s">
        <v>80</v>
      </c>
    </row>
    <row r="39" spans="1:13" ht="46.8">
      <c r="A39" s="11">
        <v>31</v>
      </c>
      <c r="B39" s="7" t="s">
        <v>33</v>
      </c>
      <c r="C39" s="16" t="s">
        <v>16</v>
      </c>
      <c r="D39" s="12">
        <v>5</v>
      </c>
      <c r="E39" s="12">
        <v>5</v>
      </c>
      <c r="F39" s="15">
        <f t="shared" si="0"/>
        <v>1.65</v>
      </c>
      <c r="G39" s="9" t="s">
        <v>11</v>
      </c>
      <c r="H39" s="6" t="s">
        <v>82</v>
      </c>
      <c r="I39" s="17">
        <v>0.25</v>
      </c>
      <c r="J39" s="17">
        <v>0.25</v>
      </c>
      <c r="K39" s="16" t="s">
        <v>16</v>
      </c>
      <c r="L39" s="16" t="s">
        <v>16</v>
      </c>
      <c r="M39" s="6" t="s">
        <v>80</v>
      </c>
    </row>
    <row r="40" spans="1:13" ht="78">
      <c r="A40" s="11">
        <v>32</v>
      </c>
      <c r="B40" s="7" t="s">
        <v>46</v>
      </c>
      <c r="C40" s="16" t="s">
        <v>16</v>
      </c>
      <c r="D40" s="12">
        <v>5</v>
      </c>
      <c r="E40" s="12">
        <v>5</v>
      </c>
      <c r="F40" s="15">
        <f t="shared" si="0"/>
        <v>1.65</v>
      </c>
      <c r="G40" s="9" t="s">
        <v>11</v>
      </c>
      <c r="H40" s="6" t="s">
        <v>82</v>
      </c>
      <c r="I40" s="17">
        <v>0.25</v>
      </c>
      <c r="J40" s="17">
        <v>0.25</v>
      </c>
      <c r="K40" s="16" t="s">
        <v>16</v>
      </c>
      <c r="L40" s="16" t="s">
        <v>16</v>
      </c>
      <c r="M40" s="6" t="s">
        <v>80</v>
      </c>
    </row>
    <row r="41" spans="1:13" ht="93.6">
      <c r="A41" s="11">
        <v>33</v>
      </c>
      <c r="B41" s="7" t="s">
        <v>47</v>
      </c>
      <c r="C41" s="16" t="s">
        <v>16</v>
      </c>
      <c r="D41" s="12">
        <v>5</v>
      </c>
      <c r="E41" s="12">
        <v>5</v>
      </c>
      <c r="F41" s="15">
        <f t="shared" si="0"/>
        <v>1.65</v>
      </c>
      <c r="G41" s="9" t="s">
        <v>11</v>
      </c>
      <c r="H41" s="6" t="s">
        <v>82</v>
      </c>
      <c r="I41" s="17">
        <v>0.25</v>
      </c>
      <c r="J41" s="17">
        <v>0.25</v>
      </c>
      <c r="K41" s="16" t="s">
        <v>16</v>
      </c>
      <c r="L41" s="16" t="s">
        <v>16</v>
      </c>
      <c r="M41" s="6" t="s">
        <v>80</v>
      </c>
    </row>
    <row r="42" spans="1:13" ht="202.8">
      <c r="A42" s="11">
        <v>34</v>
      </c>
      <c r="B42" s="7" t="s">
        <v>48</v>
      </c>
      <c r="C42" s="16" t="s">
        <v>16</v>
      </c>
      <c r="D42" s="12">
        <v>5</v>
      </c>
      <c r="E42" s="12">
        <v>5</v>
      </c>
      <c r="F42" s="15">
        <f t="shared" si="0"/>
        <v>1.65</v>
      </c>
      <c r="G42" s="9" t="s">
        <v>11</v>
      </c>
      <c r="H42" s="6" t="s">
        <v>82</v>
      </c>
      <c r="I42" s="17">
        <v>0.25</v>
      </c>
      <c r="J42" s="17">
        <v>0.25</v>
      </c>
      <c r="K42" s="16" t="s">
        <v>16</v>
      </c>
      <c r="L42" s="16" t="s">
        <v>16</v>
      </c>
      <c r="M42" s="6" t="s">
        <v>80</v>
      </c>
    </row>
    <row r="43" spans="1:13" ht="109.2">
      <c r="A43" s="11">
        <v>35</v>
      </c>
      <c r="B43" s="7" t="s">
        <v>49</v>
      </c>
      <c r="C43" s="16" t="s">
        <v>16</v>
      </c>
      <c r="D43" s="12">
        <v>5</v>
      </c>
      <c r="E43" s="12">
        <v>5</v>
      </c>
      <c r="F43" s="15">
        <f t="shared" si="0"/>
        <v>1.65</v>
      </c>
      <c r="G43" s="9" t="s">
        <v>11</v>
      </c>
      <c r="H43" s="6" t="s">
        <v>82</v>
      </c>
      <c r="I43" s="17">
        <v>0.25</v>
      </c>
      <c r="J43" s="17">
        <v>0.25</v>
      </c>
      <c r="K43" s="16" t="s">
        <v>16</v>
      </c>
      <c r="L43" s="16" t="s">
        <v>16</v>
      </c>
      <c r="M43" s="6" t="s">
        <v>80</v>
      </c>
    </row>
    <row r="44" spans="1:13" ht="124.8">
      <c r="A44" s="11">
        <v>36</v>
      </c>
      <c r="B44" s="7" t="s">
        <v>50</v>
      </c>
      <c r="C44" s="16" t="s">
        <v>16</v>
      </c>
      <c r="D44" s="12">
        <v>5</v>
      </c>
      <c r="E44" s="12">
        <v>5</v>
      </c>
      <c r="F44" s="15">
        <f t="shared" si="0"/>
        <v>1.65</v>
      </c>
      <c r="G44" s="9" t="s">
        <v>11</v>
      </c>
      <c r="H44" s="6" t="s">
        <v>82</v>
      </c>
      <c r="I44" s="17">
        <v>0.25</v>
      </c>
      <c r="J44" s="17">
        <v>0.25</v>
      </c>
      <c r="K44" s="16" t="s">
        <v>16</v>
      </c>
      <c r="L44" s="16" t="s">
        <v>16</v>
      </c>
      <c r="M44" s="6" t="s">
        <v>80</v>
      </c>
    </row>
    <row r="45" spans="1:13" ht="93.6">
      <c r="A45" s="11">
        <v>37</v>
      </c>
      <c r="B45" s="7" t="s">
        <v>51</v>
      </c>
      <c r="C45" s="16" t="s">
        <v>16</v>
      </c>
      <c r="D45" s="12">
        <v>5</v>
      </c>
      <c r="E45" s="12">
        <v>5</v>
      </c>
      <c r="F45" s="15">
        <f t="shared" si="0"/>
        <v>1.65</v>
      </c>
      <c r="G45" s="9" t="s">
        <v>11</v>
      </c>
      <c r="H45" s="6" t="s">
        <v>82</v>
      </c>
      <c r="I45" s="17">
        <v>0.25</v>
      </c>
      <c r="J45" s="17">
        <v>0.25</v>
      </c>
      <c r="K45" s="16" t="s">
        <v>16</v>
      </c>
      <c r="L45" s="16" t="s">
        <v>16</v>
      </c>
      <c r="M45" s="6" t="s">
        <v>80</v>
      </c>
    </row>
    <row r="46" spans="1:13" ht="156">
      <c r="A46" s="11">
        <v>38</v>
      </c>
      <c r="B46" s="7" t="s">
        <v>52</v>
      </c>
      <c r="C46" s="16" t="s">
        <v>16</v>
      </c>
      <c r="D46" s="12">
        <v>5</v>
      </c>
      <c r="E46" s="12">
        <v>5</v>
      </c>
      <c r="F46" s="15">
        <f t="shared" si="0"/>
        <v>1.65</v>
      </c>
      <c r="G46" s="9" t="s">
        <v>11</v>
      </c>
      <c r="H46" s="6" t="s">
        <v>82</v>
      </c>
      <c r="I46" s="17">
        <v>0.25</v>
      </c>
      <c r="J46" s="17">
        <v>0.25</v>
      </c>
      <c r="K46" s="16" t="s">
        <v>16</v>
      </c>
      <c r="L46" s="16" t="s">
        <v>16</v>
      </c>
      <c r="M46" s="6" t="s">
        <v>80</v>
      </c>
    </row>
    <row r="47" spans="1:13" ht="140.4">
      <c r="A47" s="11">
        <v>39</v>
      </c>
      <c r="B47" s="7" t="s">
        <v>53</v>
      </c>
      <c r="C47" s="16" t="s">
        <v>16</v>
      </c>
      <c r="D47" s="12">
        <v>5</v>
      </c>
      <c r="E47" s="12">
        <v>5</v>
      </c>
      <c r="F47" s="15">
        <f t="shared" si="0"/>
        <v>1.65</v>
      </c>
      <c r="G47" s="9" t="s">
        <v>11</v>
      </c>
      <c r="H47" s="6" t="s">
        <v>82</v>
      </c>
      <c r="I47" s="17">
        <v>0.25</v>
      </c>
      <c r="J47" s="17">
        <v>0.25</v>
      </c>
      <c r="K47" s="16" t="s">
        <v>16</v>
      </c>
      <c r="L47" s="16" t="s">
        <v>16</v>
      </c>
      <c r="M47" s="6" t="s">
        <v>80</v>
      </c>
    </row>
    <row r="48" spans="1:13" ht="46.8">
      <c r="A48" s="11">
        <v>40</v>
      </c>
      <c r="B48" s="7" t="s">
        <v>54</v>
      </c>
      <c r="C48" s="16" t="s">
        <v>16</v>
      </c>
      <c r="D48" s="12">
        <v>5</v>
      </c>
      <c r="E48" s="12">
        <v>5</v>
      </c>
      <c r="F48" s="15">
        <f t="shared" si="0"/>
        <v>1.65</v>
      </c>
      <c r="G48" s="9" t="s">
        <v>11</v>
      </c>
      <c r="H48" s="6" t="s">
        <v>82</v>
      </c>
      <c r="I48" s="17">
        <v>0.25</v>
      </c>
      <c r="J48" s="17">
        <v>0.25</v>
      </c>
      <c r="K48" s="16" t="s">
        <v>16</v>
      </c>
      <c r="L48" s="16" t="s">
        <v>16</v>
      </c>
      <c r="M48" s="6" t="s">
        <v>80</v>
      </c>
    </row>
    <row r="49" spans="1:13" ht="46.8">
      <c r="A49" s="11">
        <v>41</v>
      </c>
      <c r="B49" s="7" t="s">
        <v>55</v>
      </c>
      <c r="C49" s="16" t="s">
        <v>16</v>
      </c>
      <c r="D49" s="12">
        <v>5.4</v>
      </c>
      <c r="E49" s="12">
        <v>5.4</v>
      </c>
      <c r="F49" s="15">
        <f t="shared" si="0"/>
        <v>1.7820000000000003</v>
      </c>
      <c r="G49" s="9" t="s">
        <v>11</v>
      </c>
      <c r="H49" s="6" t="s">
        <v>82</v>
      </c>
      <c r="I49" s="17">
        <v>0.25</v>
      </c>
      <c r="J49" s="17">
        <v>0.25</v>
      </c>
      <c r="K49" s="16" t="s">
        <v>16</v>
      </c>
      <c r="L49" s="16" t="s">
        <v>16</v>
      </c>
      <c r="M49" s="6" t="s">
        <v>80</v>
      </c>
    </row>
    <row r="50" spans="1:13" ht="62.4">
      <c r="A50" s="11">
        <v>42</v>
      </c>
      <c r="B50" s="7" t="s">
        <v>70</v>
      </c>
      <c r="C50" s="16" t="s">
        <v>16</v>
      </c>
      <c r="D50" s="12">
        <v>39.877000000000002</v>
      </c>
      <c r="E50" s="12">
        <v>39.877000000000002</v>
      </c>
      <c r="F50" s="15">
        <f t="shared" si="0"/>
        <v>13.159410000000001</v>
      </c>
      <c r="G50" s="9" t="s">
        <v>11</v>
      </c>
      <c r="H50" s="6" t="s">
        <v>82</v>
      </c>
      <c r="I50" s="17">
        <v>0.25</v>
      </c>
      <c r="J50" s="17">
        <v>0.25</v>
      </c>
      <c r="K50" s="16" t="s">
        <v>16</v>
      </c>
      <c r="L50" s="16" t="s">
        <v>16</v>
      </c>
      <c r="M50" s="6" t="s">
        <v>80</v>
      </c>
    </row>
    <row r="51" spans="1:13" ht="62.4">
      <c r="A51" s="11">
        <v>43</v>
      </c>
      <c r="B51" s="7" t="s">
        <v>56</v>
      </c>
      <c r="C51" s="16" t="s">
        <v>16</v>
      </c>
      <c r="D51" s="12">
        <v>8</v>
      </c>
      <c r="E51" s="12">
        <v>8</v>
      </c>
      <c r="F51" s="15">
        <f t="shared" si="0"/>
        <v>2.64</v>
      </c>
      <c r="G51" s="9" t="s">
        <v>11</v>
      </c>
      <c r="H51" s="6" t="s">
        <v>82</v>
      </c>
      <c r="I51" s="17">
        <v>0.25</v>
      </c>
      <c r="J51" s="17">
        <v>0.25</v>
      </c>
      <c r="K51" s="16" t="s">
        <v>16</v>
      </c>
      <c r="L51" s="16" t="s">
        <v>16</v>
      </c>
      <c r="M51" s="6" t="s">
        <v>80</v>
      </c>
    </row>
    <row r="52" spans="1:13" ht="46.8">
      <c r="A52" s="11">
        <v>44</v>
      </c>
      <c r="B52" s="7" t="s">
        <v>71</v>
      </c>
      <c r="C52" s="16" t="s">
        <v>16</v>
      </c>
      <c r="D52" s="13">
        <v>10</v>
      </c>
      <c r="E52" s="13">
        <v>10</v>
      </c>
      <c r="F52" s="15">
        <f t="shared" si="0"/>
        <v>3.3</v>
      </c>
      <c r="G52" s="9" t="s">
        <v>11</v>
      </c>
      <c r="H52" s="6" t="s">
        <v>82</v>
      </c>
      <c r="I52" s="17">
        <v>0.25</v>
      </c>
      <c r="J52" s="17">
        <v>0.25</v>
      </c>
      <c r="K52" s="16" t="s">
        <v>16</v>
      </c>
      <c r="L52" s="16" t="s">
        <v>16</v>
      </c>
      <c r="M52" s="6" t="s">
        <v>80</v>
      </c>
    </row>
    <row r="53" spans="1:13" ht="46.8">
      <c r="A53" s="11">
        <v>45</v>
      </c>
      <c r="B53" s="7" t="s">
        <v>57</v>
      </c>
      <c r="C53" s="16" t="s">
        <v>16</v>
      </c>
      <c r="D53" s="14">
        <v>8</v>
      </c>
      <c r="E53" s="14">
        <v>8</v>
      </c>
      <c r="F53" s="15">
        <f t="shared" si="0"/>
        <v>2.64</v>
      </c>
      <c r="G53" s="9" t="s">
        <v>11</v>
      </c>
      <c r="H53" s="6" t="s">
        <v>82</v>
      </c>
      <c r="I53" s="17">
        <v>0.25</v>
      </c>
      <c r="J53" s="17">
        <v>0.25</v>
      </c>
      <c r="K53" s="16" t="s">
        <v>16</v>
      </c>
      <c r="L53" s="16" t="s">
        <v>16</v>
      </c>
      <c r="M53" s="6" t="s">
        <v>80</v>
      </c>
    </row>
    <row r="54" spans="1:13" ht="46.8">
      <c r="A54" s="11">
        <v>46</v>
      </c>
      <c r="B54" s="10" t="s">
        <v>72</v>
      </c>
      <c r="C54" s="16" t="s">
        <v>16</v>
      </c>
      <c r="D54" s="12">
        <v>40</v>
      </c>
      <c r="E54" s="12">
        <v>40</v>
      </c>
      <c r="F54" s="15">
        <f t="shared" si="0"/>
        <v>13.2</v>
      </c>
      <c r="G54" s="9" t="s">
        <v>11</v>
      </c>
      <c r="H54" s="6" t="s">
        <v>82</v>
      </c>
      <c r="I54" s="17">
        <v>0.25</v>
      </c>
      <c r="J54" s="17">
        <v>0.25</v>
      </c>
      <c r="K54" s="16" t="s">
        <v>16</v>
      </c>
      <c r="L54" s="16" t="s">
        <v>16</v>
      </c>
      <c r="M54" s="6" t="s">
        <v>80</v>
      </c>
    </row>
    <row r="55" spans="1:13" ht="46.8">
      <c r="A55" s="11">
        <v>47</v>
      </c>
      <c r="B55" s="10" t="s">
        <v>73</v>
      </c>
      <c r="C55" s="16" t="s">
        <v>16</v>
      </c>
      <c r="D55" s="12">
        <v>28</v>
      </c>
      <c r="E55" s="12">
        <v>28</v>
      </c>
      <c r="F55" s="15">
        <f t="shared" si="0"/>
        <v>9.24</v>
      </c>
      <c r="G55" s="9" t="s">
        <v>11</v>
      </c>
      <c r="H55" s="6" t="s">
        <v>82</v>
      </c>
      <c r="I55" s="17">
        <v>0.25</v>
      </c>
      <c r="J55" s="17">
        <v>0.25</v>
      </c>
      <c r="K55" s="16" t="s">
        <v>16</v>
      </c>
      <c r="L55" s="16" t="s">
        <v>16</v>
      </c>
      <c r="M55" s="6" t="s">
        <v>80</v>
      </c>
    </row>
    <row r="56" spans="1:13" ht="62.4">
      <c r="A56" s="11">
        <v>48</v>
      </c>
      <c r="B56" s="7" t="s">
        <v>58</v>
      </c>
      <c r="C56" s="16" t="s">
        <v>16</v>
      </c>
      <c r="D56" s="13">
        <v>10</v>
      </c>
      <c r="E56" s="13">
        <v>10</v>
      </c>
      <c r="F56" s="15">
        <f t="shared" si="0"/>
        <v>3.3</v>
      </c>
      <c r="G56" s="9" t="s">
        <v>11</v>
      </c>
      <c r="H56" s="6" t="s">
        <v>82</v>
      </c>
      <c r="I56" s="17">
        <v>0.25</v>
      </c>
      <c r="J56" s="17">
        <v>0.25</v>
      </c>
      <c r="K56" s="16" t="s">
        <v>16</v>
      </c>
      <c r="L56" s="16" t="s">
        <v>16</v>
      </c>
      <c r="M56" s="6" t="s">
        <v>80</v>
      </c>
    </row>
    <row r="57" spans="1:13" ht="46.8">
      <c r="A57" s="11">
        <v>49</v>
      </c>
      <c r="B57" s="7" t="s">
        <v>74</v>
      </c>
      <c r="C57" s="16" t="s">
        <v>16</v>
      </c>
      <c r="D57" s="13">
        <v>5</v>
      </c>
      <c r="E57" s="13">
        <v>5</v>
      </c>
      <c r="F57" s="15">
        <f t="shared" si="0"/>
        <v>1.65</v>
      </c>
      <c r="G57" s="9" t="s">
        <v>11</v>
      </c>
      <c r="H57" s="6" t="s">
        <v>82</v>
      </c>
      <c r="I57" s="17">
        <v>0.25</v>
      </c>
      <c r="J57" s="17">
        <v>0.25</v>
      </c>
      <c r="K57" s="16" t="s">
        <v>16</v>
      </c>
      <c r="L57" s="16" t="s">
        <v>16</v>
      </c>
      <c r="M57" s="6" t="s">
        <v>80</v>
      </c>
    </row>
    <row r="58" spans="1:13" ht="46.8">
      <c r="A58" s="11">
        <v>50</v>
      </c>
      <c r="B58" s="7" t="s">
        <v>59</v>
      </c>
      <c r="C58" s="16" t="s">
        <v>16</v>
      </c>
      <c r="D58" s="12">
        <v>6</v>
      </c>
      <c r="E58" s="12">
        <v>6</v>
      </c>
      <c r="F58" s="15">
        <f t="shared" si="0"/>
        <v>1.98</v>
      </c>
      <c r="G58" s="9" t="s">
        <v>11</v>
      </c>
      <c r="H58" s="6" t="s">
        <v>82</v>
      </c>
      <c r="I58" s="17">
        <v>0.25</v>
      </c>
      <c r="J58" s="17">
        <v>0.25</v>
      </c>
      <c r="K58" s="16" t="s">
        <v>16</v>
      </c>
      <c r="L58" s="16" t="s">
        <v>16</v>
      </c>
      <c r="M58" s="6" t="s">
        <v>80</v>
      </c>
    </row>
    <row r="59" spans="1:13" ht="62.4">
      <c r="A59" s="11">
        <v>51</v>
      </c>
      <c r="B59" s="7" t="s">
        <v>60</v>
      </c>
      <c r="C59" s="16" t="s">
        <v>16</v>
      </c>
      <c r="D59" s="12">
        <v>5</v>
      </c>
      <c r="E59" s="12">
        <v>5</v>
      </c>
      <c r="F59" s="15">
        <f t="shared" si="0"/>
        <v>1.65</v>
      </c>
      <c r="G59" s="9" t="s">
        <v>11</v>
      </c>
      <c r="H59" s="6" t="s">
        <v>82</v>
      </c>
      <c r="I59" s="17">
        <v>0.25</v>
      </c>
      <c r="J59" s="17">
        <v>0.25</v>
      </c>
      <c r="K59" s="16" t="s">
        <v>16</v>
      </c>
      <c r="L59" s="16" t="s">
        <v>16</v>
      </c>
      <c r="M59" s="6" t="s">
        <v>80</v>
      </c>
    </row>
    <row r="60" spans="1:13" ht="62.4">
      <c r="A60" s="11">
        <v>52</v>
      </c>
      <c r="B60" s="7" t="s">
        <v>61</v>
      </c>
      <c r="C60" s="16" t="s">
        <v>16</v>
      </c>
      <c r="D60" s="12">
        <v>5</v>
      </c>
      <c r="E60" s="12">
        <v>5</v>
      </c>
      <c r="F60" s="15">
        <f t="shared" si="0"/>
        <v>1.65</v>
      </c>
      <c r="G60" s="9" t="s">
        <v>11</v>
      </c>
      <c r="H60" s="6" t="s">
        <v>82</v>
      </c>
      <c r="I60" s="17">
        <v>0.25</v>
      </c>
      <c r="J60" s="17">
        <v>0.25</v>
      </c>
      <c r="K60" s="16" t="s">
        <v>16</v>
      </c>
      <c r="L60" s="16" t="s">
        <v>16</v>
      </c>
      <c r="M60" s="6" t="s">
        <v>80</v>
      </c>
    </row>
    <row r="61" spans="1:13" ht="62.4">
      <c r="A61" s="11">
        <v>53</v>
      </c>
      <c r="B61" s="7" t="s">
        <v>62</v>
      </c>
      <c r="C61" s="16" t="s">
        <v>16</v>
      </c>
      <c r="D61" s="12">
        <v>6</v>
      </c>
      <c r="E61" s="12">
        <v>6</v>
      </c>
      <c r="F61" s="15">
        <f t="shared" si="0"/>
        <v>1.98</v>
      </c>
      <c r="G61" s="9" t="s">
        <v>11</v>
      </c>
      <c r="H61" s="6" t="s">
        <v>82</v>
      </c>
      <c r="I61" s="17">
        <v>0.25</v>
      </c>
      <c r="J61" s="17">
        <v>0.25</v>
      </c>
      <c r="K61" s="16" t="s">
        <v>16</v>
      </c>
      <c r="L61" s="16" t="s">
        <v>16</v>
      </c>
      <c r="M61" s="6" t="s">
        <v>80</v>
      </c>
    </row>
    <row r="62" spans="1:13" ht="46.8">
      <c r="A62" s="11">
        <v>54</v>
      </c>
      <c r="B62" s="7" t="s">
        <v>63</v>
      </c>
      <c r="C62" s="16" t="s">
        <v>16</v>
      </c>
      <c r="D62" s="14">
        <v>6</v>
      </c>
      <c r="E62" s="14">
        <v>6</v>
      </c>
      <c r="F62" s="15">
        <f t="shared" si="0"/>
        <v>1.98</v>
      </c>
      <c r="G62" s="9" t="s">
        <v>11</v>
      </c>
      <c r="H62" s="6" t="s">
        <v>82</v>
      </c>
      <c r="I62" s="17">
        <v>0.25</v>
      </c>
      <c r="J62" s="17">
        <v>0.25</v>
      </c>
      <c r="K62" s="16" t="s">
        <v>16</v>
      </c>
      <c r="L62" s="16" t="s">
        <v>16</v>
      </c>
      <c r="M62" s="6" t="s">
        <v>80</v>
      </c>
    </row>
    <row r="63" spans="1:13" ht="46.8">
      <c r="A63" s="11">
        <v>55</v>
      </c>
      <c r="B63" s="10" t="s">
        <v>75</v>
      </c>
      <c r="C63" s="16" t="s">
        <v>16</v>
      </c>
      <c r="D63" s="12">
        <v>15</v>
      </c>
      <c r="E63" s="12">
        <v>15</v>
      </c>
      <c r="F63" s="15">
        <f t="shared" si="0"/>
        <v>4.95</v>
      </c>
      <c r="G63" s="9" t="s">
        <v>11</v>
      </c>
      <c r="H63" s="6" t="s">
        <v>82</v>
      </c>
      <c r="I63" s="17">
        <v>0.25</v>
      </c>
      <c r="J63" s="17">
        <v>0.25</v>
      </c>
      <c r="K63" s="16" t="s">
        <v>16</v>
      </c>
      <c r="L63" s="16" t="s">
        <v>16</v>
      </c>
      <c r="M63" s="6" t="s">
        <v>80</v>
      </c>
    </row>
    <row r="64" spans="1:13" ht="46.8">
      <c r="A64" s="11">
        <v>56</v>
      </c>
      <c r="B64" s="7" t="s">
        <v>76</v>
      </c>
      <c r="C64" s="16" t="s">
        <v>16</v>
      </c>
      <c r="D64" s="13">
        <v>6.5</v>
      </c>
      <c r="E64" s="13">
        <v>6.5</v>
      </c>
      <c r="F64" s="15">
        <f t="shared" si="0"/>
        <v>2.145</v>
      </c>
      <c r="G64" s="9" t="s">
        <v>11</v>
      </c>
      <c r="H64" s="6" t="s">
        <v>82</v>
      </c>
      <c r="I64" s="17">
        <v>0.25</v>
      </c>
      <c r="J64" s="17">
        <v>0.25</v>
      </c>
      <c r="K64" s="16" t="s">
        <v>16</v>
      </c>
      <c r="L64" s="16" t="s">
        <v>16</v>
      </c>
      <c r="M64" s="6" t="s">
        <v>80</v>
      </c>
    </row>
    <row r="65" spans="1:13" ht="46.8">
      <c r="A65" s="11">
        <v>57</v>
      </c>
      <c r="B65" s="7" t="s">
        <v>77</v>
      </c>
      <c r="C65" s="16" t="s">
        <v>16</v>
      </c>
      <c r="D65" s="13">
        <v>12</v>
      </c>
      <c r="E65" s="13">
        <v>12</v>
      </c>
      <c r="F65" s="15">
        <f t="shared" si="0"/>
        <v>3.96</v>
      </c>
      <c r="G65" s="9" t="s">
        <v>11</v>
      </c>
      <c r="H65" s="6" t="s">
        <v>82</v>
      </c>
      <c r="I65" s="17">
        <v>0.25</v>
      </c>
      <c r="J65" s="17">
        <v>0.25</v>
      </c>
      <c r="K65" s="16" t="s">
        <v>16</v>
      </c>
      <c r="L65" s="16" t="s">
        <v>16</v>
      </c>
      <c r="M65" s="6" t="s">
        <v>80</v>
      </c>
    </row>
    <row r="66" spans="1:13" ht="46.8">
      <c r="A66" s="11">
        <v>58</v>
      </c>
      <c r="B66" s="7" t="s">
        <v>78</v>
      </c>
      <c r="C66" s="16" t="s">
        <v>16</v>
      </c>
      <c r="D66" s="13">
        <v>6</v>
      </c>
      <c r="E66" s="13">
        <v>6</v>
      </c>
      <c r="F66" s="15">
        <f t="shared" si="0"/>
        <v>1.98</v>
      </c>
      <c r="G66" s="9" t="s">
        <v>11</v>
      </c>
      <c r="H66" s="6" t="s">
        <v>82</v>
      </c>
      <c r="I66" s="17">
        <v>0.25</v>
      </c>
      <c r="J66" s="17">
        <v>0.25</v>
      </c>
      <c r="K66" s="16" t="s">
        <v>16</v>
      </c>
      <c r="L66" s="16" t="s">
        <v>16</v>
      </c>
      <c r="M66" s="6" t="s">
        <v>80</v>
      </c>
    </row>
    <row r="67" spans="1:13" ht="62.4">
      <c r="A67" s="11">
        <v>59</v>
      </c>
      <c r="B67" s="7" t="s">
        <v>79</v>
      </c>
      <c r="C67" s="16" t="s">
        <v>16</v>
      </c>
      <c r="D67" s="13">
        <v>17.699000000000002</v>
      </c>
      <c r="E67" s="13">
        <v>17.699000000000002</v>
      </c>
      <c r="F67" s="15">
        <f t="shared" si="0"/>
        <v>5.8406700000000003</v>
      </c>
      <c r="G67" s="9" t="s">
        <v>11</v>
      </c>
      <c r="H67" s="6" t="s">
        <v>82</v>
      </c>
      <c r="I67" s="17">
        <v>0.25</v>
      </c>
      <c r="J67" s="17">
        <v>0.25</v>
      </c>
      <c r="K67" s="16" t="s">
        <v>16</v>
      </c>
      <c r="L67" s="16" t="s">
        <v>16</v>
      </c>
      <c r="M67" s="6" t="s">
        <v>80</v>
      </c>
    </row>
    <row r="74" spans="1:13">
      <c r="J74" s="20" t="s">
        <v>65</v>
      </c>
      <c r="K74" s="20"/>
      <c r="L74" s="20"/>
      <c r="M74" s="20"/>
    </row>
    <row r="75" spans="1:13">
      <c r="J75" s="20" t="s">
        <v>67</v>
      </c>
      <c r="K75" s="20"/>
      <c r="L75" s="20"/>
      <c r="M75" s="20"/>
    </row>
    <row r="76" spans="1:13">
      <c r="J76" s="20" t="s">
        <v>66</v>
      </c>
      <c r="K76" s="20"/>
      <c r="L76" s="20"/>
      <c r="M76" s="20"/>
    </row>
  </sheetData>
  <mergeCells count="15">
    <mergeCell ref="J75:M75"/>
    <mergeCell ref="J76:M76"/>
    <mergeCell ref="L4:M4"/>
    <mergeCell ref="A2:M2"/>
    <mergeCell ref="J74:M74"/>
    <mergeCell ref="I6:L6"/>
    <mergeCell ref="C6:C7"/>
    <mergeCell ref="D6:D7"/>
    <mergeCell ref="E6:E7"/>
    <mergeCell ref="F6:F7"/>
    <mergeCell ref="G6:G7"/>
    <mergeCell ref="H6:H7"/>
    <mergeCell ref="M6:M7"/>
    <mergeCell ref="B6:B7"/>
    <mergeCell ref="A6:A7"/>
  </mergeCells>
  <pageMargins left="0.84" right="0.1" top="0.1" bottom="0.1" header="0.1" footer="0.1"/>
  <pageSetup paperSize="9" scale="75" orientation="landscape" verticalDpi="0" r:id="rId1"/>
</worksheet>
</file>

<file path=xl/worksheets/sheet2.xml><?xml version="1.0" encoding="utf-8"?>
<worksheet xmlns="http://schemas.openxmlformats.org/spreadsheetml/2006/main" xmlns:r="http://schemas.openxmlformats.org/officeDocument/2006/relationships">
  <dimension ref="A1:M17"/>
  <sheetViews>
    <sheetView tabSelected="1" workbookViewId="0">
      <selection activeCell="L8" sqref="L8"/>
    </sheetView>
  </sheetViews>
  <sheetFormatPr defaultRowHeight="14.4"/>
  <cols>
    <col min="1" max="1" width="4.21875" customWidth="1"/>
    <col min="2" max="2" width="42.6640625" customWidth="1"/>
    <col min="3" max="3" width="12.88671875" customWidth="1"/>
    <col min="4" max="4" width="11.5546875" customWidth="1"/>
    <col min="5" max="5" width="12.33203125" customWidth="1"/>
    <col min="6" max="6" width="12.109375" customWidth="1"/>
    <col min="7" max="7" width="16.33203125" customWidth="1"/>
    <col min="8" max="8" width="16.77734375" customWidth="1"/>
    <col min="9" max="9" width="11" customWidth="1"/>
    <col min="10" max="10" width="9.77734375" customWidth="1"/>
    <col min="13" max="13" width="13.6640625" customWidth="1"/>
  </cols>
  <sheetData>
    <row r="1" spans="1:13" ht="15.6">
      <c r="A1" s="1"/>
      <c r="B1" s="1"/>
      <c r="C1" s="1"/>
      <c r="D1" s="1"/>
      <c r="E1" s="1"/>
      <c r="F1" s="1"/>
      <c r="G1" s="1"/>
      <c r="H1" s="1"/>
      <c r="I1" s="1"/>
      <c r="J1" s="1"/>
      <c r="K1" s="1"/>
      <c r="L1" s="1"/>
      <c r="M1" s="1"/>
    </row>
    <row r="2" spans="1:13" ht="19.2">
      <c r="A2" s="22" t="s">
        <v>64</v>
      </c>
      <c r="B2" s="22"/>
      <c r="C2" s="22"/>
      <c r="D2" s="22"/>
      <c r="E2" s="22"/>
      <c r="F2" s="22"/>
      <c r="G2" s="22"/>
      <c r="H2" s="22"/>
      <c r="I2" s="22"/>
      <c r="J2" s="22"/>
      <c r="K2" s="22"/>
      <c r="L2" s="22"/>
      <c r="M2" s="22"/>
    </row>
    <row r="3" spans="1:13" ht="15.6">
      <c r="A3" s="2"/>
      <c r="L3" s="21" t="s">
        <v>0</v>
      </c>
      <c r="M3" s="21"/>
    </row>
    <row r="4" spans="1:13" ht="15" thickBot="1">
      <c r="A4" s="3"/>
    </row>
    <row r="5" spans="1:13" ht="15" thickBot="1">
      <c r="A5" s="26" t="s">
        <v>1</v>
      </c>
      <c r="B5" s="26" t="s">
        <v>2</v>
      </c>
      <c r="C5" s="26" t="s">
        <v>3</v>
      </c>
      <c r="D5" s="26" t="s">
        <v>4</v>
      </c>
      <c r="E5" s="26" t="s">
        <v>5</v>
      </c>
      <c r="F5" s="26" t="s">
        <v>6</v>
      </c>
      <c r="G5" s="26" t="s">
        <v>7</v>
      </c>
      <c r="H5" s="26" t="s">
        <v>8</v>
      </c>
      <c r="I5" s="23" t="s">
        <v>9</v>
      </c>
      <c r="J5" s="24"/>
      <c r="K5" s="24"/>
      <c r="L5" s="25"/>
      <c r="M5" s="26" t="s">
        <v>10</v>
      </c>
    </row>
    <row r="6" spans="1:13" ht="28.8" thickBot="1">
      <c r="A6" s="27"/>
      <c r="B6" s="27"/>
      <c r="C6" s="27"/>
      <c r="D6" s="27"/>
      <c r="E6" s="27"/>
      <c r="F6" s="27"/>
      <c r="G6" s="27"/>
      <c r="H6" s="27"/>
      <c r="I6" s="4" t="s">
        <v>12</v>
      </c>
      <c r="J6" s="4" t="s">
        <v>13</v>
      </c>
      <c r="K6" s="4" t="s">
        <v>14</v>
      </c>
      <c r="L6" s="4" t="s">
        <v>15</v>
      </c>
      <c r="M6" s="27"/>
    </row>
    <row r="7" spans="1:13" ht="15.6">
      <c r="A7" s="1"/>
      <c r="B7" s="1"/>
      <c r="C7" s="1"/>
      <c r="D7" s="1"/>
      <c r="E7" s="1"/>
      <c r="F7" s="1"/>
      <c r="G7" s="1"/>
      <c r="H7" s="1"/>
      <c r="I7" s="1"/>
      <c r="J7" s="1"/>
      <c r="K7" s="1"/>
      <c r="L7" s="1"/>
      <c r="M7" s="1"/>
    </row>
    <row r="8" spans="1:13" ht="46.8">
      <c r="A8" s="11">
        <v>1</v>
      </c>
      <c r="B8" s="7" t="s">
        <v>83</v>
      </c>
      <c r="C8" s="16" t="s">
        <v>16</v>
      </c>
      <c r="D8" s="19">
        <v>56.098999999999997</v>
      </c>
      <c r="E8" s="19">
        <v>56.098999999999997</v>
      </c>
      <c r="F8" s="15">
        <f>D8*25/100</f>
        <v>14.024749999999999</v>
      </c>
      <c r="G8" s="9" t="s">
        <v>11</v>
      </c>
      <c r="H8" s="6" t="s">
        <v>82</v>
      </c>
      <c r="I8" s="17">
        <v>0.25</v>
      </c>
      <c r="J8" s="17">
        <v>0.25</v>
      </c>
      <c r="K8" s="16" t="s">
        <v>16</v>
      </c>
      <c r="L8" s="16" t="s">
        <v>16</v>
      </c>
      <c r="M8" s="6" t="s">
        <v>81</v>
      </c>
    </row>
    <row r="15" spans="1:13" ht="16.8">
      <c r="J15" s="28" t="s">
        <v>65</v>
      </c>
    </row>
    <row r="16" spans="1:13" ht="16.8">
      <c r="J16" s="28" t="s">
        <v>67</v>
      </c>
    </row>
    <row r="17" spans="10:10" ht="16.8">
      <c r="J17" s="28" t="s">
        <v>84</v>
      </c>
    </row>
  </sheetData>
  <mergeCells count="12">
    <mergeCell ref="A2:M2"/>
    <mergeCell ref="L3:M3"/>
    <mergeCell ref="A5:A6"/>
    <mergeCell ref="B5:B6"/>
    <mergeCell ref="C5:C6"/>
    <mergeCell ref="D5:D6"/>
    <mergeCell ref="E5:E6"/>
    <mergeCell ref="F5:F6"/>
    <mergeCell ref="G5:G6"/>
    <mergeCell ref="H5:H6"/>
    <mergeCell ref="I5:L5"/>
    <mergeCell ref="M5:M6"/>
  </mergeCells>
  <pageMargins left="0.8" right="0.1" top="0.1" bottom="0.1" header="0.1" footer="0.1"/>
  <pageSetup paperSize="9" scale="75" orientation="landscape"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rizwan larik</dc:creator>
  <cp:lastModifiedBy>rizwan larik</cp:lastModifiedBy>
  <cp:lastPrinted>2017-01-27T11:19:18Z</cp:lastPrinted>
  <dcterms:created xsi:type="dcterms:W3CDTF">2017-01-21T19:06:30Z</dcterms:created>
  <dcterms:modified xsi:type="dcterms:W3CDTF">2017-04-09T15:05:30Z</dcterms:modified>
</cp:coreProperties>
</file>