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7830"/>
  <workbookPr defaultThemeVersion="124226"/>
  <mc:AlternateContent xmlns:mc="http://schemas.openxmlformats.org/markup-compatibility/2006">
    <mc:Choice Requires="x15">
      <x15ac:absPath xmlns:x15ac="http://schemas.microsoft.com/office/spreadsheetml/2010/11/ac" url="D:\Windows\ServiceProfiles\NetworkService\AppData\Local\Packages\oice_16_974fa576_32c1d314_22e1\AC\Temp\"/>
    </mc:Choice>
  </mc:AlternateContent>
  <bookViews>
    <workbookView xWindow="120" yWindow="45" windowWidth="11355" windowHeight="8445" activeTab="1" xr2:uid="{00000000-000D-0000-FFFF-FFFF00000000}"/>
  </bookViews>
  <sheets>
    <sheet name="Schedule" sheetId="1" r:id="rId1"/>
    <sheet name="Schedule (2)" sheetId="3" r:id="rId2"/>
  </sheets>
  <definedNames>
    <definedName name="_xlnm.Print_Titles" localSheetId="0">Schedule!$7:$7</definedName>
    <definedName name="_xlnm.Print_Titles" localSheetId="1">'Schedule (2)'!$7:$7</definedName>
  </definedNames>
  <calcPr calcId="171026"/>
</workbook>
</file>

<file path=xl/calcChain.xml><?xml version="1.0" encoding="utf-8"?>
<calcChain xmlns="http://schemas.openxmlformats.org/spreadsheetml/2006/main">
  <c r="F30" i="3" l="1"/>
  <c r="F28" i="3"/>
  <c r="F27" i="3"/>
  <c r="F26" i="3"/>
  <c r="F25" i="3"/>
  <c r="F24" i="3"/>
  <c r="F20" i="3"/>
  <c r="F19" i="3"/>
  <c r="F18" i="3"/>
  <c r="F17" i="3"/>
  <c r="F16" i="3"/>
  <c r="F15" i="3"/>
  <c r="F14" i="3"/>
  <c r="F13" i="3"/>
  <c r="F12" i="3"/>
  <c r="F11" i="3"/>
  <c r="F10" i="3"/>
  <c r="F10" i="1"/>
  <c r="F9" i="1"/>
  <c r="F9" i="3"/>
  <c r="F31" i="3"/>
  <c r="F21" i="3"/>
  <c r="F11" i="1"/>
</calcChain>
</file>

<file path=xl/sharedStrings.xml><?xml version="1.0" encoding="utf-8"?>
<sst xmlns="http://schemas.openxmlformats.org/spreadsheetml/2006/main" count="160" uniqueCount="90">
  <si>
    <t>BILL OF QUANTITIES</t>
  </si>
  <si>
    <t>Discription and Rate of Items based on Composite Schedule of Rates</t>
  </si>
  <si>
    <t>Quantities</t>
  </si>
  <si>
    <t>Description of item to be executed at site</t>
  </si>
  <si>
    <t>Rate</t>
  </si>
  <si>
    <t>Units</t>
  </si>
  <si>
    <t>Amount</t>
  </si>
  <si>
    <t>Item No.</t>
  </si>
  <si>
    <t>CONTRACTOR</t>
  </si>
  <si>
    <t>EXECUTIVE ENGINEER</t>
  </si>
  <si>
    <t>SUKKUR</t>
  </si>
  <si>
    <t>%Cft</t>
  </si>
  <si>
    <t>%Sft</t>
  </si>
  <si>
    <t>P.Sft</t>
  </si>
  <si>
    <t>Each</t>
  </si>
  <si>
    <t>TOTAL :-</t>
  </si>
  <si>
    <t>PART "A" SCHEDULE ITEMS</t>
  </si>
  <si>
    <t>PART "B" SCHEDULE ITEMS</t>
  </si>
  <si>
    <t>Add: extra  labour for providing and fixing of earthen wire padestle whiute or colored glass standared pattern (S.I No:9 P-No:3).  .</t>
  </si>
  <si>
    <t>P/F in position nyloon connections complete with 1/2"dia brass stop cock with pair of brass nuts and lining  joints to nyloon connection                              (S.I No:23 P-No:6).</t>
  </si>
  <si>
    <t>P.Rft</t>
  </si>
  <si>
    <t>Amount Total  (CSR)</t>
  </si>
  <si>
    <t xml:space="preserve">Part "A" </t>
  </si>
  <si>
    <t>% Above / Below ____________</t>
  </si>
  <si>
    <t>Total Amount</t>
  </si>
  <si>
    <t xml:space="preserve">Part "B" </t>
  </si>
  <si>
    <t>P.Cft</t>
  </si>
  <si>
    <t>P.Cwt</t>
  </si>
  <si>
    <t>Rein forced cement concrete work including all labour and material except the cost of steel reinforcement and its labour for bending and binding which will be paid sepretely this rate also includes all kinds of forms moulds:lifting shuttering curing rending and finishing the exposed surface (including screening and washing of shingle) (a) RC work in slabe bams columns rafts lintels and other structural members laid in situ  or pre cost laid in position complete in all respects. (I)Ratio (1:2:4) 90 Lbs cement 2 Cft. sand 4 Cft . shingle 1/8" to 1/4" guage.(C.S.I No:6 A (1)  P.17).</t>
  </si>
  <si>
    <t>Pacca brick work in ground floor in cement sand mortor ratio: (C.S.I No: 5 (e) Page No: 21)</t>
  </si>
  <si>
    <t>Cement plaster upto 20' height 1/2" thick rario 1:6 (C.S.I No: 13 (b)Page No: 52).</t>
  </si>
  <si>
    <t>Providing  PVC Pipes of class D equalvalent  make) fixinbg in trench i/c cutting fitting and jointing with "Z" joint with one rubber Ring i/c testing with water to head of 122 metere or400ft. (S.I.No:3 Page No:23)</t>
  </si>
  <si>
    <t xml:space="preserve">Fabrication of Tor steel   reinforecement for cement concrete including cutting bending and laying in position making joints and fastings including cost of binding wire also includes removal of rust from bars (C.S.I No:8 B P.17). </t>
  </si>
  <si>
    <t>Cement plaster upto 20' height 3/8" thick rario 1:4 (C.S.I No: 11 (a) Page No: 52).</t>
  </si>
  <si>
    <t>NON SCHEDULE ITEMS</t>
  </si>
  <si>
    <t>Cost of Bid</t>
  </si>
  <si>
    <t>Position</t>
  </si>
  <si>
    <t>1. (A) Cost Based on Composite Schedule of Rates</t>
  </si>
  <si>
    <t>2. (B) Cost Based on Non/Offered Schedule of Rates</t>
  </si>
  <si>
    <t xml:space="preserve">TOTAL COST OF BID (C) = TOTAL (A) + TOTAL (B) </t>
  </si>
  <si>
    <t>Dismentling brick work in lime or cement plaster   (C.SI No:13  P-10).</t>
  </si>
  <si>
    <t xml:space="preserve">Dismentling cement concrete plain 1:3:6 (C.S.I No. 19 (b) P-10). </t>
  </si>
  <si>
    <t>Removing cement or lime plaster (C.S.I No:53  P-13).</t>
  </si>
  <si>
    <t>NAME OF WORK :- M/R HIGHCOURT LODGE SUKKUR.</t>
  </si>
  <si>
    <t xml:space="preserve">Providing and fixing deodar wooden wardrobe including boxing with back shelves , shutters drawers and brass fittings such as handles locking arranjgement, hanger rod shoe rod and mirror measuring 2' x 1' Complete as per approved design.    (CSI No. 24 Page No. 61) </t>
  </si>
  <si>
    <t>Galvanized wire gauze fixed with 1/2" strips on a separate 2" x 2" teakwood frame for C. Windows.</t>
  </si>
  <si>
    <t>Total "A"</t>
  </si>
  <si>
    <t xml:space="preserve">S/F Refrigerator of standard size &amp; standard quality new Model &amp; Design i/c stand  (Haier, Dawlance,Kenwood,Orient Company)  </t>
  </si>
  <si>
    <t>P.Set</t>
  </si>
  <si>
    <t xml:space="preserve">Fixing doors including chowcats (C.S.I No:44 (a) P-63).       </t>
  </si>
  <si>
    <t>Cement Concrete plain including placing compacting finishing and curing complete including screening complete and washing of stone agreegate without shuttring Ratio: 1:2:4.       (C.S.I No. 5 (f) Page No:16)</t>
  </si>
  <si>
    <t>Supplying &amp; Fixing false ceeling of plaster paris, in panels including making farme work of deodar wood including painting with soligia paint (C.SI No: 52  P-64).</t>
  </si>
  <si>
    <t>Praparing the surface and painting with matt finish i/c rubbing the surface with bathy (silicon carbide rubbing brick) filling the voids with zink/ chalj/ plaster of paris mixture , applying first coat premix making the surface smooth and then painting 3 coat with matt finish of aproved make etc complet (New Surface) Three Coat. (CSI No. 36 (C) Page No. 55).</t>
  </si>
  <si>
    <t>Kitchen Cabinet Melamine Highly Water rissestance  inculding importted Hinges And Handels.</t>
  </si>
  <si>
    <t xml:space="preserve">Providing and  laying tiles Impoted Spain       </t>
  </si>
  <si>
    <t xml:space="preserve">P/F euorpeon type comode of coloured glazed quality of (porta) made with kapleset of flush tank with hyderlic set cover double fitting of watering of water complete i/c fixing &amp; testing. </t>
  </si>
  <si>
    <t>S/F Bath Room set with wall shower bib cock, Tea stop cock, wash basin mixture wash basin jalli, nyloon connection complete set made by Germany.</t>
  </si>
  <si>
    <t>S/F kitchen bowel of stainless fullguage of superior quality of Fortile make.</t>
  </si>
  <si>
    <t>S/F sink mixture of steel superior quality of fortile make</t>
  </si>
  <si>
    <t>Providing, Laying PPRC Pipes (equivalent make) fixing in trench i/c cutting, fitting and jointing testing with water to a head 122 meter or 400 ft. 1" dia</t>
  </si>
  <si>
    <t xml:space="preserve">Teak wood wrought framed and fixed in place including chowkats hold fasts, tower bolts, chocks, cleats, handles cord with hooks and cost of nails and screws, etc. </t>
  </si>
  <si>
    <t>P/F Natural stone tile of required size on wall facing of approved design, shape and pattern set in cement sand mortar ratio 1:2 in gray cement 3/4" thick i/c washing and filling of joints with neet white cement salury and pigment in desired shape i/c citting and dressing the stone tile to proper profile i/c labour etc complete as per specification and as directed by Engineer Incharge.</t>
  </si>
  <si>
    <t>P/F Granite strip 2' wide and 1" thick fixed over doors sills of required width, set in cement sand mortor 1:2 in grey cement 3/4" thick i/c washing and filling and grouting the joints with neat white cement slurry using colour pigment for matching i/c griding, rubbing, polishing  and curring etc. complete as per specification and a directed by Engineer Incharge.</t>
  </si>
  <si>
    <t xml:space="preserve">S/F Microwave Oven superior quality </t>
  </si>
  <si>
    <t xml:space="preserve">S/F Deepfreezer standard size &amp; standard quality New Model &amp; Design  (Haier, Dawlance,Kenwood,Orient Company)  </t>
  </si>
  <si>
    <t>S/F Hob superior quality of Fortile make.</t>
  </si>
  <si>
    <t>S/F Hood superior quality of fortile make</t>
  </si>
  <si>
    <t>Preparing surface, applying spirit them polishing i/c spirit locker, thinner, indin locker len, chandras, color etc</t>
  </si>
  <si>
    <t xml:space="preserve">P/F euorpeon  24" x 18" lavatory basin in white glazed earthen ware complete with &amp; I/c the cost of W.I or C.I  cantilever brackets 6 inches built into wall glazed quality of (porta) . </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</si>
  <si>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(S.I No.. 20 Page No.3).</t>
  </si>
  <si>
    <t xml:space="preserve">S/F concelled stop cock of superior quality with crystal head  head 1/2" dia  (S.I No:11 (b) P-No:18).  </t>
  </si>
  <si>
    <t xml:space="preserve">S/F long bib cock  of  crystal head  with c.p head1/2" dia  (S.I No:13 (b) P-No:19).  </t>
  </si>
  <si>
    <t>4'"dia</t>
  </si>
  <si>
    <t>R.FT</t>
  </si>
  <si>
    <t>Total "A+B"</t>
  </si>
  <si>
    <t xml:space="preserve">PROVINCIAL BUILDINGS DIVISION </t>
  </si>
  <si>
    <t>NAME OF WORK :- M/R JUDGES LODGE AT SUKKUR. (S/F FURNITURE &amp; ACCESSARIES)</t>
  </si>
  <si>
    <t xml:space="preserve">S/F Door &amp; Windows Parda as per approved by honourable committee </t>
  </si>
  <si>
    <t xml:space="preserve">S/F Double bed Set fancy approved by Engineer Incharge i/c artho mattress 8" thick as per approved by honourable committee </t>
  </si>
  <si>
    <t xml:space="preserve">Supplying sofa seven seat full upholstered with best quality foam with as per approved by honourable committee </t>
  </si>
  <si>
    <t xml:space="preserve">Supplying Dinning table with 24 chairs for top sheesham wood i/c polish fine quality and design as per approved by honourable committee </t>
  </si>
  <si>
    <t xml:space="preserve">Supplying table set  consist on one table and two side table size centre table 4'-0x2'-0 and size table 2'-ox20". as per approved by honourable committee </t>
  </si>
  <si>
    <t xml:space="preserve">S/F Refrigerator of standard size &amp; standard quality new Model &amp; Design i/c stand  (Haier, Dawlance,Kenwood,Orient Company)   as per approved by honourable committee </t>
  </si>
  <si>
    <t xml:space="preserve">Supplying Coffe Table Set i/c two chair cushioned back wooden frame all made of solid sheesham wood matt polish finish.approved by officer incharge. as per approved by honourable committee </t>
  </si>
  <si>
    <t xml:space="preserve">Supplying table set  consist on one table and two side table size centre table 4'-0x4'-0 as per approved by honourable committee </t>
  </si>
  <si>
    <t>9 No</t>
  </si>
  <si>
    <t>18 No</t>
  </si>
  <si>
    <t>1 No</t>
  </si>
  <si>
    <t>4 No</t>
  </si>
  <si>
    <t>5720 Sft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</si>
</sst>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x14ac:knownFonts="1">
    <font>
      <sz val="10"/>
      <name val="Arial"/>
    </font>
    <font>
      <sz val="8"/>
      <name val="Arial"/>
      <family val="2"/>
    </font>
    <font>
      <sz val="10"/>
      <name val="Bookman Old Style"/>
      <family val="1"/>
    </font>
    <font>
      <sz val="10"/>
      <name val="Arial"/>
      <family val="2"/>
    </font>
    <font>
      <sz val="10"/>
      <name val="Times New Roman"/>
      <family val="1"/>
    </font>
    <font>
      <b/>
      <u/>
      <sz val="18"/>
      <name val="Arial"/>
      <family val="2"/>
    </font>
    <font>
      <sz val="10"/>
      <name val="Arial"/>
      <family val="2"/>
    </font>
    <font>
      <sz val="11"/>
      <name val="Arial"/>
      <family val="2"/>
    </font>
    <font>
      <b/>
      <sz val="12"/>
      <name val="Arial"/>
      <family val="2"/>
    </font>
    <font>
      <b/>
      <sz val="12"/>
      <name val="Times New Roman"/>
      <family val="1"/>
    </font>
    <font>
      <b/>
      <i/>
      <u/>
      <sz val="10"/>
      <name val="Arial"/>
      <family val="2"/>
    </font>
    <font>
      <b/>
      <sz val="11"/>
      <name val="Arial"/>
      <family val="2"/>
    </font>
  </fonts>
  <fills count="2">
    <fill>
      <patternFill patternType="none"/>
    </fill>
    <fill>
      <patternFill patternType="gray125"/>
    </fill>
  </fills>
  <borders count="6">
    <border>
      <left/>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3" fillId="0" borderId="0"/>
    <xf numFmtId="0" fontId="4" fillId="0" borderId="0"/>
  </cellStyleXfs>
  <cellXfs count="58">
    <xf numFmtId="0" fontId="0" fillId="0" borderId="0" xfId="0"/>
    <xf numFmtId="0" fontId="2" fillId="0" borderId="0" xfId="0" applyFont="1" applyAlignment="1">
      <alignment horizontal="center"/>
    </xf>
    <xf numFmtId="0" fontId="4" fillId="0" borderId="0" xfId="0" applyFont="1" applyFill="1" applyBorder="1" applyAlignment="1">
      <alignment horizontal="justify" vertical="top" wrapText="1"/>
    </xf>
    <xf numFmtId="0" fontId="6" fillId="0" borderId="0" xfId="0" applyFont="1" applyAlignment="1">
      <alignment horizontal="center"/>
    </xf>
    <xf numFmtId="0" fontId="6" fillId="0" borderId="0" xfId="0" applyFont="1"/>
    <xf numFmtId="0" fontId="6" fillId="0" borderId="0" xfId="0" applyFont="1" applyAlignment="1">
      <alignment horizontal="center" vertical="top" wrapText="1"/>
    </xf>
    <xf numFmtId="17" fontId="6" fillId="0" borderId="0" xfId="0" applyNumberFormat="1" applyFont="1" applyAlignment="1">
      <alignment horizontal="center"/>
    </xf>
    <xf numFmtId="2" fontId="6" fillId="0" borderId="0" xfId="0" applyNumberFormat="1" applyFont="1" applyAlignment="1">
      <alignment horizontal="center" vertical="top" wrapText="1"/>
    </xf>
    <xf numFmtId="1" fontId="6" fillId="0" borderId="0" xfId="0" applyNumberFormat="1" applyFont="1" applyAlignment="1">
      <alignment horizontal="center" vertical="top" wrapText="1"/>
    </xf>
    <xf numFmtId="0" fontId="4" fillId="0" borderId="0" xfId="0" applyFont="1"/>
    <xf numFmtId="0" fontId="8" fillId="0" borderId="0" xfId="0" applyFont="1" applyAlignment="1">
      <alignment horizontal="center" vertical="top" wrapText="1"/>
    </xf>
    <xf numFmtId="0" fontId="8" fillId="0" borderId="0" xfId="0" applyFont="1" applyFill="1" applyBorder="1" applyAlignment="1">
      <alignment horizontal="justify" vertical="top" wrapText="1"/>
    </xf>
    <xf numFmtId="1" fontId="8" fillId="0" borderId="1" xfId="0" applyNumberFormat="1" applyFont="1" applyBorder="1" applyAlignment="1">
      <alignment horizontal="center" vertical="top" wrapText="1"/>
    </xf>
    <xf numFmtId="0" fontId="9" fillId="0" borderId="0" xfId="0" applyFont="1"/>
    <xf numFmtId="0" fontId="7" fillId="0" borderId="2" xfId="0" applyFont="1" applyBorder="1" applyAlignment="1">
      <alignment horizontal="center" vertical="center" wrapText="1"/>
    </xf>
    <xf numFmtId="0" fontId="7" fillId="0" borderId="0" xfId="0" applyFont="1"/>
    <xf numFmtId="0" fontId="7" fillId="0" borderId="0" xfId="0" applyFont="1" applyAlignment="1">
      <alignment horizontal="center"/>
    </xf>
    <xf numFmtId="0" fontId="7" fillId="0" borderId="0" xfId="0" applyFont="1" applyAlignment="1">
      <alignment horizontal="left"/>
    </xf>
    <xf numFmtId="17" fontId="7" fillId="0" borderId="0" xfId="0" applyNumberFormat="1" applyFont="1" applyAlignment="1">
      <alignment horizontal="center"/>
    </xf>
    <xf numFmtId="0" fontId="10" fillId="0" borderId="0" xfId="0" applyFont="1"/>
    <xf numFmtId="0" fontId="7" fillId="0" borderId="0" xfId="0" applyFont="1" applyAlignment="1">
      <alignment horizontal="left" indent="9"/>
    </xf>
    <xf numFmtId="0" fontId="7" fillId="0" borderId="3" xfId="0" applyFont="1" applyBorder="1" applyAlignment="1">
      <alignment horizontal="center"/>
    </xf>
    <xf numFmtId="17" fontId="7" fillId="0" borderId="0" xfId="0" applyNumberFormat="1" applyFont="1" applyAlignment="1">
      <alignment horizontal="left"/>
    </xf>
    <xf numFmtId="2" fontId="3" fillId="0" borderId="2" xfId="0" applyNumberFormat="1" applyFont="1" applyFill="1" applyBorder="1" applyAlignment="1">
      <alignment horizontal="center" vertical="center"/>
    </xf>
    <xf numFmtId="1" fontId="3" fillId="0" borderId="2" xfId="0" applyNumberFormat="1" applyFont="1" applyBorder="1" applyAlignment="1">
      <alignment horizontal="center" vertical="center" wrapText="1"/>
    </xf>
    <xf numFmtId="2" fontId="8" fillId="0" borderId="0" xfId="0" applyNumberFormat="1" applyFont="1" applyBorder="1" applyAlignment="1">
      <alignment horizontal="center" vertical="top" wrapText="1"/>
    </xf>
    <xf numFmtId="1" fontId="8" fillId="0" borderId="0" xfId="0" applyNumberFormat="1" applyFont="1" applyBorder="1" applyAlignment="1">
      <alignment horizontal="center" vertical="top" wrapText="1"/>
    </xf>
    <xf numFmtId="0" fontId="4" fillId="0" borderId="2" xfId="0" applyFont="1" applyFill="1" applyBorder="1" applyAlignment="1">
      <alignment horizontal="justify" vertical="justify" wrapText="1"/>
    </xf>
    <xf numFmtId="0" fontId="7" fillId="0" borderId="2" xfId="0" applyFont="1" applyFill="1" applyBorder="1" applyAlignment="1">
      <alignment horizontal="justify" vertical="top" wrapText="1"/>
    </xf>
    <xf numFmtId="0" fontId="11" fillId="0" borderId="0" xfId="0" applyFont="1" applyFill="1" applyAlignment="1">
      <alignment horizontal="center" vertical="justify" wrapText="1"/>
    </xf>
    <xf numFmtId="0" fontId="7" fillId="0" borderId="0" xfId="0" applyFont="1" applyFill="1" applyAlignment="1">
      <alignment horizontal="center" vertical="justify" wrapText="1"/>
    </xf>
    <xf numFmtId="0" fontId="7" fillId="0" borderId="0" xfId="0" applyFont="1" applyFill="1"/>
    <xf numFmtId="0" fontId="7" fillId="0" borderId="0" xfId="0" applyFont="1" applyFill="1" applyAlignment="1">
      <alignment horizontal="left" vertical="top"/>
    </xf>
    <xf numFmtId="0" fontId="11" fillId="0" borderId="0" xfId="0" applyFont="1" applyFill="1" applyAlignment="1">
      <alignment horizontal="left" vertical="top"/>
    </xf>
    <xf numFmtId="0" fontId="7" fillId="0" borderId="2" xfId="0" applyFont="1" applyFill="1" applyBorder="1" applyAlignment="1">
      <alignment horizontal="center" vertical="top"/>
    </xf>
    <xf numFmtId="1" fontId="7" fillId="0" borderId="2" xfId="0" applyNumberFormat="1" applyFont="1" applyFill="1" applyBorder="1" applyAlignment="1">
      <alignment horizontal="center" vertical="top"/>
    </xf>
    <xf numFmtId="2" fontId="7" fillId="0" borderId="2" xfId="0" applyNumberFormat="1" applyFont="1" applyFill="1" applyBorder="1" applyAlignment="1">
      <alignment horizontal="center" vertical="top"/>
    </xf>
    <xf numFmtId="0" fontId="7" fillId="0" borderId="2" xfId="0" applyFont="1" applyBorder="1" applyAlignment="1">
      <alignment horizontal="center" vertical="top"/>
    </xf>
    <xf numFmtId="1" fontId="7" fillId="0" borderId="2" xfId="0" applyNumberFormat="1" applyFont="1" applyBorder="1" applyAlignment="1">
      <alignment horizontal="center" vertical="top"/>
    </xf>
    <xf numFmtId="0" fontId="7" fillId="0" borderId="2" xfId="0" applyFont="1" applyBorder="1" applyAlignment="1">
      <alignment horizontal="justify" vertical="top" wrapText="1"/>
    </xf>
    <xf numFmtId="1" fontId="3" fillId="0" borderId="2" xfId="0" applyNumberFormat="1" applyFont="1" applyFill="1" applyBorder="1" applyAlignment="1">
      <alignment horizontal="center" vertical="top"/>
    </xf>
    <xf numFmtId="0" fontId="3" fillId="0" borderId="2" xfId="0" applyFont="1" applyFill="1" applyBorder="1" applyAlignment="1">
      <alignment horizontal="center" vertical="top"/>
    </xf>
    <xf numFmtId="0" fontId="3" fillId="0" borderId="2" xfId="0" applyFont="1" applyFill="1" applyBorder="1" applyAlignment="1">
      <alignment horizontal="justify" vertical="top" wrapText="1"/>
    </xf>
    <xf numFmtId="2" fontId="3" fillId="0" borderId="2" xfId="0" applyNumberFormat="1" applyFont="1" applyFill="1" applyBorder="1" applyAlignment="1">
      <alignment horizontal="center" vertical="top"/>
    </xf>
    <xf numFmtId="164" fontId="3" fillId="0" borderId="2" xfId="0" applyNumberFormat="1" applyFont="1" applyFill="1" applyBorder="1" applyAlignment="1">
      <alignment horizontal="center" vertical="top"/>
    </xf>
    <xf numFmtId="0" fontId="0" fillId="0" borderId="2" xfId="0" applyFill="1" applyBorder="1" applyAlignment="1">
      <alignment horizontal="center" vertical="top"/>
    </xf>
    <xf numFmtId="0" fontId="0" fillId="0" borderId="2" xfId="0" applyFont="1" applyFill="1" applyBorder="1" applyAlignment="1">
      <alignment horizontal="justify" vertical="justify" wrapText="1"/>
    </xf>
    <xf numFmtId="2" fontId="0" fillId="0" borderId="2" xfId="0" applyNumberFormat="1" applyFill="1" applyBorder="1" applyAlignment="1">
      <alignment horizontal="center" vertical="top"/>
    </xf>
    <xf numFmtId="0" fontId="0" fillId="0" borderId="2" xfId="0" applyFill="1" applyBorder="1"/>
    <xf numFmtId="0" fontId="0" fillId="0" borderId="2" xfId="0" applyBorder="1" applyAlignment="1">
      <alignment horizontal="center"/>
    </xf>
    <xf numFmtId="2" fontId="0" fillId="0" borderId="2" xfId="0" applyNumberFormat="1" applyFill="1" applyBorder="1" applyAlignment="1">
      <alignment horizontal="center"/>
    </xf>
    <xf numFmtId="0" fontId="7" fillId="0" borderId="0" xfId="0" applyFont="1" applyBorder="1" applyAlignment="1">
      <alignment horizontal="center"/>
    </xf>
    <xf numFmtId="0" fontId="3" fillId="0" borderId="0" xfId="0" applyFont="1" applyAlignment="1">
      <alignment horizontal="center"/>
    </xf>
    <xf numFmtId="2" fontId="8" fillId="0" borderId="4" xfId="0" applyNumberFormat="1" applyFont="1" applyBorder="1" applyAlignment="1">
      <alignment horizontal="center" vertical="top" wrapText="1"/>
    </xf>
    <xf numFmtId="2" fontId="8" fillId="0" borderId="5" xfId="0" applyNumberFormat="1" applyFont="1" applyBorder="1" applyAlignment="1">
      <alignment horizontal="center" vertical="top" wrapText="1"/>
    </xf>
    <xf numFmtId="0" fontId="5" fillId="0" borderId="0" xfId="0" applyFont="1" applyAlignment="1">
      <alignment horizontal="center"/>
    </xf>
    <xf numFmtId="0" fontId="7" fillId="0" borderId="0" xfId="0" applyFont="1" applyAlignment="1">
      <alignment horizontal="center"/>
    </xf>
    <xf numFmtId="0" fontId="8" fillId="0" borderId="0" xfId="0" applyFont="1" applyAlignment="1">
      <alignment horizontal="justify" vertical="top"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8"/>
  <sheetViews>
    <sheetView workbookViewId="0" xr3:uid="{AEA406A1-0E4B-5B11-9CD5-51D6E497D94C}">
      <selection activeCell="A37" sqref="A37:IV37"/>
    </sheetView>
  </sheetViews>
  <sheetFormatPr defaultRowHeight="12.75" x14ac:dyDescent="0.15"/>
  <cols>
    <col min="1" max="1" width="6.7109375" customWidth="1"/>
    <col min="2" max="2" width="10.28515625" customWidth="1"/>
    <col min="3" max="3" width="59.28515625" customWidth="1"/>
    <col min="4" max="4" width="10.5703125" customWidth="1"/>
    <col min="5" max="5" width="9.5703125" customWidth="1"/>
    <col min="6" max="6" width="14.85546875" customWidth="1"/>
  </cols>
  <sheetData>
    <row r="1" spans="1:6" ht="22.5" x14ac:dyDescent="0.25">
      <c r="A1" s="55" t="s">
        <v>0</v>
      </c>
      <c r="B1" s="55"/>
      <c r="C1" s="55"/>
      <c r="D1" s="55"/>
      <c r="E1" s="55"/>
      <c r="F1" s="55"/>
    </row>
    <row r="2" spans="1:6" ht="9" customHeight="1" x14ac:dyDescent="0.15">
      <c r="A2" s="3"/>
      <c r="B2" s="3"/>
      <c r="C2" s="3"/>
      <c r="D2" s="3"/>
      <c r="E2" s="3"/>
      <c r="F2" s="3"/>
    </row>
    <row r="3" spans="1:6" ht="13.5" x14ac:dyDescent="0.15">
      <c r="A3" s="56" t="s">
        <v>1</v>
      </c>
      <c r="B3" s="56"/>
      <c r="C3" s="56"/>
      <c r="D3" s="56"/>
      <c r="E3" s="56"/>
      <c r="F3" s="56"/>
    </row>
    <row r="4" spans="1:6" ht="9" customHeight="1" x14ac:dyDescent="0.15">
      <c r="A4" s="3"/>
      <c r="B4" s="3"/>
      <c r="C4" s="3"/>
      <c r="D4" s="3"/>
      <c r="E4" s="3"/>
      <c r="F4" s="3"/>
    </row>
    <row r="5" spans="1:6" ht="14.25" x14ac:dyDescent="0.15">
      <c r="A5" s="57" t="s">
        <v>76</v>
      </c>
      <c r="B5" s="57"/>
      <c r="C5" s="57"/>
      <c r="D5" s="57"/>
      <c r="E5" s="57"/>
      <c r="F5" s="57"/>
    </row>
    <row r="6" spans="1:6" x14ac:dyDescent="0.15">
      <c r="A6" s="3"/>
      <c r="B6" s="3"/>
      <c r="C6" s="3"/>
      <c r="D6" s="3"/>
      <c r="E6" s="3"/>
      <c r="F6" s="3"/>
    </row>
    <row r="7" spans="1:6" s="15" customFormat="1" ht="26.25" x14ac:dyDescent="0.15">
      <c r="A7" s="14" t="s">
        <v>7</v>
      </c>
      <c r="B7" s="14" t="s">
        <v>2</v>
      </c>
      <c r="C7" s="14" t="s">
        <v>3</v>
      </c>
      <c r="D7" s="14" t="s">
        <v>4</v>
      </c>
      <c r="E7" s="14" t="s">
        <v>5</v>
      </c>
      <c r="F7" s="14" t="s">
        <v>6</v>
      </c>
    </row>
    <row r="8" spans="1:6" x14ac:dyDescent="0.15">
      <c r="A8" s="4"/>
      <c r="B8" s="4"/>
      <c r="C8" s="19" t="s">
        <v>16</v>
      </c>
      <c r="D8" s="4"/>
      <c r="E8" s="4"/>
      <c r="F8" s="4"/>
    </row>
    <row r="9" spans="1:6" s="9" customFormat="1" ht="63.75" x14ac:dyDescent="0.15">
      <c r="A9" s="34">
        <v>1</v>
      </c>
      <c r="B9" s="35">
        <v>162</v>
      </c>
      <c r="C9" s="28" t="s">
        <v>44</v>
      </c>
      <c r="D9" s="36">
        <v>1990</v>
      </c>
      <c r="E9" s="34" t="s">
        <v>13</v>
      </c>
      <c r="F9" s="35">
        <f>B9*D9</f>
        <v>322380</v>
      </c>
    </row>
    <row r="10" spans="1:6" s="9" customFormat="1" ht="26.25" x14ac:dyDescent="0.15">
      <c r="A10" s="34">
        <v>2</v>
      </c>
      <c r="B10" s="35">
        <v>1347</v>
      </c>
      <c r="C10" s="28" t="s">
        <v>45</v>
      </c>
      <c r="D10" s="36">
        <v>942</v>
      </c>
      <c r="E10" s="34" t="s">
        <v>13</v>
      </c>
      <c r="F10" s="35">
        <f>B10*D10</f>
        <v>1268874</v>
      </c>
    </row>
    <row r="11" spans="1:6" s="13" customFormat="1" ht="15" thickBot="1" x14ac:dyDescent="0.2">
      <c r="A11" s="10"/>
      <c r="B11" s="10"/>
      <c r="C11" s="11"/>
      <c r="D11" s="53" t="s">
        <v>15</v>
      </c>
      <c r="E11" s="54"/>
      <c r="F11" s="12">
        <f>SUM(F9:F10)</f>
        <v>1591254</v>
      </c>
    </row>
    <row r="12" spans="1:6" ht="13.5" x14ac:dyDescent="0.15">
      <c r="A12" s="5"/>
      <c r="B12" s="5"/>
      <c r="C12" s="2"/>
      <c r="D12" s="7"/>
      <c r="E12" s="5"/>
      <c r="F12" s="8"/>
    </row>
    <row r="13" spans="1:6" s="15" customFormat="1" ht="13.5" x14ac:dyDescent="0.15">
      <c r="A13" s="17" t="s">
        <v>21</v>
      </c>
      <c r="B13" s="16"/>
      <c r="C13" s="16"/>
      <c r="D13" s="18"/>
      <c r="E13" s="16"/>
      <c r="F13" s="16"/>
    </row>
    <row r="14" spans="1:6" s="15" customFormat="1" ht="13.5" x14ac:dyDescent="0.15">
      <c r="A14" s="16"/>
      <c r="B14" s="16"/>
      <c r="C14" s="16"/>
      <c r="D14" s="18"/>
      <c r="E14" s="16"/>
      <c r="F14" s="16"/>
    </row>
    <row r="15" spans="1:6" s="15" customFormat="1" ht="13.5" x14ac:dyDescent="0.15">
      <c r="A15" s="17" t="s">
        <v>22</v>
      </c>
      <c r="B15" s="16"/>
      <c r="C15" s="20" t="s">
        <v>23</v>
      </c>
      <c r="D15" s="17" t="s">
        <v>24</v>
      </c>
      <c r="E15" s="16"/>
      <c r="F15" s="21"/>
    </row>
    <row r="16" spans="1:6" s="15" customFormat="1" ht="13.5" x14ac:dyDescent="0.15">
      <c r="A16" s="16"/>
      <c r="B16" s="16"/>
      <c r="C16" s="20"/>
      <c r="D16" s="18"/>
      <c r="E16" s="16"/>
      <c r="F16" s="16"/>
    </row>
    <row r="17" spans="1:6" s="15" customFormat="1" ht="13.5" x14ac:dyDescent="0.15">
      <c r="A17" s="16"/>
      <c r="B17" s="16"/>
      <c r="C17" s="16"/>
      <c r="D17" s="22" t="s">
        <v>46</v>
      </c>
      <c r="E17" s="16"/>
      <c r="F17" s="21"/>
    </row>
    <row r="18" spans="1:6" x14ac:dyDescent="0.15">
      <c r="A18" s="5"/>
      <c r="B18" s="5"/>
      <c r="C18" s="19" t="s">
        <v>34</v>
      </c>
      <c r="D18" s="7"/>
      <c r="E18" s="5"/>
      <c r="F18" s="8"/>
    </row>
    <row r="19" spans="1:6" s="9" customFormat="1" ht="26.25" x14ac:dyDescent="0.15">
      <c r="A19" s="34">
        <v>1</v>
      </c>
      <c r="B19" s="35" t="s">
        <v>89</v>
      </c>
      <c r="C19" s="28" t="s">
        <v>77</v>
      </c>
      <c r="D19" s="23"/>
      <c r="E19" s="34" t="s">
        <v>13</v>
      </c>
      <c r="F19" s="24"/>
    </row>
    <row r="20" spans="1:6" s="9" customFormat="1" ht="39" x14ac:dyDescent="0.15">
      <c r="A20" s="37">
        <v>2</v>
      </c>
      <c r="B20" s="38" t="s">
        <v>85</v>
      </c>
      <c r="C20" s="39" t="s">
        <v>78</v>
      </c>
      <c r="D20" s="23"/>
      <c r="E20" s="37" t="s">
        <v>14</v>
      </c>
      <c r="F20" s="24"/>
    </row>
    <row r="21" spans="1:6" s="9" customFormat="1" ht="26.25" x14ac:dyDescent="0.15">
      <c r="A21" s="37">
        <v>3</v>
      </c>
      <c r="B21" s="38" t="s">
        <v>86</v>
      </c>
      <c r="C21" s="39" t="s">
        <v>79</v>
      </c>
      <c r="D21" s="23"/>
      <c r="E21" s="37" t="s">
        <v>48</v>
      </c>
      <c r="F21" s="24"/>
    </row>
    <row r="22" spans="1:6" s="9" customFormat="1" ht="39" x14ac:dyDescent="0.15">
      <c r="A22" s="37">
        <v>4</v>
      </c>
      <c r="B22" s="38" t="s">
        <v>87</v>
      </c>
      <c r="C22" s="39" t="s">
        <v>80</v>
      </c>
      <c r="D22" s="23"/>
      <c r="E22" s="37" t="s">
        <v>14</v>
      </c>
      <c r="F22" s="24"/>
    </row>
    <row r="23" spans="1:6" s="9" customFormat="1" ht="39" x14ac:dyDescent="0.15">
      <c r="A23" s="37">
        <v>5</v>
      </c>
      <c r="B23" s="38" t="s">
        <v>85</v>
      </c>
      <c r="C23" s="39" t="s">
        <v>81</v>
      </c>
      <c r="D23" s="23"/>
      <c r="E23" s="37" t="s">
        <v>48</v>
      </c>
      <c r="F23" s="24"/>
    </row>
    <row r="24" spans="1:6" s="9" customFormat="1" ht="39" x14ac:dyDescent="0.15">
      <c r="A24" s="34">
        <v>6</v>
      </c>
      <c r="B24" s="35" t="s">
        <v>87</v>
      </c>
      <c r="C24" s="28" t="s">
        <v>82</v>
      </c>
      <c r="D24" s="23"/>
      <c r="E24" s="34" t="s">
        <v>14</v>
      </c>
      <c r="F24" s="24"/>
    </row>
    <row r="25" spans="1:6" s="9" customFormat="1" ht="51" x14ac:dyDescent="0.15">
      <c r="A25" s="37">
        <v>7</v>
      </c>
      <c r="B25" s="38" t="s">
        <v>85</v>
      </c>
      <c r="C25" s="39" t="s">
        <v>83</v>
      </c>
      <c r="D25" s="23"/>
      <c r="E25" s="37" t="s">
        <v>14</v>
      </c>
      <c r="F25" s="24"/>
    </row>
    <row r="26" spans="1:6" s="9" customFormat="1" ht="39" x14ac:dyDescent="0.15">
      <c r="A26" s="37">
        <v>8</v>
      </c>
      <c r="B26" s="38" t="s">
        <v>88</v>
      </c>
      <c r="C26" s="39" t="s">
        <v>84</v>
      </c>
      <c r="D26" s="23"/>
      <c r="E26" s="37" t="s">
        <v>48</v>
      </c>
      <c r="F26" s="24"/>
    </row>
    <row r="27" spans="1:6" s="13" customFormat="1" ht="15" thickBot="1" x14ac:dyDescent="0.2">
      <c r="A27" s="10"/>
      <c r="B27" s="10"/>
      <c r="C27" s="11"/>
      <c r="D27" s="53" t="s">
        <v>15</v>
      </c>
      <c r="E27" s="54"/>
      <c r="F27" s="12"/>
    </row>
    <row r="28" spans="1:6" ht="13.5" x14ac:dyDescent="0.15">
      <c r="A28" s="5"/>
      <c r="B28" s="5"/>
      <c r="C28" s="2"/>
      <c r="D28" s="7"/>
      <c r="E28" s="5"/>
      <c r="F28" s="8"/>
    </row>
    <row r="29" spans="1:6" s="31" customFormat="1" ht="13.5" x14ac:dyDescent="0.15">
      <c r="A29" s="29"/>
      <c r="B29" s="33" t="s">
        <v>35</v>
      </c>
      <c r="C29" s="29"/>
      <c r="D29" s="30"/>
      <c r="E29" s="29" t="s">
        <v>6</v>
      </c>
      <c r="F29" s="29" t="s">
        <v>36</v>
      </c>
    </row>
    <row r="30" spans="1:6" s="31" customFormat="1" ht="13.5" x14ac:dyDescent="0.15">
      <c r="A30" s="29"/>
      <c r="B30" s="29"/>
      <c r="C30" s="29"/>
      <c r="D30" s="30"/>
    </row>
    <row r="31" spans="1:6" s="31" customFormat="1" ht="13.5" x14ac:dyDescent="0.15">
      <c r="A31" s="29"/>
      <c r="B31" s="32" t="s">
        <v>37</v>
      </c>
      <c r="C31" s="29"/>
      <c r="D31" s="30"/>
    </row>
    <row r="32" spans="1:6" s="31" customFormat="1" ht="13.5" x14ac:dyDescent="0.15">
      <c r="A32" s="29"/>
      <c r="B32" s="29"/>
      <c r="C32" s="29"/>
      <c r="D32" s="30"/>
    </row>
    <row r="33" spans="1:6" s="31" customFormat="1" ht="13.5" x14ac:dyDescent="0.15">
      <c r="A33" s="29"/>
      <c r="B33" s="32" t="s">
        <v>38</v>
      </c>
      <c r="C33" s="29"/>
      <c r="D33" s="30"/>
    </row>
    <row r="34" spans="1:6" s="31" customFormat="1" ht="13.5" x14ac:dyDescent="0.15">
      <c r="A34" s="29"/>
      <c r="B34" s="29"/>
      <c r="C34" s="29"/>
      <c r="D34" s="30"/>
    </row>
    <row r="35" spans="1:6" s="31" customFormat="1" ht="13.5" x14ac:dyDescent="0.15">
      <c r="A35" s="29"/>
      <c r="B35" s="32" t="s">
        <v>39</v>
      </c>
      <c r="C35" s="29"/>
      <c r="D35" s="30"/>
    </row>
    <row r="36" spans="1:6" ht="13.5" x14ac:dyDescent="0.15">
      <c r="A36" s="5"/>
      <c r="B36" s="5"/>
      <c r="C36" s="2"/>
      <c r="D36" s="7"/>
      <c r="E36" s="5"/>
      <c r="F36" s="8"/>
    </row>
    <row r="37" spans="1:6" ht="13.5" x14ac:dyDescent="0.15">
      <c r="A37" s="5"/>
      <c r="B37" s="5"/>
      <c r="C37" s="2"/>
      <c r="D37" s="7"/>
      <c r="E37" s="5"/>
      <c r="F37" s="8"/>
    </row>
    <row r="38" spans="1:6" ht="13.5" x14ac:dyDescent="0.15">
      <c r="A38" s="5"/>
      <c r="B38" s="5"/>
      <c r="C38" s="2"/>
      <c r="D38" s="7"/>
      <c r="E38" s="5"/>
      <c r="F38" s="8"/>
    </row>
    <row r="39" spans="1:6" ht="13.5" x14ac:dyDescent="0.15">
      <c r="A39" s="5"/>
      <c r="B39" s="5"/>
      <c r="C39" s="2"/>
      <c r="D39" s="7"/>
      <c r="E39" s="5"/>
      <c r="F39" s="8"/>
    </row>
    <row r="40" spans="1:6" x14ac:dyDescent="0.15">
      <c r="A40" s="3"/>
      <c r="B40" s="3" t="s">
        <v>8</v>
      </c>
      <c r="C40" s="3"/>
      <c r="D40" s="6"/>
      <c r="E40" s="3" t="s">
        <v>9</v>
      </c>
      <c r="F40" s="3"/>
    </row>
    <row r="41" spans="1:6" x14ac:dyDescent="0.15">
      <c r="A41" s="3"/>
      <c r="B41" s="3"/>
      <c r="C41" s="3"/>
      <c r="D41" s="3"/>
      <c r="E41" s="52" t="s">
        <v>75</v>
      </c>
      <c r="F41" s="3"/>
    </row>
    <row r="42" spans="1:6" x14ac:dyDescent="0.15">
      <c r="A42" s="3"/>
      <c r="B42" s="3"/>
      <c r="C42" s="3"/>
      <c r="D42" s="3"/>
      <c r="E42" s="3" t="s">
        <v>10</v>
      </c>
      <c r="F42" s="3"/>
    </row>
    <row r="43" spans="1:6" x14ac:dyDescent="0.15">
      <c r="A43" s="1"/>
      <c r="B43" s="1"/>
      <c r="C43" s="1"/>
      <c r="D43" s="1"/>
      <c r="E43" s="1"/>
      <c r="F43" s="1"/>
    </row>
    <row r="44" spans="1:6" x14ac:dyDescent="0.15">
      <c r="A44" s="1"/>
      <c r="B44" s="1"/>
      <c r="C44" s="1"/>
      <c r="D44" s="1"/>
      <c r="E44" s="1"/>
      <c r="F44" s="1"/>
    </row>
    <row r="45" spans="1:6" x14ac:dyDescent="0.15">
      <c r="A45" s="1"/>
      <c r="B45" s="1"/>
      <c r="C45" s="1"/>
      <c r="D45" s="1"/>
      <c r="E45" s="1"/>
      <c r="F45" s="1"/>
    </row>
    <row r="46" spans="1:6" x14ac:dyDescent="0.15">
      <c r="A46" s="1"/>
      <c r="B46" s="1"/>
      <c r="C46" s="1"/>
      <c r="D46" s="1"/>
      <c r="E46" s="1"/>
      <c r="F46" s="1"/>
    </row>
    <row r="47" spans="1:6" x14ac:dyDescent="0.15">
      <c r="A47" s="1"/>
      <c r="B47" s="1"/>
      <c r="C47" s="1"/>
      <c r="D47" s="1"/>
      <c r="E47" s="1"/>
      <c r="F47" s="1"/>
    </row>
    <row r="48" spans="1:6" x14ac:dyDescent="0.15">
      <c r="A48" s="1"/>
      <c r="B48" s="1"/>
      <c r="C48" s="1"/>
      <c r="D48" s="1"/>
      <c r="E48" s="1"/>
      <c r="F48" s="1"/>
    </row>
  </sheetData>
  <mergeCells count="5">
    <mergeCell ref="D27:E27"/>
    <mergeCell ref="A1:F1"/>
    <mergeCell ref="A3:F3"/>
    <mergeCell ref="D11:E11"/>
    <mergeCell ref="A5:F5"/>
  </mergeCells>
  <phoneticPr fontId="1" type="noConversion"/>
  <pageMargins left="0.25" right="0" top="0.25" bottom="0.5" header="0.5" footer="0.5"/>
  <pageSetup paperSize="9" scale="90"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8"/>
  <sheetViews>
    <sheetView tabSelected="1" workbookViewId="0" xr3:uid="{958C4451-9541-5A59-BF78-D2F731DF1C81}">
      <selection activeCell="E70" sqref="E70:E72"/>
    </sheetView>
  </sheetViews>
  <sheetFormatPr defaultRowHeight="12.75" x14ac:dyDescent="0.15"/>
  <cols>
    <col min="1" max="1" width="6.7109375" customWidth="1"/>
    <col min="2" max="2" width="10.28515625" customWidth="1"/>
    <col min="3" max="3" width="59.28515625" customWidth="1"/>
    <col min="4" max="4" width="10.5703125" customWidth="1"/>
    <col min="5" max="5" width="9.5703125" customWidth="1"/>
    <col min="6" max="6" width="14.85546875" customWidth="1"/>
  </cols>
  <sheetData>
    <row r="1" spans="1:6" ht="22.5" x14ac:dyDescent="0.25">
      <c r="A1" s="55" t="s">
        <v>0</v>
      </c>
      <c r="B1" s="55"/>
      <c r="C1" s="55"/>
      <c r="D1" s="55"/>
      <c r="E1" s="55"/>
      <c r="F1" s="55"/>
    </row>
    <row r="2" spans="1:6" x14ac:dyDescent="0.15">
      <c r="A2" s="3"/>
      <c r="B2" s="3"/>
      <c r="C2" s="3"/>
      <c r="D2" s="3"/>
      <c r="E2" s="3"/>
      <c r="F2" s="3"/>
    </row>
    <row r="3" spans="1:6" ht="13.5" x14ac:dyDescent="0.15">
      <c r="A3" s="56" t="s">
        <v>1</v>
      </c>
      <c r="B3" s="56"/>
      <c r="C3" s="56"/>
      <c r="D3" s="56"/>
      <c r="E3" s="56"/>
      <c r="F3" s="56"/>
    </row>
    <row r="4" spans="1:6" x14ac:dyDescent="0.15">
      <c r="A4" s="3"/>
      <c r="B4" s="3"/>
      <c r="C4" s="3"/>
      <c r="D4" s="3"/>
      <c r="E4" s="3"/>
      <c r="F4" s="3"/>
    </row>
    <row r="5" spans="1:6" ht="14.25" x14ac:dyDescent="0.15">
      <c r="A5" s="57" t="s">
        <v>43</v>
      </c>
      <c r="B5" s="57"/>
      <c r="C5" s="57"/>
      <c r="D5" s="57"/>
      <c r="E5" s="57"/>
      <c r="F5" s="57"/>
    </row>
    <row r="6" spans="1:6" x14ac:dyDescent="0.15">
      <c r="A6" s="3"/>
      <c r="B6" s="3"/>
      <c r="C6" s="3"/>
      <c r="D6" s="3"/>
      <c r="E6" s="3"/>
      <c r="F6" s="3"/>
    </row>
    <row r="7" spans="1:6" s="15" customFormat="1" ht="26.25" x14ac:dyDescent="0.15">
      <c r="A7" s="14" t="s">
        <v>7</v>
      </c>
      <c r="B7" s="14" t="s">
        <v>2</v>
      </c>
      <c r="C7" s="14" t="s">
        <v>3</v>
      </c>
      <c r="D7" s="14" t="s">
        <v>4</v>
      </c>
      <c r="E7" s="14" t="s">
        <v>5</v>
      </c>
      <c r="F7" s="14" t="s">
        <v>6</v>
      </c>
    </row>
    <row r="8" spans="1:6" x14ac:dyDescent="0.15">
      <c r="A8" s="4"/>
      <c r="B8" s="4"/>
      <c r="C8" s="19" t="s">
        <v>16</v>
      </c>
      <c r="D8" s="4"/>
      <c r="E8" s="4"/>
      <c r="F8" s="4"/>
    </row>
    <row r="9" spans="1:6" s="9" customFormat="1" ht="13.5" x14ac:dyDescent="0.15">
      <c r="A9" s="41">
        <v>1</v>
      </c>
      <c r="B9" s="40">
        <v>103</v>
      </c>
      <c r="C9" s="42" t="s">
        <v>40</v>
      </c>
      <c r="D9" s="43">
        <v>1285.6300000000001</v>
      </c>
      <c r="E9" s="41" t="s">
        <v>11</v>
      </c>
      <c r="F9" s="40">
        <f>B9*D9/100</f>
        <v>1324.1989000000001</v>
      </c>
    </row>
    <row r="10" spans="1:6" s="9" customFormat="1" ht="13.5" x14ac:dyDescent="0.15">
      <c r="A10" s="41">
        <v>2</v>
      </c>
      <c r="B10" s="40">
        <v>13</v>
      </c>
      <c r="C10" s="42" t="s">
        <v>41</v>
      </c>
      <c r="D10" s="43">
        <v>1306.8</v>
      </c>
      <c r="E10" s="41" t="s">
        <v>11</v>
      </c>
      <c r="F10" s="40">
        <f>B10*D10/100</f>
        <v>169.88399999999999</v>
      </c>
    </row>
    <row r="11" spans="1:6" s="9" customFormat="1" ht="13.5" x14ac:dyDescent="0.15">
      <c r="A11" s="41">
        <v>3</v>
      </c>
      <c r="B11" s="40">
        <v>144</v>
      </c>
      <c r="C11" s="42" t="s">
        <v>42</v>
      </c>
      <c r="D11" s="43">
        <v>121</v>
      </c>
      <c r="E11" s="41" t="s">
        <v>12</v>
      </c>
      <c r="F11" s="40">
        <f>B11*D11/100</f>
        <v>174.24</v>
      </c>
    </row>
    <row r="12" spans="1:6" s="9" customFormat="1" ht="13.5" x14ac:dyDescent="0.15">
      <c r="A12" s="41">
        <v>4</v>
      </c>
      <c r="B12" s="40">
        <v>1</v>
      </c>
      <c r="C12" s="42" t="s">
        <v>49</v>
      </c>
      <c r="D12" s="43">
        <v>279.51</v>
      </c>
      <c r="E12" s="41" t="s">
        <v>14</v>
      </c>
      <c r="F12" s="40">
        <f>B12*D12</f>
        <v>279.51</v>
      </c>
    </row>
    <row r="13" spans="1:6" s="9" customFormat="1" ht="46.5" x14ac:dyDescent="0.15">
      <c r="A13" s="41">
        <v>5</v>
      </c>
      <c r="B13" s="44">
        <v>0.58899999999999997</v>
      </c>
      <c r="C13" s="42" t="s">
        <v>32</v>
      </c>
      <c r="D13" s="43">
        <v>5001.7</v>
      </c>
      <c r="E13" s="41" t="s">
        <v>27</v>
      </c>
      <c r="F13" s="40">
        <f>B13*D13</f>
        <v>2946.0012999999999</v>
      </c>
    </row>
    <row r="14" spans="1:6" s="9" customFormat="1" ht="104.25" x14ac:dyDescent="0.15">
      <c r="A14" s="41">
        <v>6</v>
      </c>
      <c r="B14" s="40">
        <v>5</v>
      </c>
      <c r="C14" s="42" t="s">
        <v>28</v>
      </c>
      <c r="D14" s="43">
        <v>337</v>
      </c>
      <c r="E14" s="41" t="s">
        <v>26</v>
      </c>
      <c r="F14" s="40">
        <f>B14*D14</f>
        <v>1685</v>
      </c>
    </row>
    <row r="15" spans="1:6" s="9" customFormat="1" ht="24" x14ac:dyDescent="0.15">
      <c r="A15" s="41">
        <v>7</v>
      </c>
      <c r="B15" s="40">
        <v>197</v>
      </c>
      <c r="C15" s="42" t="s">
        <v>29</v>
      </c>
      <c r="D15" s="43">
        <v>12674.36</v>
      </c>
      <c r="E15" s="41" t="s">
        <v>11</v>
      </c>
      <c r="F15" s="40">
        <f t="shared" ref="F15:F20" si="0">B15*D15/100</f>
        <v>24968.4892</v>
      </c>
    </row>
    <row r="16" spans="1:6" s="9" customFormat="1" ht="24" x14ac:dyDescent="0.15">
      <c r="A16" s="41">
        <v>8</v>
      </c>
      <c r="B16" s="40">
        <v>595</v>
      </c>
      <c r="C16" s="42" t="s">
        <v>30</v>
      </c>
      <c r="D16" s="43">
        <v>2206.6</v>
      </c>
      <c r="E16" s="41" t="s">
        <v>12</v>
      </c>
      <c r="F16" s="40">
        <f t="shared" si="0"/>
        <v>13129.27</v>
      </c>
    </row>
    <row r="17" spans="1:6" s="9" customFormat="1" ht="24" x14ac:dyDescent="0.15">
      <c r="A17" s="41">
        <v>9</v>
      </c>
      <c r="B17" s="40">
        <v>595</v>
      </c>
      <c r="C17" s="42" t="s">
        <v>33</v>
      </c>
      <c r="D17" s="43">
        <v>2197.52</v>
      </c>
      <c r="E17" s="41" t="s">
        <v>12</v>
      </c>
      <c r="F17" s="40">
        <f t="shared" si="0"/>
        <v>13075.243999999999</v>
      </c>
    </row>
    <row r="18" spans="1:6" s="9" customFormat="1" ht="46.5" x14ac:dyDescent="0.15">
      <c r="A18" s="41">
        <v>10</v>
      </c>
      <c r="B18" s="40">
        <v>43</v>
      </c>
      <c r="C18" s="42" t="s">
        <v>50</v>
      </c>
      <c r="D18" s="43">
        <v>14429.25</v>
      </c>
      <c r="E18" s="41" t="s">
        <v>11</v>
      </c>
      <c r="F18" s="40">
        <f t="shared" si="0"/>
        <v>6204.5775000000003</v>
      </c>
    </row>
    <row r="19" spans="1:6" s="9" customFormat="1" ht="35.25" x14ac:dyDescent="0.15">
      <c r="A19" s="41">
        <v>11</v>
      </c>
      <c r="B19" s="40">
        <v>53</v>
      </c>
      <c r="C19" s="42" t="s">
        <v>51</v>
      </c>
      <c r="D19" s="43">
        <v>25293.42</v>
      </c>
      <c r="E19" s="41" t="s">
        <v>12</v>
      </c>
      <c r="F19" s="40">
        <f t="shared" si="0"/>
        <v>13405.5126</v>
      </c>
    </row>
    <row r="20" spans="1:6" s="9" customFormat="1" ht="69.75" x14ac:dyDescent="0.15">
      <c r="A20" s="41">
        <v>12</v>
      </c>
      <c r="B20" s="40">
        <v>155</v>
      </c>
      <c r="C20" s="42" t="s">
        <v>52</v>
      </c>
      <c r="D20" s="43">
        <v>3444.38</v>
      </c>
      <c r="E20" s="41" t="s">
        <v>12</v>
      </c>
      <c r="F20" s="40">
        <f t="shared" si="0"/>
        <v>5338.7890000000007</v>
      </c>
    </row>
    <row r="21" spans="1:6" s="13" customFormat="1" ht="15" thickBot="1" x14ac:dyDescent="0.2">
      <c r="A21" s="10"/>
      <c r="B21" s="10"/>
      <c r="C21" s="11"/>
      <c r="D21" s="53" t="s">
        <v>15</v>
      </c>
      <c r="E21" s="54"/>
      <c r="F21" s="12">
        <f>SUM(F9:F20)</f>
        <v>82700.716499999995</v>
      </c>
    </row>
    <row r="22" spans="1:6" s="13" customFormat="1" ht="14.25" x14ac:dyDescent="0.15">
      <c r="A22" s="10"/>
      <c r="B22" s="10"/>
      <c r="C22" s="11"/>
      <c r="D22" s="25"/>
      <c r="E22" s="25"/>
      <c r="F22" s="26"/>
    </row>
    <row r="23" spans="1:6" x14ac:dyDescent="0.15">
      <c r="A23" s="4"/>
      <c r="B23" s="4"/>
      <c r="C23" s="19" t="s">
        <v>17</v>
      </c>
      <c r="D23" s="4"/>
      <c r="E23" s="4"/>
      <c r="F23" s="4"/>
    </row>
    <row r="24" spans="1:6" s="9" customFormat="1" ht="24" x14ac:dyDescent="0.15">
      <c r="A24" s="45">
        <v>1</v>
      </c>
      <c r="B24" s="45">
        <v>1</v>
      </c>
      <c r="C24" s="46" t="s">
        <v>18</v>
      </c>
      <c r="D24" s="47">
        <v>938.47</v>
      </c>
      <c r="E24" s="45" t="s">
        <v>14</v>
      </c>
      <c r="F24" s="40">
        <f t="shared" ref="F24:F30" si="1">B24*D24</f>
        <v>938.47</v>
      </c>
    </row>
    <row r="25" spans="1:6" s="9" customFormat="1" ht="35.25" x14ac:dyDescent="0.15">
      <c r="A25" s="45">
        <v>2</v>
      </c>
      <c r="B25" s="45">
        <v>2</v>
      </c>
      <c r="C25" s="46" t="s">
        <v>19</v>
      </c>
      <c r="D25" s="47">
        <v>447.15</v>
      </c>
      <c r="E25" s="45" t="s">
        <v>14</v>
      </c>
      <c r="F25" s="40">
        <f t="shared" si="1"/>
        <v>894.3</v>
      </c>
    </row>
    <row r="26" spans="1:6" s="9" customFormat="1" ht="58.5" x14ac:dyDescent="0.15">
      <c r="A26" s="45">
        <v>3</v>
      </c>
      <c r="B26" s="45">
        <v>3</v>
      </c>
      <c r="C26" s="46" t="s">
        <v>69</v>
      </c>
      <c r="D26" s="47">
        <v>2042.43</v>
      </c>
      <c r="E26" s="45" t="s">
        <v>20</v>
      </c>
      <c r="F26" s="40">
        <f t="shared" si="1"/>
        <v>6127.29</v>
      </c>
    </row>
    <row r="27" spans="1:6" s="9" customFormat="1" ht="24" x14ac:dyDescent="0.15">
      <c r="A27" s="45">
        <v>4</v>
      </c>
      <c r="B27" s="45">
        <v>2</v>
      </c>
      <c r="C27" s="46" t="s">
        <v>70</v>
      </c>
      <c r="D27" s="47">
        <v>478.28</v>
      </c>
      <c r="E27" s="45" t="s">
        <v>14</v>
      </c>
      <c r="F27" s="40">
        <f t="shared" si="1"/>
        <v>956.56</v>
      </c>
    </row>
    <row r="28" spans="1:6" s="9" customFormat="1" ht="24" x14ac:dyDescent="0.15">
      <c r="A28" s="45">
        <v>5</v>
      </c>
      <c r="B28" s="45">
        <v>2</v>
      </c>
      <c r="C28" s="46" t="s">
        <v>71</v>
      </c>
      <c r="D28" s="47">
        <v>1109.46</v>
      </c>
      <c r="E28" s="45" t="s">
        <v>14</v>
      </c>
      <c r="F28" s="40">
        <f t="shared" si="1"/>
        <v>2218.92</v>
      </c>
    </row>
    <row r="29" spans="1:6" s="9" customFormat="1" ht="33.75" x14ac:dyDescent="0.15">
      <c r="A29" s="45">
        <v>6</v>
      </c>
      <c r="B29" s="45"/>
      <c r="C29" s="27" t="s">
        <v>31</v>
      </c>
      <c r="D29" s="47"/>
      <c r="E29" s="45"/>
      <c r="F29" s="40"/>
    </row>
    <row r="30" spans="1:6" s="9" customFormat="1" ht="13.5" x14ac:dyDescent="0.15">
      <c r="A30" s="48"/>
      <c r="B30" s="49">
        <v>60</v>
      </c>
      <c r="C30" s="48" t="s">
        <v>72</v>
      </c>
      <c r="D30" s="50">
        <v>226</v>
      </c>
      <c r="E30" s="45" t="s">
        <v>73</v>
      </c>
      <c r="F30" s="40">
        <f t="shared" si="1"/>
        <v>13560</v>
      </c>
    </row>
    <row r="31" spans="1:6" s="13" customFormat="1" ht="15" thickBot="1" x14ac:dyDescent="0.2">
      <c r="A31" s="10"/>
      <c r="B31" s="10"/>
      <c r="C31" s="11"/>
      <c r="D31" s="53" t="s">
        <v>15</v>
      </c>
      <c r="E31" s="54"/>
      <c r="F31" s="12">
        <f>SUM(F24:F30)</f>
        <v>24695.54</v>
      </c>
    </row>
    <row r="32" spans="1:6" s="15" customFormat="1" ht="13.5" x14ac:dyDescent="0.15">
      <c r="A32" s="17" t="s">
        <v>21</v>
      </c>
      <c r="B32" s="16"/>
      <c r="C32" s="16"/>
      <c r="D32" s="18"/>
      <c r="E32" s="16"/>
      <c r="F32" s="16"/>
    </row>
    <row r="33" spans="1:6" s="15" customFormat="1" ht="13.5" x14ac:dyDescent="0.15">
      <c r="A33" s="16"/>
      <c r="B33" s="16"/>
      <c r="C33" s="16"/>
      <c r="D33" s="18"/>
      <c r="E33" s="16"/>
      <c r="F33" s="16"/>
    </row>
    <row r="34" spans="1:6" s="15" customFormat="1" ht="13.5" x14ac:dyDescent="0.15">
      <c r="A34" s="17" t="s">
        <v>22</v>
      </c>
      <c r="B34" s="16"/>
      <c r="C34" s="20" t="s">
        <v>23</v>
      </c>
      <c r="D34" s="17" t="s">
        <v>24</v>
      </c>
      <c r="E34" s="16"/>
      <c r="F34" s="21"/>
    </row>
    <row r="35" spans="1:6" s="15" customFormat="1" ht="13.5" x14ac:dyDescent="0.15">
      <c r="A35" s="17"/>
      <c r="B35" s="16"/>
      <c r="C35" s="20"/>
      <c r="D35" s="17"/>
      <c r="E35" s="16"/>
      <c r="F35" s="51"/>
    </row>
    <row r="36" spans="1:6" s="15" customFormat="1" ht="13.5" x14ac:dyDescent="0.15">
      <c r="A36" s="17" t="s">
        <v>25</v>
      </c>
      <c r="B36" s="16"/>
      <c r="C36" s="20" t="s">
        <v>23</v>
      </c>
      <c r="D36" s="17" t="s">
        <v>24</v>
      </c>
      <c r="E36" s="16"/>
      <c r="F36" s="21"/>
    </row>
    <row r="37" spans="1:6" s="15" customFormat="1" ht="13.5" x14ac:dyDescent="0.15">
      <c r="A37" s="16"/>
      <c r="B37" s="16"/>
      <c r="C37" s="20"/>
      <c r="D37" s="18"/>
      <c r="E37" s="16"/>
      <c r="F37" s="16"/>
    </row>
    <row r="38" spans="1:6" s="15" customFormat="1" ht="13.5" x14ac:dyDescent="0.15">
      <c r="A38" s="16"/>
      <c r="B38" s="16"/>
      <c r="C38" s="16"/>
      <c r="D38" s="22" t="s">
        <v>74</v>
      </c>
      <c r="E38" s="16"/>
      <c r="F38" s="21"/>
    </row>
    <row r="39" spans="1:6" ht="13.5" x14ac:dyDescent="0.15">
      <c r="A39" s="5"/>
      <c r="B39" s="5"/>
      <c r="C39" s="2"/>
      <c r="D39" s="7"/>
      <c r="E39" s="5"/>
      <c r="F39" s="8"/>
    </row>
    <row r="40" spans="1:6" ht="13.5" x14ac:dyDescent="0.15">
      <c r="A40" s="5"/>
      <c r="B40" s="5"/>
      <c r="C40" s="2"/>
      <c r="D40" s="7"/>
      <c r="E40" s="5"/>
      <c r="F40" s="8"/>
    </row>
    <row r="41" spans="1:6" x14ac:dyDescent="0.15">
      <c r="A41" s="5"/>
      <c r="B41" s="5"/>
      <c r="C41" s="19" t="s">
        <v>34</v>
      </c>
      <c r="D41" s="7"/>
      <c r="E41" s="5"/>
      <c r="F41" s="8"/>
    </row>
    <row r="42" spans="1:6" s="9" customFormat="1" ht="24" x14ac:dyDescent="0.15">
      <c r="A42" s="41">
        <v>1</v>
      </c>
      <c r="B42" s="40">
        <v>614</v>
      </c>
      <c r="C42" s="42" t="s">
        <v>53</v>
      </c>
      <c r="D42" s="43"/>
      <c r="E42" s="41" t="s">
        <v>13</v>
      </c>
      <c r="F42" s="40"/>
    </row>
    <row r="43" spans="1:6" s="9" customFormat="1" ht="13.5" x14ac:dyDescent="0.15">
      <c r="A43" s="41">
        <v>2</v>
      </c>
      <c r="B43" s="40">
        <v>434</v>
      </c>
      <c r="C43" s="42" t="s">
        <v>54</v>
      </c>
      <c r="D43" s="43"/>
      <c r="E43" s="41" t="s">
        <v>12</v>
      </c>
      <c r="F43" s="40"/>
    </row>
    <row r="44" spans="1:6" s="9" customFormat="1" ht="35.25" x14ac:dyDescent="0.15">
      <c r="A44" s="41">
        <v>3</v>
      </c>
      <c r="B44" s="40">
        <v>1</v>
      </c>
      <c r="C44" s="42" t="s">
        <v>55</v>
      </c>
      <c r="D44" s="43"/>
      <c r="E44" s="41" t="s">
        <v>14</v>
      </c>
      <c r="F44" s="40"/>
    </row>
    <row r="45" spans="1:6" s="9" customFormat="1" ht="35.25" x14ac:dyDescent="0.15">
      <c r="A45" s="41">
        <v>4</v>
      </c>
      <c r="B45" s="40">
        <v>1</v>
      </c>
      <c r="C45" s="42" t="s">
        <v>56</v>
      </c>
      <c r="D45" s="43"/>
      <c r="E45" s="41" t="s">
        <v>14</v>
      </c>
      <c r="F45" s="40"/>
    </row>
    <row r="46" spans="1:6" s="9" customFormat="1" ht="24" x14ac:dyDescent="0.15">
      <c r="A46" s="41">
        <v>5</v>
      </c>
      <c r="B46" s="40">
        <v>3</v>
      </c>
      <c r="C46" s="42" t="s">
        <v>57</v>
      </c>
      <c r="D46" s="43"/>
      <c r="E46" s="41" t="s">
        <v>14</v>
      </c>
      <c r="F46" s="40"/>
    </row>
    <row r="47" spans="1:6" s="9" customFormat="1" ht="13.5" x14ac:dyDescent="0.15">
      <c r="A47" s="41">
        <v>6</v>
      </c>
      <c r="B47" s="40">
        <v>3</v>
      </c>
      <c r="C47" s="42" t="s">
        <v>58</v>
      </c>
      <c r="D47" s="43"/>
      <c r="E47" s="41" t="s">
        <v>14</v>
      </c>
      <c r="F47" s="40"/>
    </row>
    <row r="48" spans="1:6" s="9" customFormat="1" ht="35.25" x14ac:dyDescent="0.15">
      <c r="A48" s="41">
        <v>7</v>
      </c>
      <c r="B48" s="40">
        <v>150</v>
      </c>
      <c r="C48" s="42" t="s">
        <v>59</v>
      </c>
      <c r="D48" s="43"/>
      <c r="E48" s="41" t="s">
        <v>20</v>
      </c>
      <c r="F48" s="40"/>
    </row>
    <row r="49" spans="1:6" s="9" customFormat="1" ht="35.25" x14ac:dyDescent="0.15">
      <c r="A49" s="41">
        <v>8</v>
      </c>
      <c r="B49" s="40">
        <v>206</v>
      </c>
      <c r="C49" s="42" t="s">
        <v>60</v>
      </c>
      <c r="D49" s="43"/>
      <c r="E49" s="41" t="s">
        <v>13</v>
      </c>
      <c r="F49" s="40"/>
    </row>
    <row r="50" spans="1:6" s="9" customFormat="1" ht="69.75" x14ac:dyDescent="0.15">
      <c r="A50" s="41">
        <v>9</v>
      </c>
      <c r="B50" s="40">
        <v>45</v>
      </c>
      <c r="C50" s="42" t="s">
        <v>61</v>
      </c>
      <c r="D50" s="43"/>
      <c r="E50" s="41" t="s">
        <v>13</v>
      </c>
      <c r="F50" s="40"/>
    </row>
    <row r="51" spans="1:6" s="9" customFormat="1" ht="69.75" x14ac:dyDescent="0.15">
      <c r="A51" s="41">
        <v>10</v>
      </c>
      <c r="B51" s="40">
        <v>138</v>
      </c>
      <c r="C51" s="42" t="s">
        <v>62</v>
      </c>
      <c r="D51" s="43"/>
      <c r="E51" s="41" t="s">
        <v>13</v>
      </c>
      <c r="F51" s="40"/>
    </row>
    <row r="52" spans="1:6" s="9" customFormat="1" ht="13.5" x14ac:dyDescent="0.15">
      <c r="A52" s="41">
        <v>11</v>
      </c>
      <c r="B52" s="40">
        <v>2</v>
      </c>
      <c r="C52" s="42" t="s">
        <v>63</v>
      </c>
      <c r="D52" s="43"/>
      <c r="E52" s="41" t="s">
        <v>14</v>
      </c>
      <c r="F52" s="40"/>
    </row>
    <row r="53" spans="1:6" s="9" customFormat="1" ht="24" x14ac:dyDescent="0.15">
      <c r="A53" s="41">
        <v>12</v>
      </c>
      <c r="B53" s="40">
        <v>1</v>
      </c>
      <c r="C53" s="42" t="s">
        <v>47</v>
      </c>
      <c r="D53" s="43"/>
      <c r="E53" s="41" t="s">
        <v>14</v>
      </c>
      <c r="F53" s="40"/>
    </row>
    <row r="54" spans="1:6" s="9" customFormat="1" ht="24" x14ac:dyDescent="0.15">
      <c r="A54" s="41">
        <v>13</v>
      </c>
      <c r="B54" s="40">
        <v>1</v>
      </c>
      <c r="C54" s="42" t="s">
        <v>64</v>
      </c>
      <c r="D54" s="43"/>
      <c r="E54" s="41" t="s">
        <v>14</v>
      </c>
      <c r="F54" s="40"/>
    </row>
    <row r="55" spans="1:6" s="9" customFormat="1" ht="13.5" x14ac:dyDescent="0.15">
      <c r="A55" s="41">
        <v>14</v>
      </c>
      <c r="B55" s="40">
        <v>3</v>
      </c>
      <c r="C55" s="42" t="s">
        <v>65</v>
      </c>
      <c r="D55" s="43"/>
      <c r="E55" s="41" t="s">
        <v>14</v>
      </c>
      <c r="F55" s="40"/>
    </row>
    <row r="56" spans="1:6" s="9" customFormat="1" ht="13.5" x14ac:dyDescent="0.15">
      <c r="A56" s="41">
        <v>15</v>
      </c>
      <c r="B56" s="40">
        <v>3</v>
      </c>
      <c r="C56" s="42" t="s">
        <v>66</v>
      </c>
      <c r="D56" s="43"/>
      <c r="E56" s="41" t="s">
        <v>14</v>
      </c>
      <c r="F56" s="40"/>
    </row>
    <row r="57" spans="1:6" s="9" customFormat="1" ht="24" x14ac:dyDescent="0.15">
      <c r="A57" s="41">
        <v>16</v>
      </c>
      <c r="B57" s="40">
        <v>1815</v>
      </c>
      <c r="C57" s="42" t="s">
        <v>67</v>
      </c>
      <c r="D57" s="43"/>
      <c r="E57" s="41" t="s">
        <v>13</v>
      </c>
      <c r="F57" s="40"/>
    </row>
    <row r="58" spans="1:6" s="9" customFormat="1" ht="35.25" x14ac:dyDescent="0.15">
      <c r="A58" s="41">
        <v>17</v>
      </c>
      <c r="B58" s="40">
        <v>1</v>
      </c>
      <c r="C58" s="42" t="s">
        <v>68</v>
      </c>
      <c r="D58" s="43"/>
      <c r="E58" s="41" t="s">
        <v>14</v>
      </c>
      <c r="F58" s="40"/>
    </row>
    <row r="59" spans="1:6" s="13" customFormat="1" ht="15" thickBot="1" x14ac:dyDescent="0.2">
      <c r="A59" s="10"/>
      <c r="B59" s="10"/>
      <c r="C59" s="11"/>
      <c r="D59" s="53" t="s">
        <v>15</v>
      </c>
      <c r="E59" s="54"/>
      <c r="F59" s="12"/>
    </row>
    <row r="60" spans="1:6" s="31" customFormat="1" ht="13.5" x14ac:dyDescent="0.15">
      <c r="A60" s="29"/>
      <c r="B60" s="33" t="s">
        <v>35</v>
      </c>
      <c r="C60" s="29"/>
      <c r="D60" s="30"/>
      <c r="E60" s="29" t="s">
        <v>6</v>
      </c>
      <c r="F60" s="29" t="s">
        <v>36</v>
      </c>
    </row>
    <row r="61" spans="1:6" s="31" customFormat="1" ht="13.5" x14ac:dyDescent="0.15">
      <c r="A61" s="29"/>
      <c r="B61" s="29"/>
      <c r="C61" s="29"/>
      <c r="D61" s="30"/>
    </row>
    <row r="62" spans="1:6" s="31" customFormat="1" ht="13.5" x14ac:dyDescent="0.15">
      <c r="A62" s="29"/>
      <c r="B62" s="32" t="s">
        <v>37</v>
      </c>
      <c r="C62" s="29"/>
      <c r="D62" s="30"/>
    </row>
    <row r="63" spans="1:6" s="31" customFormat="1" ht="13.5" x14ac:dyDescent="0.15">
      <c r="A63" s="29"/>
      <c r="B63" s="29"/>
      <c r="C63" s="29"/>
      <c r="D63" s="30"/>
    </row>
    <row r="64" spans="1:6" s="31" customFormat="1" ht="13.5" x14ac:dyDescent="0.15">
      <c r="A64" s="29"/>
      <c r="B64" s="32" t="s">
        <v>38</v>
      </c>
      <c r="C64" s="29"/>
      <c r="D64" s="30"/>
    </row>
    <row r="65" spans="1:6" s="31" customFormat="1" ht="13.5" x14ac:dyDescent="0.15">
      <c r="A65" s="29"/>
      <c r="B65" s="29"/>
      <c r="C65" s="29"/>
      <c r="D65" s="30"/>
    </row>
    <row r="66" spans="1:6" s="31" customFormat="1" ht="13.5" x14ac:dyDescent="0.15">
      <c r="A66" s="29"/>
      <c r="B66" s="32" t="s">
        <v>39</v>
      </c>
      <c r="C66" s="29"/>
      <c r="D66" s="30"/>
    </row>
    <row r="67" spans="1:6" ht="13.5" x14ac:dyDescent="0.15">
      <c r="A67" s="5"/>
      <c r="B67" s="5"/>
      <c r="C67" s="2"/>
      <c r="D67" s="7"/>
      <c r="E67" s="5"/>
      <c r="F67" s="8"/>
    </row>
    <row r="68" spans="1:6" ht="13.5" x14ac:dyDescent="0.15">
      <c r="A68" s="5"/>
      <c r="B68" s="5"/>
      <c r="C68" s="2"/>
      <c r="D68" s="7"/>
      <c r="E68" s="5"/>
      <c r="F68" s="8"/>
    </row>
    <row r="69" spans="1:6" ht="13.5" x14ac:dyDescent="0.15">
      <c r="A69" s="5"/>
      <c r="B69" s="5"/>
      <c r="C69" s="2"/>
      <c r="D69" s="7"/>
      <c r="E69" s="5"/>
      <c r="F69" s="8"/>
    </row>
    <row r="70" spans="1:6" x14ac:dyDescent="0.15">
      <c r="A70" s="3"/>
      <c r="B70" s="3" t="s">
        <v>8</v>
      </c>
      <c r="C70" s="3"/>
      <c r="D70" s="6"/>
      <c r="E70" s="3" t="s">
        <v>9</v>
      </c>
      <c r="F70" s="3"/>
    </row>
    <row r="71" spans="1:6" x14ac:dyDescent="0.15">
      <c r="A71" s="3"/>
      <c r="B71" s="3"/>
      <c r="C71" s="3"/>
      <c r="D71" s="3"/>
      <c r="E71" s="52" t="s">
        <v>75</v>
      </c>
      <c r="F71" s="3"/>
    </row>
    <row r="72" spans="1:6" x14ac:dyDescent="0.15">
      <c r="A72" s="3"/>
      <c r="B72" s="3"/>
      <c r="C72" s="3"/>
      <c r="D72" s="3"/>
      <c r="E72" s="3" t="s">
        <v>10</v>
      </c>
      <c r="F72" s="3"/>
    </row>
    <row r="73" spans="1:6" x14ac:dyDescent="0.15">
      <c r="A73" s="1"/>
      <c r="B73" s="1"/>
      <c r="C73" s="1"/>
      <c r="D73" s="1"/>
      <c r="E73" s="1"/>
      <c r="F73" s="1"/>
    </row>
    <row r="74" spans="1:6" x14ac:dyDescent="0.15">
      <c r="A74" s="1"/>
      <c r="B74" s="1"/>
      <c r="C74" s="1"/>
      <c r="D74" s="1"/>
      <c r="E74" s="1"/>
      <c r="F74" s="1"/>
    </row>
    <row r="75" spans="1:6" x14ac:dyDescent="0.15">
      <c r="A75" s="1"/>
      <c r="B75" s="1"/>
      <c r="C75" s="1"/>
      <c r="D75" s="1"/>
      <c r="E75" s="1"/>
      <c r="F75" s="1"/>
    </row>
    <row r="76" spans="1:6" x14ac:dyDescent="0.15">
      <c r="A76" s="1"/>
      <c r="B76" s="1"/>
      <c r="C76" s="1"/>
      <c r="D76" s="1"/>
      <c r="E76" s="1"/>
      <c r="F76" s="1"/>
    </row>
    <row r="77" spans="1:6" x14ac:dyDescent="0.15">
      <c r="A77" s="1"/>
      <c r="B77" s="1"/>
      <c r="C77" s="1"/>
      <c r="D77" s="1"/>
      <c r="E77" s="1"/>
      <c r="F77" s="1"/>
    </row>
    <row r="78" spans="1:6" x14ac:dyDescent="0.15">
      <c r="A78" s="1"/>
      <c r="B78" s="1"/>
      <c r="C78" s="1"/>
      <c r="D78" s="1"/>
      <c r="E78" s="1"/>
      <c r="F78" s="1"/>
    </row>
  </sheetData>
  <mergeCells count="6">
    <mergeCell ref="A1:F1"/>
    <mergeCell ref="A3:F3"/>
    <mergeCell ref="A5:F5"/>
    <mergeCell ref="D21:E21"/>
    <mergeCell ref="D59:E59"/>
    <mergeCell ref="D31:E31"/>
  </mergeCells>
  <pageMargins left="0.25" right="0" top="0.25" bottom="0.5" header="0.5" footer="0.5"/>
  <pageSetup paperSize="9" scale="90"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Schedule</vt:lpstr>
      <vt:lpstr>Schedule (2)</vt:lpstr>
      <vt:lpstr>Schedule!Print_Titles</vt:lpstr>
      <vt:lpstr>Schedule (2)!Print_Titles</vt:lpstr>
    </vt:vector>
  </TitlesOfParts>
  <Company>&lt;arabianhorse&gt;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X</cp:lastModifiedBy>
  <cp:lastPrinted>2017-03-29T14:10:27Z</cp:lastPrinted>
  <dcterms:created xsi:type="dcterms:W3CDTF">1980-01-04T10:57:27Z</dcterms:created>
  <dcterms:modified xsi:type="dcterms:W3CDTF">2017-03-29T14:14:10Z</dcterms:modified>
</cp:coreProperties>
</file>