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Rahim Gugo" sheetId="1" r:id="rId1"/>
    <sheet name="6' ft Span Culvert" sheetId="15" r:id="rId2"/>
  </sheets>
  <definedNames>
    <definedName name="_xlnm.Print_Area" localSheetId="1">'6'' ft Span Culvert'!$A$1:$F$25</definedName>
    <definedName name="_xlnm.Print_Area" localSheetId="0">'Rahim Gugo'!$A$1:$F$20</definedName>
    <definedName name="_xlnm.Print_Titles" localSheetId="1">'6'' ft Span Culvert'!$4:$4</definedName>
    <definedName name="_xlnm.Print_Titles" localSheetId="0">'Rahim Gugo'!$5:$5</definedName>
  </definedNames>
  <calcPr calcId="124519"/>
</workbook>
</file>

<file path=xl/calcChain.xml><?xml version="1.0" encoding="utf-8"?>
<calcChain xmlns="http://schemas.openxmlformats.org/spreadsheetml/2006/main">
  <c r="F9" i="15"/>
  <c r="F11" i="1"/>
  <c r="F7"/>
  <c r="F6"/>
  <c r="F15" i="15"/>
  <c r="F14"/>
  <c r="F13"/>
  <c r="F11"/>
  <c r="F10"/>
  <c r="F7"/>
  <c r="F6"/>
  <c r="F12"/>
  <c r="A1" i="1" l="1"/>
  <c r="F8" i="15" l="1"/>
  <c r="F5"/>
  <c r="F16" s="1"/>
  <c r="F10" i="1"/>
  <c r="F12" s="1"/>
  <c r="F9"/>
  <c r="F8"/>
</calcChain>
</file>

<file path=xl/sharedStrings.xml><?xml version="1.0" encoding="utf-8"?>
<sst xmlns="http://schemas.openxmlformats.org/spreadsheetml/2006/main" count="62" uniqueCount="41">
  <si>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</si>
  <si>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</si>
  <si>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</si>
  <si>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</si>
  <si>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</si>
  <si>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</si>
  <si>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</si>
  <si>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</si>
  <si>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</si>
  <si>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</si>
  <si>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</si>
  <si>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</si>
  <si>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</si>
  <si>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</si>
  <si>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</si>
  <si>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</si>
  <si>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</si>
  <si>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</si>
  <si>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</si>
  <si>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</si>
  <si>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</si>
  <si>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</si>
  <si>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</si>
  <si>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</si>
  <si>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</si>
  <si>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</si>
  <si>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</si>
  <si>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</si>
  <si>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</si>
  <si>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</si>
  <si>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</si>
  <si>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</si>
  <si>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</si>
  <si>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</si>
  <si>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</si>
  <si>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</si>
  <si>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</si>
  <si>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</si>
  <si>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</si>
  <si>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</si>
  <si>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6' SPAN RCC SLAB CULVERT OVER WAH NEAR VILLAGE MOHAMMAD RAHIM GUGO INCLUDING APPROACH.</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</si>
</sst>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1"/>
  <sheetViews>
    <sheetView zoomScale="85" zoomScaleNormal="85" workbookViewId="0">
      <selection activeCell="A7" sqref="A6:A1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0" t="str">
        <f>'6'' ft Span Culvert'!A1:F1</f>
        <v>CONSTRUCTION OF 6' SPAN RCC SLAB CULVERT OVER WAH NEAR VILLAGE MOHAMMAD RAHIM GUGO INCLUDING APPROACH.</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26</v>
      </c>
      <c r="C6" s="6">
        <v>23200</v>
      </c>
      <c r="D6" s="7">
        <v>3656.23</v>
      </c>
      <c r="E6" s="6" t="s">
        <v>9</v>
      </c>
      <c r="F6" s="8">
        <f>SUM(C6*D6/1000,0)</f>
        <v>84824.535999999993</v>
      </c>
    </row>
    <row r="7" spans="1:9" s="3" customFormat="1" ht="76.5">
      <c r="A7" s="6">
        <v>2</v>
      </c>
      <c r="B7" s="5" t="s">
        <v>27</v>
      </c>
      <c r="C7" s="6">
        <v>3700</v>
      </c>
      <c r="D7" s="7">
        <v>6190.17</v>
      </c>
      <c r="E7" s="6" t="s">
        <v>9</v>
      </c>
      <c r="F7" s="8">
        <f t="shared" ref="F7" si="0">SUM(C7*D7/1000,0)</f>
        <v>22903.629000000001</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30</v>
      </c>
      <c r="C10" s="6">
        <v>2700</v>
      </c>
      <c r="D10" s="7">
        <v>4068.21</v>
      </c>
      <c r="E10" s="6" t="s">
        <v>12</v>
      </c>
      <c r="F10" s="8">
        <f>SUM(C10*D10/100,0)</f>
        <v>109841.67</v>
      </c>
    </row>
    <row r="11" spans="1:9" s="17" customFormat="1" ht="51" customHeight="1">
      <c r="A11" s="6">
        <v>6</v>
      </c>
      <c r="B11" s="5" t="s">
        <v>28</v>
      </c>
      <c r="C11" s="6">
        <v>2000</v>
      </c>
      <c r="D11" s="7">
        <v>2208.37</v>
      </c>
      <c r="E11" s="6" t="s">
        <v>24</v>
      </c>
      <c r="F11" s="8">
        <f t="shared" ref="F11" si="1">SUM(C11*D11/1000,0)</f>
        <v>4416.74</v>
      </c>
    </row>
    <row r="12" spans="1:9" s="3" customFormat="1" ht="18" customHeight="1">
      <c r="A12" s="23" t="s">
        <v>13</v>
      </c>
      <c r="B12" s="24"/>
      <c r="C12" s="24"/>
      <c r="D12" s="24"/>
      <c r="E12" s="25"/>
      <c r="F12" s="9">
        <f>SUM(F6:F11)</f>
        <v>381943.71499999997</v>
      </c>
    </row>
    <row r="13" spans="1:9" s="3" customFormat="1"/>
    <row r="14" spans="1:9" s="3" customFormat="1">
      <c r="F14" s="10"/>
      <c r="H14" s="10"/>
      <c r="I14" s="10"/>
    </row>
    <row r="15" spans="1:9" s="3" customFormat="1">
      <c r="G15" s="10"/>
      <c r="I15" s="10"/>
    </row>
    <row r="16" spans="1:9" s="3" customFormat="1">
      <c r="G16" s="19"/>
      <c r="I16" s="10"/>
    </row>
    <row r="17" spans="1:7" s="3" customFormat="1"/>
    <row r="18" spans="1:7" s="3" customFormat="1">
      <c r="A18" s="26" t="s">
        <v>19</v>
      </c>
      <c r="B18" s="26"/>
      <c r="C18" s="12"/>
      <c r="D18" s="21" t="s">
        <v>20</v>
      </c>
      <c r="E18" s="21"/>
      <c r="F18" s="21"/>
    </row>
    <row r="19" spans="1:7" s="3" customFormat="1">
      <c r="A19" s="12"/>
      <c r="B19" s="12"/>
      <c r="C19" s="12"/>
      <c r="D19" s="21" t="s">
        <v>21</v>
      </c>
      <c r="E19" s="21"/>
      <c r="F19" s="21"/>
    </row>
    <row r="20" spans="1:7" s="3" customFormat="1">
      <c r="A20" s="12"/>
      <c r="B20" s="12"/>
      <c r="C20" s="12"/>
      <c r="D20" s="21" t="s">
        <v>29</v>
      </c>
      <c r="E20" s="21"/>
      <c r="F20" s="21"/>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4"/>
  <sheetViews>
    <sheetView tabSelected="1" topLeftCell="A11" zoomScale="115" zoomScaleNormal="115" workbookViewId="0">
      <selection activeCell="F16" sqref="F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40</v>
      </c>
      <c r="B1" s="20"/>
      <c r="C1" s="20"/>
      <c r="D1" s="20"/>
      <c r="E1" s="20"/>
      <c r="F1" s="20"/>
    </row>
    <row r="2" spans="1:6" ht="18">
      <c r="A2" s="22" t="s">
        <v>6</v>
      </c>
      <c r="B2" s="22"/>
      <c r="C2" s="22"/>
      <c r="D2" s="22"/>
      <c r="E2" s="22"/>
      <c r="F2" s="22"/>
    </row>
    <row r="4" spans="1:6" s="13" customFormat="1" ht="25.5">
      <c r="A4" s="4" t="s">
        <v>0</v>
      </c>
      <c r="B4" s="4" t="s">
        <v>1</v>
      </c>
      <c r="C4" s="4" t="s">
        <v>2</v>
      </c>
      <c r="D4" s="4" t="s">
        <v>3</v>
      </c>
      <c r="E4" s="4" t="s">
        <v>4</v>
      </c>
      <c r="F4" s="4" t="s">
        <v>5</v>
      </c>
    </row>
    <row r="5" spans="1:6" s="14" customFormat="1" ht="52.5" customHeight="1">
      <c r="A5" s="6">
        <v>1</v>
      </c>
      <c r="B5" s="5" t="s">
        <v>31</v>
      </c>
      <c r="C5" s="6">
        <v>2400</v>
      </c>
      <c r="D5" s="7">
        <v>2420</v>
      </c>
      <c r="E5" s="6" t="s">
        <v>9</v>
      </c>
      <c r="F5" s="8">
        <f>SUM(C5*D5/1000,0)</f>
        <v>5808</v>
      </c>
    </row>
    <row r="6" spans="1:6" s="14" customFormat="1" ht="37.5" customHeight="1">
      <c r="A6" s="6">
        <v>2</v>
      </c>
      <c r="B6" s="5" t="s">
        <v>32</v>
      </c>
      <c r="C6" s="6">
        <v>924</v>
      </c>
      <c r="D6" s="7">
        <v>2208.37</v>
      </c>
      <c r="E6" s="6" t="s">
        <v>34</v>
      </c>
      <c r="F6" s="8">
        <f>SUM(C6*D6/1000,0)</f>
        <v>2040.53388</v>
      </c>
    </row>
    <row r="7" spans="1:6" s="14" customFormat="1" ht="62.25" customHeight="1">
      <c r="A7" s="6">
        <v>3</v>
      </c>
      <c r="B7" s="5" t="s">
        <v>14</v>
      </c>
      <c r="C7" s="6">
        <v>722</v>
      </c>
      <c r="D7" s="7">
        <v>3176.25</v>
      </c>
      <c r="E7" s="6" t="s">
        <v>9</v>
      </c>
      <c r="F7" s="8">
        <f>SUM(C7*D7/1000,0)</f>
        <v>2293.2525000000001</v>
      </c>
    </row>
    <row r="8" spans="1:6" s="14" customFormat="1" ht="27.75" customHeight="1">
      <c r="A8" s="6">
        <v>4</v>
      </c>
      <c r="B8" s="5" t="s">
        <v>15</v>
      </c>
      <c r="C8" s="6">
        <v>448</v>
      </c>
      <c r="D8" s="7">
        <v>9416.2800000000007</v>
      </c>
      <c r="E8" s="5" t="s">
        <v>11</v>
      </c>
      <c r="F8" s="8">
        <f>SUM(C8*D8/100,0)</f>
        <v>42184.934400000006</v>
      </c>
    </row>
    <row r="9" spans="1:6" s="14" customFormat="1" ht="42.75" customHeight="1">
      <c r="A9" s="6">
        <v>5</v>
      </c>
      <c r="B9" s="5" t="s">
        <v>25</v>
      </c>
      <c r="C9" s="6">
        <v>1194</v>
      </c>
      <c r="D9" s="7">
        <v>26475</v>
      </c>
      <c r="E9" s="6" t="s">
        <v>10</v>
      </c>
      <c r="F9" s="8">
        <f>SUM(C9*D9/100,0)</f>
        <v>316111.5</v>
      </c>
    </row>
    <row r="10" spans="1:6" s="14" customFormat="1" ht="51.75" customHeight="1">
      <c r="A10" s="6">
        <v>6</v>
      </c>
      <c r="B10" s="5" t="s">
        <v>16</v>
      </c>
      <c r="C10" s="6">
        <v>49</v>
      </c>
      <c r="D10" s="7">
        <v>14429.25</v>
      </c>
      <c r="E10" s="6" t="s">
        <v>10</v>
      </c>
      <c r="F10" s="8">
        <f>SUM(C10*D10/100,0)</f>
        <v>7070.3325000000004</v>
      </c>
    </row>
    <row r="11" spans="1:6" s="17" customFormat="1" ht="128.25" customHeight="1">
      <c r="A11" s="6">
        <v>7</v>
      </c>
      <c r="B11" s="5" t="s">
        <v>17</v>
      </c>
      <c r="C11" s="6">
        <v>133</v>
      </c>
      <c r="D11" s="7">
        <v>337</v>
      </c>
      <c r="E11" s="6" t="s">
        <v>35</v>
      </c>
      <c r="F11" s="8">
        <f>SUM(C11*D11,0)</f>
        <v>44821</v>
      </c>
    </row>
    <row r="12" spans="1:6" s="17" customFormat="1" ht="54" customHeight="1">
      <c r="A12" s="6">
        <v>8</v>
      </c>
      <c r="B12" s="5" t="s">
        <v>18</v>
      </c>
      <c r="C12" s="6">
        <v>8.5299999999999994</v>
      </c>
      <c r="D12" s="7">
        <v>4820.2</v>
      </c>
      <c r="E12" s="6" t="s">
        <v>36</v>
      </c>
      <c r="F12" s="8">
        <f>SUM(C12*D12,0)</f>
        <v>41116.305999999997</v>
      </c>
    </row>
    <row r="13" spans="1:6" s="17" customFormat="1" ht="26.25" customHeight="1">
      <c r="A13" s="6">
        <v>9</v>
      </c>
      <c r="B13" s="5" t="s">
        <v>22</v>
      </c>
      <c r="C13" s="6">
        <v>305</v>
      </c>
      <c r="D13" s="7">
        <v>1758.08</v>
      </c>
      <c r="E13" s="6" t="s">
        <v>12</v>
      </c>
      <c r="F13" s="8">
        <f>SUM(C13*D13/100,0)</f>
        <v>5362.1440000000002</v>
      </c>
    </row>
    <row r="14" spans="1:6" s="17" customFormat="1" ht="40.5" customHeight="1">
      <c r="A14" s="6">
        <v>10</v>
      </c>
      <c r="B14" s="5" t="s">
        <v>23</v>
      </c>
      <c r="C14" s="6">
        <v>12</v>
      </c>
      <c r="D14" s="7">
        <v>3127.41</v>
      </c>
      <c r="E14" s="6" t="s">
        <v>12</v>
      </c>
      <c r="F14" s="8">
        <f>SUM(C14*D14/100,0)</f>
        <v>375.28919999999999</v>
      </c>
    </row>
    <row r="15" spans="1:6" s="17" customFormat="1" ht="17.25" customHeight="1">
      <c r="A15" s="6">
        <v>11</v>
      </c>
      <c r="B15" s="5" t="s">
        <v>33</v>
      </c>
      <c r="C15" s="6">
        <v>3324</v>
      </c>
      <c r="D15" s="7">
        <v>1058.75</v>
      </c>
      <c r="E15" s="6" t="s">
        <v>9</v>
      </c>
      <c r="F15" s="8">
        <f>SUM(C15*D15/1000,0)</f>
        <v>3519.2849999999999</v>
      </c>
    </row>
    <row r="16" spans="1:6" s="11" customFormat="1" ht="17.25" customHeight="1">
      <c r="A16" s="28" t="s">
        <v>13</v>
      </c>
      <c r="B16" s="29"/>
      <c r="C16" s="29"/>
      <c r="D16" s="29"/>
      <c r="E16" s="30"/>
      <c r="F16" s="18">
        <f>SUM(F5:F15)</f>
        <v>470702.57747999992</v>
      </c>
    </row>
    <row r="17" spans="1:6" s="11" customFormat="1" ht="18" customHeight="1">
      <c r="A17" s="28" t="s">
        <v>38</v>
      </c>
      <c r="B17" s="29"/>
      <c r="C17" s="29"/>
      <c r="D17" s="29"/>
      <c r="E17" s="30"/>
      <c r="F17" s="18"/>
    </row>
    <row r="18" spans="1:6" s="11" customFormat="1" ht="18" customHeight="1">
      <c r="A18" s="28" t="s">
        <v>39</v>
      </c>
      <c r="B18" s="29"/>
      <c r="C18" s="29"/>
      <c r="D18" s="29"/>
      <c r="E18" s="30"/>
      <c r="F18" s="18"/>
    </row>
    <row r="19" spans="1:6" s="11" customFormat="1" ht="18" customHeight="1">
      <c r="A19" s="28" t="s">
        <v>37</v>
      </c>
      <c r="B19" s="29"/>
      <c r="C19" s="29"/>
      <c r="D19" s="29"/>
      <c r="E19" s="30"/>
      <c r="F19" s="18"/>
    </row>
    <row r="20" spans="1:6" s="14" customFormat="1"/>
    <row r="21" spans="1:6" s="17" customFormat="1" ht="6" customHeight="1"/>
    <row r="22" spans="1:6" s="14" customFormat="1"/>
    <row r="23" spans="1:6" s="12" customFormat="1">
      <c r="A23" s="26" t="s">
        <v>19</v>
      </c>
      <c r="B23" s="26"/>
      <c r="D23" s="21" t="s">
        <v>20</v>
      </c>
      <c r="E23" s="21"/>
      <c r="F23" s="21"/>
    </row>
    <row r="24" spans="1:6" s="12" customFormat="1">
      <c r="D24" s="21" t="s">
        <v>21</v>
      </c>
      <c r="E24" s="21"/>
      <c r="F24" s="21"/>
    </row>
    <row r="25" spans="1:6" s="12" customFormat="1">
      <c r="D25" s="21" t="s">
        <v>29</v>
      </c>
      <c r="E25" s="21"/>
      <c r="F25" s="21"/>
    </row>
    <row r="26" spans="1:6" s="14" customFormat="1">
      <c r="D26" s="27"/>
      <c r="E26" s="27"/>
      <c r="F26" s="27"/>
    </row>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sheetData>
  <mergeCells count="11">
    <mergeCell ref="A1:F1"/>
    <mergeCell ref="D24:F24"/>
    <mergeCell ref="D25:F25"/>
    <mergeCell ref="D26:F26"/>
    <mergeCell ref="A2:F2"/>
    <mergeCell ref="A16:E16"/>
    <mergeCell ref="A23:B23"/>
    <mergeCell ref="D23:F23"/>
    <mergeCell ref="A19:E19"/>
    <mergeCell ref="A17:E17"/>
    <mergeCell ref="A18:E18"/>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Rahim Gugo</vt:lpstr>
      <vt:lpstr>6' ft Span Culvert</vt:lpstr>
      <vt:lpstr>'6'' ft Span Culvert'!Print_Area</vt:lpstr>
      <vt:lpstr>'Rahim Gugo'!Print_Area</vt:lpstr>
      <vt:lpstr>'6'' ft Span Culvert'!Print_Titles</vt:lpstr>
      <vt:lpstr>'Rahim Gugo'!Print_Titles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2017-03-12T19:55:52Z</cp:lastPrinted>
  <dcterms:created xsi:type="dcterms:W3CDTF">2014-06-02T07:32:11Z</dcterms:created>
  <dcterms:modified xsi:type="dcterms:W3CDTF">2017-03-27T11:34:27Z</dcterms:modified>
</cp:coreProperties>
</file>