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Ali Khan Magsi" sheetId="1" r:id="rId1"/>
    <sheet name="10' ft Span Bridge" sheetId="15" r:id="rId2"/>
  </sheets>
  <definedNames>
    <definedName name="_xlnm.Print_Area" localSheetId="1">'10'' ft Span Bridge'!$A$1:$F$26</definedName>
    <definedName name="_xlnm.Print_Area" localSheetId="0">'Ali Khan Magsi'!$A$1:$F$20</definedName>
    <definedName name="_xlnm.Print_Titles" localSheetId="1">'10'' ft Span Bridge'!$4:$4</definedName>
    <definedName name="_xlnm.Print_Titles" localSheetId="0">'Ali Khan Magsi'!$5:$5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9"/>
  <c r="F8"/>
  <c r="F12" l="1"/>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<sst xmlns="http://schemas.openxmlformats.org/spreadsheetml/2006/main" count="64" uniqueCount="42">
  <si>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</si>
  <si>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</si>
  <si>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</si>
  <si>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</si>
  <si>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</si>
  <si>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</si>
  <si>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</si>
  <si>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</si>
  <si>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</si>
  <si>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</si>
  <si>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</si>
  <si>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</si>
  <si>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</si>
  <si>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</si>
  <si>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</si>
  <si>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</si>
  <si>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</si>
  <si>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</si>
  <si>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</si>
  <si>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</si>
  <si>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</si>
  <si>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</si>
  <si>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</si>
  <si>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</si>
  <si>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</si>
  <si>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</si>
  <si>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</si>
  <si>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</si>
  <si>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</si>
  <si>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</si>
  <si>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</si>
  <si>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</si>
  <si>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</si>
  <si>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</si>
  <si>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</si>
  <si>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</si>
  <si>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</si>
  <si>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</si>
  <si>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</si>
  <si>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10' SPAN RCC SLAB BRIDGE OVER BUKHARI MINOR NEAR ALI AKBER KHAN MAGSI INCLUDING APPROACH ROAD.</t>
  </si>
  <si>
    <t xml:space="preserve">Earthwork in irrigation channels drain etc, dressed to designed section grades and profile excavated materials disposed and dressed with in 59 feet lead in ordinary soil. </t>
  </si>
  <si>
    <t xml:space="preserve">Earth work for road embankment by borrowpits i/c lying in 6" i/c layers clod breaking dressing etc mplete, lead upto 100' and lift upto 5'ft in oridnary soil.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</si>
</sst>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topLeftCell="A10" zoomScale="145" zoomScaleNormal="145" workbookViewId="0">
      <selection activeCell="B11" sqref="B11"/>
    </sheetView>
  </sheetViews>
  <sheetFormatPr defaultRowHeight="12.75"/>
  <cols>
    <col min="1" max="1" width="5.7109375" style="1" customWidth="1"/>
    <col min="2" max="2" width="44.42578125" style="1" customWidth="1"/>
    <col min="3" max="3" width="8.85546875" style="1" customWidth="1"/>
    <col min="4" max="5" width="11.14062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'10'' ft Span Bridge'!A1:F1</f>
        <v>CONSTRUCTION OF 10' SPAN RCC SLAB BRIDGE OVER BUKHARI MINOR NEAR ALI AKBER KHAN MAGSI INCLUDING APPROACH ROAD.</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51">
      <c r="A6" s="6">
        <v>1</v>
      </c>
      <c r="B6" s="5" t="s">
        <v>40</v>
      </c>
      <c r="C6" s="6">
        <v>3600</v>
      </c>
      <c r="D6" s="7">
        <v>2420</v>
      </c>
      <c r="E6" s="6" t="s">
        <v>9</v>
      </c>
      <c r="F6" s="8">
        <f>SUM(C6*D6/1000,0)</f>
        <v>8712</v>
      </c>
    </row>
    <row r="7" spans="1:9" s="3" customFormat="1" ht="51">
      <c r="A7" s="6">
        <v>2</v>
      </c>
      <c r="B7" s="5" t="s">
        <v>41</v>
      </c>
      <c r="C7" s="6">
        <v>1950</v>
      </c>
      <c r="D7" s="7">
        <v>2208.37</v>
      </c>
      <c r="E7" s="6" t="s">
        <v>9</v>
      </c>
      <c r="F7" s="8">
        <f t="shared" ref="F7" si="0">SUM(C7*D7/1000,0)</f>
        <v>4306.3215</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28</v>
      </c>
      <c r="C10" s="6">
        <v>2700</v>
      </c>
      <c r="D10" s="7">
        <v>4068.21</v>
      </c>
      <c r="E10" s="6" t="s">
        <v>12</v>
      </c>
      <c r="F10" s="8">
        <f>SUM(C10*D10/100,0)</f>
        <v>109841.67</v>
      </c>
    </row>
    <row r="11" spans="1:9" s="17" customFormat="1" ht="51" customHeight="1">
      <c r="A11" s="6">
        <v>6</v>
      </c>
      <c r="B11" s="5" t="s">
        <v>26</v>
      </c>
      <c r="C11" s="6">
        <v>2000</v>
      </c>
      <c r="D11" s="7">
        <v>2208.37</v>
      </c>
      <c r="E11" s="6" t="s">
        <v>24</v>
      </c>
      <c r="F11" s="8">
        <f t="shared" ref="F11" si="1">SUM(C11*D11/1000,0)</f>
        <v>4416.74</v>
      </c>
    </row>
    <row r="12" spans="1:9" s="3" customFormat="1" ht="18" customHeight="1">
      <c r="A12" s="23" t="s">
        <v>13</v>
      </c>
      <c r="B12" s="24"/>
      <c r="C12" s="24"/>
      <c r="D12" s="24"/>
      <c r="E12" s="25"/>
      <c r="F12" s="9">
        <f>SUM(F6:F11)</f>
        <v>287233.87149999995</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27</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0" zoomScale="85" zoomScaleNormal="85"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39</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29</v>
      </c>
      <c r="C5" s="6">
        <v>3600</v>
      </c>
      <c r="D5" s="7">
        <v>2420</v>
      </c>
      <c r="E5" s="6" t="s">
        <v>9</v>
      </c>
      <c r="F5" s="8">
        <f>SUM(C5*D5/1000,0)</f>
        <v>8712</v>
      </c>
    </row>
    <row r="6" spans="1:6" s="14" customFormat="1" ht="37.5" customHeight="1">
      <c r="A6" s="6">
        <v>2</v>
      </c>
      <c r="B6" s="5" t="s">
        <v>30</v>
      </c>
      <c r="C6" s="6">
        <v>1950</v>
      </c>
      <c r="D6" s="7">
        <v>2208.37</v>
      </c>
      <c r="E6" s="6" t="s">
        <v>33</v>
      </c>
      <c r="F6" s="8">
        <f>SUM(C6*D6/1000,0)</f>
        <v>4306.3215</v>
      </c>
    </row>
    <row r="7" spans="1:6" s="14" customFormat="1" ht="62.25" customHeight="1">
      <c r="A7" s="6">
        <v>3</v>
      </c>
      <c r="B7" s="5" t="s">
        <v>14</v>
      </c>
      <c r="C7" s="6">
        <v>4793</v>
      </c>
      <c r="D7" s="7">
        <v>3176.25</v>
      </c>
      <c r="E7" s="6" t="s">
        <v>9</v>
      </c>
      <c r="F7" s="8">
        <f>SUM(C7*D7/1000,0)</f>
        <v>15223.766250000001</v>
      </c>
    </row>
    <row r="8" spans="1:6" s="14" customFormat="1" ht="27.75" customHeight="1">
      <c r="A8" s="6">
        <v>4</v>
      </c>
      <c r="B8" s="5" t="s">
        <v>15</v>
      </c>
      <c r="C8" s="6">
        <v>1058</v>
      </c>
      <c r="D8" s="7">
        <v>9416.2800000000007</v>
      </c>
      <c r="E8" s="5" t="s">
        <v>11</v>
      </c>
      <c r="F8" s="8">
        <f>SUM(C8*D8/100,0)</f>
        <v>99624.242400000003</v>
      </c>
    </row>
    <row r="9" spans="1:6" s="14" customFormat="1" ht="42.75" customHeight="1">
      <c r="A9" s="6">
        <v>5</v>
      </c>
      <c r="B9" s="5" t="s">
        <v>25</v>
      </c>
      <c r="C9" s="6">
        <v>1510</v>
      </c>
      <c r="D9" s="7">
        <v>26475</v>
      </c>
      <c r="E9" s="6" t="s">
        <v>10</v>
      </c>
      <c r="F9" s="8">
        <f>SUM(C9*D9/100,0)</f>
        <v>399772.5</v>
      </c>
    </row>
    <row r="10" spans="1:6" s="14" customFormat="1" ht="42" customHeight="1">
      <c r="A10" s="6">
        <v>6</v>
      </c>
      <c r="B10" s="5" t="s">
        <v>31</v>
      </c>
      <c r="C10" s="6">
        <v>1973</v>
      </c>
      <c r="D10" s="7">
        <v>27034.98</v>
      </c>
      <c r="E10" s="6" t="s">
        <v>10</v>
      </c>
      <c r="F10" s="8">
        <f>SUM(C10*D10/100,0)</f>
        <v>533400.15540000005</v>
      </c>
    </row>
    <row r="11" spans="1:6" s="14" customFormat="1" ht="51.75" customHeight="1">
      <c r="A11" s="6">
        <v>7</v>
      </c>
      <c r="B11" s="5" t="s">
        <v>16</v>
      </c>
      <c r="C11" s="6">
        <v>96</v>
      </c>
      <c r="D11" s="7">
        <v>14429.25</v>
      </c>
      <c r="E11" s="6" t="s">
        <v>10</v>
      </c>
      <c r="F11" s="8">
        <f>SUM(C11*D11/100,0)</f>
        <v>13852.08</v>
      </c>
    </row>
    <row r="12" spans="1:6" s="17" customFormat="1" ht="128.25" customHeight="1">
      <c r="A12" s="6">
        <v>8</v>
      </c>
      <c r="B12" s="5" t="s">
        <v>17</v>
      </c>
      <c r="C12" s="6">
        <v>311</v>
      </c>
      <c r="D12" s="7">
        <v>337</v>
      </c>
      <c r="E12" s="6" t="s">
        <v>34</v>
      </c>
      <c r="F12" s="8">
        <f>SUM(C12*D12,0)</f>
        <v>104807</v>
      </c>
    </row>
    <row r="13" spans="1:6" s="17" customFormat="1" ht="54" customHeight="1">
      <c r="A13" s="6">
        <v>9</v>
      </c>
      <c r="B13" s="5" t="s">
        <v>18</v>
      </c>
      <c r="C13" s="6">
        <v>16.77</v>
      </c>
      <c r="D13" s="7">
        <v>4820.2</v>
      </c>
      <c r="E13" s="6" t="s">
        <v>35</v>
      </c>
      <c r="F13" s="8">
        <f>SUM(C13*D13,0)</f>
        <v>80834.754000000001</v>
      </c>
    </row>
    <row r="14" spans="1:6" s="17" customFormat="1" ht="26.25" customHeight="1">
      <c r="A14" s="6">
        <v>10</v>
      </c>
      <c r="B14" s="5" t="s">
        <v>22</v>
      </c>
      <c r="C14" s="6">
        <v>557</v>
      </c>
      <c r="D14" s="7">
        <v>1758.08</v>
      </c>
      <c r="E14" s="6" t="s">
        <v>12</v>
      </c>
      <c r="F14" s="8">
        <f>SUM(C14*D14/100,0)</f>
        <v>9792.5055999999986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32</v>
      </c>
      <c r="C16" s="6">
        <v>5550</v>
      </c>
      <c r="D16" s="7">
        <v>1058.75</v>
      </c>
      <c r="E16" s="6" t="s">
        <v>9</v>
      </c>
      <c r="F16" s="8">
        <f>SUM(C16*D16/1000,0)</f>
        <v>5876.0625</v>
      </c>
    </row>
    <row r="17" spans="1:6" s="11" customFormat="1" ht="17.25" customHeight="1">
      <c r="A17" s="28" t="s">
        <v>13</v>
      </c>
      <c r="B17" s="29"/>
      <c r="C17" s="29"/>
      <c r="D17" s="29"/>
      <c r="E17" s="30"/>
      <c r="F17" s="18">
        <f>SUM(F5:F16)</f>
        <v>1276826.8696500002</v>
      </c>
    </row>
    <row r="18" spans="1:6" s="11" customFormat="1" ht="18" customHeight="1">
      <c r="A18" s="28" t="s">
        <v>37</v>
      </c>
      <c r="B18" s="29"/>
      <c r="C18" s="29"/>
      <c r="D18" s="29"/>
      <c r="E18" s="30"/>
      <c r="F18" s="18"/>
    </row>
    <row r="19" spans="1:6" s="11" customFormat="1" ht="18" customHeight="1">
      <c r="A19" s="28" t="s">
        <v>38</v>
      </c>
      <c r="B19" s="29"/>
      <c r="C19" s="29"/>
      <c r="D19" s="29"/>
      <c r="E19" s="30"/>
      <c r="F19" s="18"/>
    </row>
    <row r="20" spans="1:6" s="11" customFormat="1" ht="18" customHeight="1">
      <c r="A20" s="28" t="s">
        <v>36</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27</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Ali Khan Magsi</vt:lpstr>
      <vt:lpstr>10' ft Span Bridge</vt:lpstr>
      <vt:lpstr>'10'' ft Span Bridge'!Print_Area</vt:lpstr>
      <vt:lpstr>'Ali Khan Magsi'!Print_Area</vt:lpstr>
      <vt:lpstr>'10'' ft Span Bridge'!Print_Titles</vt:lpstr>
      <vt:lpstr>'Ali Khan Magsi'!Print_Titles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2017-03-27T11:23:05Z</cp:lastPrinted>
  <dcterms:created xsi:type="dcterms:W3CDTF">2014-06-02T07:32:11Z</dcterms:created>
  <dcterms:modified xsi:type="dcterms:W3CDTF">2017-03-27T11:25:41Z</dcterms:modified>
</cp:coreProperties>
</file>