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Haji Hussain Banhepoto" sheetId="1" r:id="rId1"/>
    <sheet name="10' ft Span Bridge" sheetId="15" r:id="rId2"/>
  </sheets>
  <definedNames>
    <definedName name="_xlnm.Print_Area" localSheetId="1">'10'' ft Span Bridge'!$A$1:$F$26</definedName>
    <definedName name="_xlnm.Print_Area" localSheetId="0">'Haji Hussain Banhepoto'!$A$1:$F$20</definedName>
    <definedName name="_xlnm.Print_Titles" localSheetId="1">'10'' ft Span Bridge'!$4:$4</definedName>
    <definedName name="_xlnm.Print_Titles" localSheetId="0">'Haji Hussain Banhepoto'!$5:$5</definedName>
  </definedNames>
  <calcPr calcId="124519"/>
</workbook>
</file>

<file path=xl/calcChain.xml><?xml version="1.0" encoding="utf-8"?>
<calcChain xmlns="http://schemas.openxmlformats.org/spreadsheetml/2006/main">
  <c r="F16" i="15"/>
  <c r="F12" i="1" l="1"/>
  <c r="F11"/>
  <c r="F7"/>
  <c r="F6"/>
  <c r="F15" i="15"/>
  <c r="F14"/>
  <c r="F12"/>
  <c r="F11"/>
  <c r="F10"/>
  <c r="F9"/>
  <c r="F7"/>
  <c r="F6"/>
  <c r="F13"/>
  <c r="A1" i="1" l="1"/>
  <c r="F8" i="15" l="1"/>
  <c r="F5"/>
  <c r="F17" s="1"/>
  <c r="F10" i="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<sst xmlns="http://schemas.openxmlformats.org/spreadsheetml/2006/main" count="64" uniqueCount="42">
  <si>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</si>
  <si>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</si>
  <si>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</si>
  <si>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</si>
  <si>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</si>
  <si>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</si>
  <si>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</si>
  <si>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</si>
  <si>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</si>
  <si>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</si>
  <si>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</si>
  <si>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</si>
  <si>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</si>
  <si>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</si>
  <si>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</si>
  <si>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</si>
  <si>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</si>
  <si>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</si>
  <si>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</si>
  <si>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</si>
  <si>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</si>
  <si>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</si>
  <si>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</si>
  <si>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</si>
  <si>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</si>
  <si>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</si>
  <si>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</si>
  <si>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</si>
  <si>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</si>
  <si>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</si>
  <si>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</si>
  <si>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</si>
  <si>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</si>
  <si>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</si>
  <si>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</si>
  <si>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CONSTRUCTION OF 10' SPAN RCC SLAB BRIDGE OVER GANJBAHAR WAH NEAR VILLAGE HAJI HUSSAIN BANHEPOTO INCLUDING APPROCH ROAD</t>
  </si>
  <si>
    <t>Per %0Cft</t>
  </si>
  <si>
    <t>Per Cft</t>
  </si>
  <si>
    <t>Per Cwt</t>
  </si>
  <si>
    <t>Total = in words &amp; figure :</t>
  </si>
  <si>
    <t xml:space="preserve"> _____________% Above on the Rates of CSR (Civil Work) </t>
  </si>
  <si>
    <t xml:space="preserve"> ____________% Above on the Rates of CSR (Fabrication)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</si>
</sst>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1"/>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0" t="str">
        <f>'10'' ft Span Bridge'!A1:F1</f>
        <v>CONSTRUCTION OF 10' SPAN RCC SLAB BRIDGE OVER GANJBAHAR WAH NEAR VILLAGE HAJI HUSSAIN BANHEPOTO INCLUDING APPROCH ROAD</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3700</v>
      </c>
      <c r="D7" s="7">
        <v>6190.17</v>
      </c>
      <c r="E7" s="6" t="s">
        <v>9</v>
      </c>
      <c r="F7" s="8">
        <f t="shared" ref="F7" si="0">SUM(C7*D7/1000,0)</f>
        <v>22903.629000000001</v>
      </c>
    </row>
    <row r="8" spans="1:9" s="3" customFormat="1" ht="139.5" customHeight="1">
      <c r="A8" s="6">
        <v>3</v>
      </c>
      <c r="B8" s="5" t="s">
        <v>7</v>
      </c>
      <c r="C8" s="6">
        <v>1400</v>
      </c>
      <c r="D8" s="7">
        <v>7285.36</v>
      </c>
      <c r="E8" s="6" t="s">
        <v>10</v>
      </c>
      <c r="F8" s="8">
        <f>SUM(C8*D8/100,0)</f>
        <v>101995.04</v>
      </c>
    </row>
    <row r="9" spans="1:9" s="3" customFormat="1" ht="172.5" customHeight="1">
      <c r="A9" s="6">
        <v>5</v>
      </c>
      <c r="B9" s="5" t="s">
        <v>8</v>
      </c>
      <c r="C9" s="6">
        <v>700</v>
      </c>
      <c r="D9" s="7">
        <v>8280.2999999999993</v>
      </c>
      <c r="E9" s="6" t="s">
        <v>10</v>
      </c>
      <c r="F9" s="8">
        <f>SUM(C9*D9/100,0)</f>
        <v>57962.099999999991</v>
      </c>
    </row>
    <row r="10" spans="1:9" s="3" customFormat="1" ht="99.75" customHeight="1">
      <c r="A10" s="6">
        <v>6</v>
      </c>
      <c r="B10" s="5" t="s">
        <v>30</v>
      </c>
      <c r="C10" s="6">
        <v>2700</v>
      </c>
      <c r="D10" s="7">
        <v>4124.8599999999997</v>
      </c>
      <c r="E10" s="6" t="s">
        <v>12</v>
      </c>
      <c r="F10" s="8">
        <f>SUM(C10*D10/100,0)</f>
        <v>111371.22</v>
      </c>
    </row>
    <row r="11" spans="1:9" s="17" customFormat="1" ht="60" customHeight="1">
      <c r="A11" s="6">
        <v>7</v>
      </c>
      <c r="B11" s="5" t="s">
        <v>28</v>
      </c>
      <c r="C11" s="6">
        <v>2000</v>
      </c>
      <c r="D11" s="7">
        <v>2208.37</v>
      </c>
      <c r="E11" s="6" t="s">
        <v>24</v>
      </c>
      <c r="F11" s="8">
        <f t="shared" ref="F11" si="1">SUM(C11*D11/1000,0)</f>
        <v>4416.74</v>
      </c>
    </row>
    <row r="12" spans="1:9" s="3" customFormat="1" ht="18" customHeight="1">
      <c r="A12" s="23" t="s">
        <v>13</v>
      </c>
      <c r="B12" s="24"/>
      <c r="C12" s="24"/>
      <c r="D12" s="24"/>
      <c r="E12" s="25"/>
      <c r="F12" s="9">
        <f>SUM(F6:F11)</f>
        <v>419669.94199999992</v>
      </c>
    </row>
    <row r="13" spans="1:9" s="3" customFormat="1"/>
    <row r="14" spans="1:9" s="3" customFormat="1">
      <c r="F14" s="10"/>
      <c r="H14" s="10"/>
      <c r="I14" s="10"/>
    </row>
    <row r="15" spans="1:9" s="3" customFormat="1"/>
    <row r="16" spans="1:9" s="3" customFormat="1">
      <c r="G16" s="19"/>
      <c r="I16" s="10"/>
    </row>
    <row r="17" spans="1:7" s="3" customFormat="1"/>
    <row r="18" spans="1:7" s="3" customFormat="1">
      <c r="A18" s="26" t="s">
        <v>19</v>
      </c>
      <c r="B18" s="26"/>
      <c r="C18" s="12"/>
      <c r="D18" s="21" t="s">
        <v>20</v>
      </c>
      <c r="E18" s="21"/>
      <c r="F18" s="21"/>
    </row>
    <row r="19" spans="1:7" s="3" customFormat="1">
      <c r="A19" s="12"/>
      <c r="B19" s="12"/>
      <c r="C19" s="12"/>
      <c r="D19" s="21" t="s">
        <v>21</v>
      </c>
      <c r="E19" s="21"/>
      <c r="F19" s="21"/>
    </row>
    <row r="20" spans="1:7" s="3" customFormat="1">
      <c r="A20" s="12"/>
      <c r="B20" s="12"/>
      <c r="C20" s="12"/>
      <c r="D20" s="21" t="s">
        <v>29</v>
      </c>
      <c r="E20" s="21"/>
      <c r="F20" s="21"/>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topLeftCell="A16" zoomScale="130" zoomScaleNormal="130" workbookViewId="0">
      <selection activeCell="F16" sqref="F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35</v>
      </c>
      <c r="B1" s="20"/>
      <c r="C1" s="20"/>
      <c r="D1" s="20"/>
      <c r="E1" s="20"/>
      <c r="F1" s="20"/>
    </row>
    <row r="2" spans="1:6" ht="18">
      <c r="A2" s="22" t="s">
        <v>6</v>
      </c>
      <c r="B2" s="22"/>
      <c r="C2" s="22"/>
      <c r="D2" s="22"/>
      <c r="E2" s="22"/>
      <c r="F2" s="22"/>
    </row>
    <row r="4" spans="1:6" s="13" customFormat="1" ht="25.5">
      <c r="A4" s="4" t="s">
        <v>0</v>
      </c>
      <c r="B4" s="4" t="s">
        <v>1</v>
      </c>
      <c r="C4" s="4" t="s">
        <v>2</v>
      </c>
      <c r="D4" s="4" t="s">
        <v>3</v>
      </c>
      <c r="E4" s="4" t="s">
        <v>4</v>
      </c>
      <c r="F4" s="4" t="s">
        <v>5</v>
      </c>
    </row>
    <row r="5" spans="1:6" s="14" customFormat="1" ht="52.5" customHeight="1">
      <c r="A5" s="6">
        <v>1</v>
      </c>
      <c r="B5" s="5" t="s">
        <v>31</v>
      </c>
      <c r="C5" s="6">
        <v>3600</v>
      </c>
      <c r="D5" s="7">
        <v>2420</v>
      </c>
      <c r="E5" s="6" t="s">
        <v>9</v>
      </c>
      <c r="F5" s="8">
        <f>SUM(C5*D5/1000,0)</f>
        <v>8712</v>
      </c>
    </row>
    <row r="6" spans="1:6" s="14" customFormat="1" ht="37.5" customHeight="1">
      <c r="A6" s="6">
        <v>2</v>
      </c>
      <c r="B6" s="5" t="s">
        <v>32</v>
      </c>
      <c r="C6" s="6">
        <v>1950</v>
      </c>
      <c r="D6" s="7">
        <v>2208.37</v>
      </c>
      <c r="E6" s="6" t="s">
        <v>36</v>
      </c>
      <c r="F6" s="8">
        <f>SUM(C6*D6/1000,0)</f>
        <v>4306.3215</v>
      </c>
    </row>
    <row r="7" spans="1:6" s="14" customFormat="1" ht="62.25" customHeight="1">
      <c r="A7" s="6">
        <v>3</v>
      </c>
      <c r="B7" s="5" t="s">
        <v>14</v>
      </c>
      <c r="C7" s="6">
        <v>5673</v>
      </c>
      <c r="D7" s="7">
        <v>3176.25</v>
      </c>
      <c r="E7" s="6" t="s">
        <v>9</v>
      </c>
      <c r="F7" s="8">
        <f>SUM(C7*D7/1000,0)</f>
        <v>18018.866249999999</v>
      </c>
    </row>
    <row r="8" spans="1:6" s="14" customFormat="1" ht="27.75" customHeight="1">
      <c r="A8" s="6">
        <v>4</v>
      </c>
      <c r="B8" s="5" t="s">
        <v>15</v>
      </c>
      <c r="C8" s="6">
        <v>1396</v>
      </c>
      <c r="D8" s="7">
        <v>9416.2800000000007</v>
      </c>
      <c r="E8" s="5" t="s">
        <v>11</v>
      </c>
      <c r="F8" s="8">
        <f>SUM(C8*D8/100,0)</f>
        <v>131451.26880000002</v>
      </c>
    </row>
    <row r="9" spans="1:6" s="14" customFormat="1" ht="42.75" customHeight="1">
      <c r="A9" s="6">
        <v>5</v>
      </c>
      <c r="B9" s="5" t="s">
        <v>25</v>
      </c>
      <c r="C9" s="6">
        <v>1960</v>
      </c>
      <c r="D9" s="7">
        <v>26475</v>
      </c>
      <c r="E9" s="6" t="s">
        <v>10</v>
      </c>
      <c r="F9" s="8">
        <f>SUM(C9*D9/100,0)</f>
        <v>518910</v>
      </c>
    </row>
    <row r="10" spans="1:6" s="14" customFormat="1" ht="42" customHeight="1">
      <c r="A10" s="6">
        <v>6</v>
      </c>
      <c r="B10" s="5" t="s">
        <v>33</v>
      </c>
      <c r="C10" s="6">
        <v>1973</v>
      </c>
      <c r="D10" s="7">
        <v>27034.98</v>
      </c>
      <c r="E10" s="6" t="s">
        <v>10</v>
      </c>
      <c r="F10" s="8">
        <f>SUM(C10*D10/100,0)</f>
        <v>533400.15540000005</v>
      </c>
    </row>
    <row r="11" spans="1:6" s="14" customFormat="1" ht="51.75" customHeight="1">
      <c r="A11" s="6">
        <v>7</v>
      </c>
      <c r="B11" s="5" t="s">
        <v>16</v>
      </c>
      <c r="C11" s="6">
        <v>148</v>
      </c>
      <c r="D11" s="7">
        <v>14429.25</v>
      </c>
      <c r="E11" s="6" t="s">
        <v>10</v>
      </c>
      <c r="F11" s="8">
        <f>SUM(C11*D11/100,0)</f>
        <v>21355.29</v>
      </c>
    </row>
    <row r="12" spans="1:6" s="17" customFormat="1" ht="128.25" customHeight="1">
      <c r="A12" s="6">
        <v>8</v>
      </c>
      <c r="B12" s="5" t="s">
        <v>17</v>
      </c>
      <c r="C12" s="6">
        <v>489</v>
      </c>
      <c r="D12" s="7">
        <v>337</v>
      </c>
      <c r="E12" s="6" t="s">
        <v>37</v>
      </c>
      <c r="F12" s="8">
        <f>SUM(C12*D12,0)</f>
        <v>164793</v>
      </c>
    </row>
    <row r="13" spans="1:6" s="17" customFormat="1" ht="54" customHeight="1">
      <c r="A13" s="6">
        <v>9</v>
      </c>
      <c r="B13" s="5" t="s">
        <v>18</v>
      </c>
      <c r="C13" s="6">
        <v>18.489999999999998</v>
      </c>
      <c r="D13" s="7">
        <v>4820.2</v>
      </c>
      <c r="E13" s="6" t="s">
        <v>38</v>
      </c>
      <c r="F13" s="8">
        <f>SUM(C13*D13,0)</f>
        <v>89125.497999999992</v>
      </c>
    </row>
    <row r="14" spans="1:6" s="17" customFormat="1" ht="26.25" customHeight="1">
      <c r="A14" s="6">
        <v>10</v>
      </c>
      <c r="B14" s="5" t="s">
        <v>22</v>
      </c>
      <c r="C14" s="6">
        <v>697</v>
      </c>
      <c r="D14" s="7">
        <v>1758.08</v>
      </c>
      <c r="E14" s="6" t="s">
        <v>12</v>
      </c>
      <c r="F14" s="8">
        <f>SUM(C14*D14/100,0)</f>
        <v>12253.8176</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34</v>
      </c>
      <c r="C16" s="6">
        <v>5850</v>
      </c>
      <c r="D16" s="7">
        <v>1058.75</v>
      </c>
      <c r="E16" s="6" t="s">
        <v>9</v>
      </c>
      <c r="F16" s="8">
        <f>SUM(C16*D16/1000,0)</f>
        <v>6193.6875</v>
      </c>
    </row>
    <row r="17" spans="1:6" s="11" customFormat="1" ht="17.25" customHeight="1">
      <c r="A17" s="28" t="s">
        <v>13</v>
      </c>
      <c r="B17" s="29"/>
      <c r="C17" s="29"/>
      <c r="D17" s="29"/>
      <c r="E17" s="30"/>
      <c r="F17" s="18">
        <f>SUM(F5:F16)</f>
        <v>1509145.38705</v>
      </c>
    </row>
    <row r="18" spans="1:6" s="11" customFormat="1" ht="18" customHeight="1">
      <c r="A18" s="28" t="s">
        <v>40</v>
      </c>
      <c r="B18" s="29"/>
      <c r="C18" s="29"/>
      <c r="D18" s="29"/>
      <c r="E18" s="30"/>
      <c r="F18" s="18"/>
    </row>
    <row r="19" spans="1:6" s="11" customFormat="1" ht="18" customHeight="1">
      <c r="A19" s="28" t="s">
        <v>41</v>
      </c>
      <c r="B19" s="29"/>
      <c r="C19" s="29"/>
      <c r="D19" s="29"/>
      <c r="E19" s="30"/>
      <c r="F19" s="18"/>
    </row>
    <row r="20" spans="1:6" s="11" customFormat="1" ht="18" customHeight="1">
      <c r="A20" s="28" t="s">
        <v>39</v>
      </c>
      <c r="B20" s="29"/>
      <c r="C20" s="29"/>
      <c r="D20" s="29"/>
      <c r="E20" s="30"/>
      <c r="F20" s="18"/>
    </row>
    <row r="21" spans="1:6" s="14" customFormat="1"/>
    <row r="22" spans="1:6" s="17" customFormat="1" ht="6" customHeight="1"/>
    <row r="23" spans="1:6" s="14" customFormat="1"/>
    <row r="24" spans="1:6" s="12" customFormat="1">
      <c r="A24" s="26" t="s">
        <v>19</v>
      </c>
      <c r="B24" s="26"/>
      <c r="D24" s="21" t="s">
        <v>20</v>
      </c>
      <c r="E24" s="21"/>
      <c r="F24" s="21"/>
    </row>
    <row r="25" spans="1:6" s="12" customFormat="1">
      <c r="D25" s="21" t="s">
        <v>21</v>
      </c>
      <c r="E25" s="21"/>
      <c r="F25" s="21"/>
    </row>
    <row r="26" spans="1:6" s="12" customFormat="1">
      <c r="D26" s="21" t="s">
        <v>29</v>
      </c>
      <c r="E26" s="21"/>
      <c r="F26" s="21"/>
    </row>
    <row r="27" spans="1:6" s="14" customFormat="1">
      <c r="D27" s="27"/>
      <c r="E27" s="27"/>
      <c r="F27" s="27"/>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Haji Hussain Banhepoto</vt:lpstr>
      <vt:lpstr>10' ft Span Bridge</vt:lpstr>
      <vt:lpstr>'10'' ft Span Bridge'!Print_Area</vt:lpstr>
      <vt:lpstr>'Haji Hussain Banhepoto'!Print_Area</vt:lpstr>
      <vt:lpstr>'10'' ft Span Bridge'!Print_Titles</vt:lpstr>
      <vt:lpstr>'Haji Hussain Banhepoto'!Print_Titles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2017-03-27T11:06:03Z</cp:lastPrinted>
  <dcterms:created xsi:type="dcterms:W3CDTF">2014-06-02T07:32:11Z</dcterms:created>
  <dcterms:modified xsi:type="dcterms:W3CDTF">2017-03-27T11:09:00Z</dcterms:modified>
</cp:coreProperties>
</file>