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Part-B" sheetId="6" r:id="rId1"/>
    <sheet name="Schedule-B" sheetId="14" r:id="rId2"/>
  </sheets>
  <definedNames>
    <definedName name="_xlnm.Print_Titles" localSheetId="0">'Part-B'!$5:$5</definedName>
    <definedName name="_xlnm.Print_Titles" localSheetId="1">'Schedule-B'!$4:$4</definedName>
  </definedNames>
  <calcPr calcId="125725"/>
</workbook>
</file>

<file path=xl/calcChain.xml><?xml version="1.0" encoding="utf-8"?>
<calcChain xmlns="http://schemas.openxmlformats.org/spreadsheetml/2006/main">
  <c r="O27" i="14"/>
  <c r="O34"/>
  <c r="O89"/>
  <c r="O85"/>
  <c r="O81"/>
  <c r="O78"/>
  <c r="O74"/>
  <c r="O70"/>
  <c r="O66"/>
  <c r="O62"/>
  <c r="O58"/>
  <c r="O54"/>
  <c r="O50"/>
  <c r="O46"/>
  <c r="O42"/>
  <c r="O38"/>
  <c r="O31"/>
  <c r="O23"/>
  <c r="O19"/>
  <c r="O15"/>
  <c r="O11"/>
  <c r="O7"/>
  <c r="O91" l="1"/>
  <c r="I35" i="6" l="1"/>
  <c r="I50" l="1"/>
</calcChain>
</file>

<file path=xl/sharedStrings.xml><?xml version="1.0" encoding="utf-8"?>
<sst xmlns="http://schemas.openxmlformats.org/spreadsheetml/2006/main" count="192" uniqueCount="70">
  <si>
    <t>@</t>
  </si>
  <si>
    <t>Rs.</t>
  </si>
  <si>
    <t>% Sft</t>
  </si>
  <si>
    <t>DESCRIPTION</t>
  </si>
  <si>
    <t>UNIT</t>
  </si>
  <si>
    <t>AMOUNT</t>
  </si>
  <si>
    <t>RATE</t>
  </si>
  <si>
    <t>QUANTITY</t>
  </si>
  <si>
    <t>P.Sft</t>
  </si>
  <si>
    <t>P.Cft</t>
  </si>
  <si>
    <t>Rft</t>
  </si>
  <si>
    <t>P.Rft</t>
  </si>
  <si>
    <t>P.Cwt</t>
  </si>
  <si>
    <t>NAME OF WORK:</t>
  </si>
  <si>
    <t>Dismantling brick work in lime or cement mortor (S.I.NO:13/P-10)</t>
  </si>
  <si>
    <t>Rs:</t>
  </si>
  <si>
    <t>Dismantling cement concrete plain 1:3:6.(S.I.NO:19(b)/P-10)</t>
  </si>
  <si>
    <t>Each</t>
  </si>
  <si>
    <t>%Sft</t>
  </si>
  <si>
    <t>Cement concrete brick or stone ballaste 1 1/2" to 2" guage ratio 1:4:8 (S.I.NO:4/ (b) P-14)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</si>
  <si>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</si>
  <si>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Fabrication of mild steel reinforcement for bending cutting binding &amp; laying making joints &amp; fastening i/c cost of binding wire &amp; also i/c removal of rust from bars.(S.I.NO.7/P-19)</t>
  </si>
  <si>
    <t>S/Filling sand under floor &amp; plugging in wells.(S.I.NO:29/P-25)</t>
  </si>
  <si>
    <t xml:space="preserve">Cement plaster 1: 6 upto 20" hiehgt 1/2"  thick (S.I No.13 /P-51)  </t>
  </si>
  <si>
    <t>Applying floating coat of cement 1/32" thick. (S.I.NO: 14/P-58)</t>
  </si>
  <si>
    <t xml:space="preserve">First class deodar wood wrought joinery in doors &amp; winbdows etc fixed in posoition i/c chowkhat holds fasts hinghs iron tower bolts cleats handlkes cords with hooks etc.Deodar wood panelled or panlelled glaszed or fully glazed 1-3/4" thick.(S.I.NO 07 P/-57) </t>
  </si>
  <si>
    <t>P/L  3" Thick TOPPING cement concrete (1:2:4) i/c surface finshuing &amp;divising into pannels.(S.I.NO:16  /P-41 )</t>
  </si>
  <si>
    <t>Two coat of bitumen laid hot using 34lbs for % Sft over roof and blinded with cement sand @ one Cft per % Sft (S.I No. 13/P- 34)</t>
  </si>
  <si>
    <t>White glazed tiles 1/4" thick dado jointed in white cement &amp; laid over 1:2 cement sand motar 3/4" thick i/c finishing (S.I No. 37/P-44)</t>
  </si>
  <si>
    <t>Laying floor of approved white glazed tiles 1/4" thick in white cement 1:2 over 3/4" thick cement mortar 1:2 complete (S.I No.24/P-42)</t>
  </si>
  <si>
    <t>Painting OLD surface painting guard bars, gates, iron bars, gretting,  railing i/c standard braces etc. &amp; similar open work (2-coat) (S.I. No: 4/P-68)</t>
  </si>
  <si>
    <t>Painting NEW surface painting of Door &amp; Window any type i/c edge (3-coats) (S.I.NO: 5/P-68)</t>
  </si>
  <si>
    <t>Nos:</t>
  </si>
  <si>
    <t>P/F squatting type white glazed earthenware W.C pan with front flush inlet &amp; complete with i/c the cost of flushing internal fitting &amp; flush pipe with bend &amp; making  requisite no: ofcistern with holes inwall plinth &amp; floor for pipe connection &amp;making good in C.C.1:2:4 a)W.C pan 23" &amp; low level earthenware flush tank 3-gallons (i) with 4" dia C.I Trape.(S/I/NO:2/P-1)</t>
  </si>
  <si>
    <t>P/F 24"x16" Lav: Basin in white glazed earthenware complete with&amp; i/c the cost of W.I or C.I cantilever brackets 6 inches built into wall plinth white in 2-coats after a primary coat of led paint a pair of 1/2 " dia  brass chain 1-1/4" dia malleable iron of C.P brass trape m,aelleable iron or brass union &amp; making requiatei nos: of holes in wall &amp; plinth &amp;for pipe connection &amp; making good in C.C 1:2:4.(standard Patterns) (S.I.NO:12/P-4)</t>
  </si>
  <si>
    <t>Add extra for labour for P/Fixing of earthenware PEDESTAL white or coloured glazed .(standard Patterns)(S.I.NO: 9/P-3)</t>
  </si>
  <si>
    <t xml:space="preserve"> 1/2" DIA</t>
  </si>
  <si>
    <t xml:space="preserve"> 3/4" DIA</t>
  </si>
  <si>
    <t>% Cft</t>
  </si>
  <si>
    <t>Providing Chambers (15"x19") (inside dimension)x24" deep for house meter with 6" thick C.C 1:3:6 block set on 1:6 cement mortor 6" thicvk C.C 1:4:8 in foundation 1/2" thick cement plaster 1:3 to all inside wall surfsace  &amp; top 1" thick C.C 1:2:4  flooring complete  with hinges cast  iron cover  &amp; frame  15"x9" (inside) clear opening  (wt: 1 Qr) etc  fixedin 1:2:4 i/curing excavated back filling  &amp; disposal of surplus  earth etc complete .(S.I.NO: 4/P-20)</t>
  </si>
  <si>
    <t>Total:-</t>
  </si>
  <si>
    <t>S #</t>
  </si>
  <si>
    <t xml:space="preserve">NAME OF WORK: </t>
  </si>
  <si>
    <t>R.C.C Spout i/c fixing in position of 2-1/2"x6"x5" (S.I.NO:14/P-17)</t>
  </si>
  <si>
    <t>Distembering 2-coat (S.I No. 24 /P-59)</t>
  </si>
  <si>
    <t>a</t>
  </si>
  <si>
    <t>b</t>
  </si>
  <si>
    <t>P/Laying PVC pressure pipes of class "C" (equivalent make) fixing in trench i/c cutting fitting and jointing with 'Z' joint with one rubber ring i/c testing with water to a head 91.5 meter or 300 ft..(S.I.NO:2/P-22)</t>
  </si>
  <si>
    <t>6" DIA</t>
  </si>
  <si>
    <t>P/Fixing Long-Bib-Cock of supperior quality with C.P head 1/2" dia.(S.I.NO13/P19)</t>
  </si>
  <si>
    <t>P/Fixing  HANDLE VALVES (CHINA). (S.I.NO:5/P-17)</t>
  </si>
  <si>
    <t>3/4" dia</t>
  </si>
  <si>
    <t>Proviuding G.I.Pipes specials &amp; clamps etc i/c fixing cutting &amp;                                                                                                                          fitting complete with &amp; i/c the cost of breaking through wall &amp;                                                                                   roof making good etc painting 2-coats after cleaning the pipe                                                                                                                         with white zink paint with pigment to match the colour of the                                                                                                                                               building &amp; testing water to a pressure head of 200 ft: &amp; handling.                                                                                                                                  (S.I.NO:1/P-12)</t>
  </si>
  <si>
    <t>Concealed C.P fittings of Superior quality fortiles Bath Rooms                                                                                                                                                                                         (a) S/Fixing cancealed stop cock of superior quality with C.P head                                                                                                                                            1/2" dia.(S.I.NO11-a/P18)</t>
  </si>
  <si>
    <r>
      <t>P/Fixing Water Pumping Set 1/ 2-H.P Mono-Block Single-Phase 220 Volts with 1"x1-1/4" suction &amp; delivery 50 ft: head i/c making C.C.1:3:6 plateform of required size &amp; fixing with nuts &amp; bolts (local made)</t>
    </r>
    <r>
      <rPr>
        <b/>
        <sz val="12"/>
        <rFont val="Times New Roman"/>
        <family val="1"/>
      </rPr>
      <t xml:space="preserve"> (R.A)</t>
    </r>
  </si>
  <si>
    <t>G.Total:-</t>
  </si>
  <si>
    <t>Non Schedule Item</t>
  </si>
  <si>
    <t>Pacca brick work in G,FLOOR in i/c stricking of joints in cement sand mortor ratio 1:6.                                                                                                                                                                                 (S.I.NO5(I) (e)/P-20)</t>
  </si>
  <si>
    <t xml:space="preserve">Cement plaster 1: 3 upto 20" hiehgt 3/4"  thick (S.I No.67(b) /P-51)  </t>
  </si>
  <si>
    <t xml:space="preserve">Cement plaster 1: 4 upto 20" hiehgt 1/2"  thick (S.I No.13 /P-51)  </t>
  </si>
  <si>
    <t>P/F G.I Expanded metal 3/32 (20-gauge) fixed to chowkhats.(S.I.NO:67(b)/P-65).</t>
  </si>
  <si>
    <t>P/F G.I Frames / chowkats of size 7" x2" or 4-1/2"x3" for Door&amp;  windows using 20-guage G.I sheets I./C walded hings and fixing at site with neccesary hold  fasts, filling with cement sand sulury of ratio 1:6 and reparing the james. The cost of also I/C all carage tools and plants used in making and fixing. (S.I.NO:28/P-92).</t>
  </si>
  <si>
    <r>
      <t xml:space="preserve">P/Fixing UPVC Soil and vent Pipe </t>
    </r>
    <r>
      <rPr>
        <b/>
        <sz val="12"/>
        <rFont val="Times New Roman"/>
        <family val="1"/>
      </rPr>
      <t xml:space="preserve"> (R.A)</t>
    </r>
  </si>
  <si>
    <t>3" DIA</t>
  </si>
  <si>
    <r>
      <t>P/Fixing UPVC Plaw Bend</t>
    </r>
    <r>
      <rPr>
        <b/>
        <sz val="12"/>
        <rFont val="Times New Roman"/>
        <family val="1"/>
      </rPr>
      <t xml:space="preserve"> (R.A)</t>
    </r>
  </si>
  <si>
    <r>
      <t>P/Fixing UPVC Tee</t>
    </r>
    <r>
      <rPr>
        <b/>
        <sz val="12"/>
        <rFont val="Times New Roman"/>
        <family val="1"/>
      </rPr>
      <t xml:space="preserve"> (R.A)</t>
    </r>
  </si>
  <si>
    <t>Maintenance  &amp; Repair to Government Girls Middle School Bachal Chandio Taluka Qasimabad.</t>
  </si>
  <si>
    <t>*! Schedule-B !*</t>
  </si>
  <si>
    <t>*! Schedule -B (PART---'B') !*</t>
  </si>
  <si>
    <t>`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</si>
</sst>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7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8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b/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>
      <alignment horizontal="left"/>
    </xf>
    <xf numFmtId="0" fontId="9" fillId="0" borderId="0" xfId="0" applyFont="1"/>
    <xf numFmtId="2" fontId="9" fillId="0" borderId="0" xfId="0" applyNumberFormat="1" applyFont="1"/>
    <xf numFmtId="2" fontId="9" fillId="0" borderId="0" xfId="0" applyNumberFormat="1" applyFont="1" applyBorder="1"/>
    <xf numFmtId="165" fontId="9" fillId="0" borderId="0" xfId="1" applyNumberFormat="1" applyFont="1"/>
    <xf numFmtId="0" fontId="10" fillId="0" borderId="0" xfId="0" applyFont="1"/>
    <xf numFmtId="2" fontId="10" fillId="0" borderId="0" xfId="0" applyNumberFormat="1" applyFont="1"/>
    <xf numFmtId="2" fontId="6" fillId="0" borderId="0" xfId="0" applyNumberFormat="1" applyFont="1" applyBorder="1" applyAlignment="1">
      <alignment horizontal="left"/>
    </xf>
    <xf numFmtId="165" fontId="10" fillId="0" borderId="0" xfId="1" applyNumberFormat="1" applyFont="1"/>
    <xf numFmtId="0" fontId="9" fillId="0" borderId="0" xfId="0" applyFont="1" applyBorder="1" applyAlignment="1">
      <alignment horizontal="center" vertical="center"/>
    </xf>
    <xf numFmtId="2" fontId="10" fillId="0" borderId="5" xfId="0" applyNumberFormat="1" applyFont="1" applyBorder="1"/>
    <xf numFmtId="0" fontId="11" fillId="0" borderId="0" xfId="0" applyFont="1"/>
    <xf numFmtId="0" fontId="10" fillId="0" borderId="0" xfId="0" applyFont="1" applyAlignment="1">
      <alignment horizontal="right"/>
    </xf>
    <xf numFmtId="1" fontId="9" fillId="0" borderId="0" xfId="0" applyNumberFormat="1" applyFont="1"/>
    <xf numFmtId="2" fontId="10" fillId="0" borderId="0" xfId="0" applyNumberFormat="1" applyFont="1" applyBorder="1"/>
    <xf numFmtId="2" fontId="10" fillId="0" borderId="3" xfId="0" applyNumberFormat="1" applyFont="1" applyBorder="1"/>
    <xf numFmtId="165" fontId="10" fillId="0" borderId="4" xfId="1" applyNumberFormat="1" applyFont="1" applyBorder="1"/>
    <xf numFmtId="0" fontId="10" fillId="0" borderId="0" xfId="0" applyFont="1" applyBorder="1" applyAlignment="1">
      <alignment horizontal="center" vertical="top" wrapText="1"/>
    </xf>
    <xf numFmtId="0" fontId="13" fillId="0" borderId="0" xfId="0" applyFont="1"/>
    <xf numFmtId="165" fontId="14" fillId="0" borderId="0" xfId="1" applyNumberFormat="1" applyFont="1" applyAlignment="1">
      <alignment horizontal="right"/>
    </xf>
    <xf numFmtId="165" fontId="16" fillId="0" borderId="0" xfId="1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165" fontId="5" fillId="0" borderId="0" xfId="1" applyNumberFormat="1" applyFont="1"/>
    <xf numFmtId="0" fontId="6" fillId="0" borderId="0" xfId="0" applyFont="1" applyAlignment="1">
      <alignment horizontal="left" vertical="top"/>
    </xf>
    <xf numFmtId="0" fontId="6" fillId="0" borderId="0" xfId="0" applyFont="1"/>
    <xf numFmtId="2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165" fontId="6" fillId="0" borderId="0" xfId="1" applyNumberFormat="1" applyFont="1" applyAlignment="1">
      <alignment horizontal="center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left"/>
    </xf>
    <xf numFmtId="165" fontId="5" fillId="0" borderId="0" xfId="1" applyNumberFormat="1" applyFont="1" applyAlignment="1">
      <alignment horizontal="center"/>
    </xf>
    <xf numFmtId="43" fontId="5" fillId="0" borderId="0" xfId="1" applyFont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center" vertical="center"/>
    </xf>
    <xf numFmtId="165" fontId="6" fillId="0" borderId="4" xfId="1" applyNumberFormat="1" applyFont="1" applyBorder="1" applyAlignment="1">
      <alignment horizontal="center"/>
    </xf>
    <xf numFmtId="165" fontId="5" fillId="0" borderId="0" xfId="1" applyNumberFormat="1" applyFont="1" applyAlignment="1">
      <alignment horizontal="right"/>
    </xf>
    <xf numFmtId="0" fontId="6" fillId="0" borderId="0" xfId="0" applyFont="1" applyBorder="1" applyAlignment="1">
      <alignment horizontal="right"/>
    </xf>
    <xf numFmtId="165" fontId="6" fillId="0" borderId="0" xfId="1" applyNumberFormat="1" applyFont="1" applyBorder="1" applyAlignment="1">
      <alignment horizontal="center"/>
    </xf>
    <xf numFmtId="0" fontId="9" fillId="0" borderId="0" xfId="0" applyFont="1" applyBorder="1" applyAlignment="1">
      <alignment horizontal="justify" vertical="top" wrapText="1"/>
    </xf>
    <xf numFmtId="0" fontId="10" fillId="0" borderId="0" xfId="0" applyFont="1" applyFill="1" applyAlignment="1">
      <alignment horizontal="right"/>
    </xf>
    <xf numFmtId="2" fontId="9" fillId="0" borderId="0" xfId="0" applyNumberFormat="1" applyFont="1" applyFill="1"/>
    <xf numFmtId="0" fontId="9" fillId="0" borderId="0" xfId="0" applyFont="1" applyFill="1"/>
    <xf numFmtId="2" fontId="10" fillId="0" borderId="5" xfId="0" applyNumberFormat="1" applyFont="1" applyFill="1" applyBorder="1"/>
    <xf numFmtId="0" fontId="10" fillId="0" borderId="0" xfId="0" applyFont="1" applyFill="1"/>
    <xf numFmtId="2" fontId="6" fillId="0" borderId="0" xfId="0" applyNumberFormat="1" applyFont="1" applyFill="1" applyBorder="1" applyAlignment="1">
      <alignment horizontal="left"/>
    </xf>
    <xf numFmtId="2" fontId="10" fillId="0" borderId="0" xfId="0" applyNumberFormat="1" applyFont="1" applyFill="1"/>
    <xf numFmtId="165" fontId="10" fillId="0" borderId="0" xfId="1" applyNumberFormat="1" applyFont="1" applyFill="1"/>
    <xf numFmtId="0" fontId="10" fillId="0" borderId="6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2" fontId="10" fillId="0" borderId="0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/>
    <xf numFmtId="2" fontId="10" fillId="0" borderId="1" xfId="0" applyNumberFormat="1" applyFont="1" applyBorder="1"/>
    <xf numFmtId="0" fontId="5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 vertical="center"/>
    </xf>
    <xf numFmtId="2" fontId="10" fillId="0" borderId="1" xfId="0" applyNumberFormat="1" applyFont="1" applyFill="1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8" fillId="0" borderId="0" xfId="1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 vertical="top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horizontal="justify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justify" vertical="top" wrapText="1"/>
    </xf>
    <xf numFmtId="2" fontId="10" fillId="0" borderId="0" xfId="0" applyNumberFormat="1" applyFont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justify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justify" vertical="top" wrapText="1"/>
    </xf>
    <xf numFmtId="2" fontId="10" fillId="0" borderId="2" xfId="0" applyNumberFormat="1" applyFont="1" applyBorder="1" applyAlignment="1">
      <alignment horizontal="right" vertical="center"/>
    </xf>
    <xf numFmtId="2" fontId="10" fillId="0" borderId="3" xfId="0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center"/>
    </xf>
    <xf numFmtId="2" fontId="10" fillId="0" borderId="0" xfId="0" applyNumberFormat="1" applyFont="1" applyBorder="1" applyAlignment="1">
      <alignment horizontal="center"/>
    </xf>
    <xf numFmtId="2" fontId="10" fillId="0" borderId="0" xfId="0" applyNumberFormat="1" applyFont="1" applyFill="1" applyAlignment="1">
      <alignment horizontal="center"/>
    </xf>
    <xf numFmtId="2" fontId="10" fillId="0" borderId="0" xfId="0" applyNumberFormat="1" applyFont="1" applyAlignment="1">
      <alignment horizontal="left"/>
    </xf>
    <xf numFmtId="0" fontId="12" fillId="0" borderId="0" xfId="0" applyFont="1" applyAlignment="1">
      <alignment horizontal="center" vertical="top"/>
    </xf>
    <xf numFmtId="0" fontId="10" fillId="0" borderId="6" xfId="0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justify" vertical="top" wrapTex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285749</xdr:colOff>
      <xdr:row>55</xdr:row>
      <xdr:rowOff>0</xdr:rowOff>
    </xdr:from>
    <xdr:to>
      <xdr:col>10</xdr:col>
      <xdr:colOff>285749</xdr:colOff>
      <xdr:row>55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4229099" y="71628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9</xdr:col>
      <xdr:colOff>266700</xdr:colOff>
      <xdr:row>55</xdr:row>
      <xdr:rowOff>0</xdr:rowOff>
    </xdr:from>
    <xdr:to>
      <xdr:col>9</xdr:col>
      <xdr:colOff>600075</xdr:colOff>
      <xdr:row>55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3952875" y="71628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  <xdr:twoCellAnchor>
    <xdr:from>
      <xdr:col>0</xdr:col>
      <xdr:colOff>114300</xdr:colOff>
      <xdr:row>55</xdr:row>
      <xdr:rowOff>0</xdr:rowOff>
    </xdr:from>
    <xdr:to>
      <xdr:col>9</xdr:col>
      <xdr:colOff>266700</xdr:colOff>
      <xdr:row>55</xdr:row>
      <xdr:rowOff>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114300" y="7162800"/>
          <a:ext cx="38385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 CITY.</a:t>
          </a:r>
        </a:p>
      </xdr:txBody>
    </xdr:sp>
    <xdr:clientData/>
  </xdr:twoCellAnchor>
  <xdr:twoCellAnchor>
    <xdr:from>
      <xdr:col>11</xdr:col>
      <xdr:colOff>28574</xdr:colOff>
      <xdr:row>55</xdr:row>
      <xdr:rowOff>0</xdr:rowOff>
    </xdr:from>
    <xdr:to>
      <xdr:col>12</xdr:col>
      <xdr:colOff>0</xdr:colOff>
      <xdr:row>55</xdr:row>
      <xdr:rowOff>0</xdr:rowOff>
    </xdr:to>
    <xdr:sp macro="" textlink="">
      <xdr:nvSpPr>
        <xdr:cNvPr id="8" name="Rectangle 1"/>
        <xdr:cNvSpPr>
          <a:spLocks noChangeArrowheads="1"/>
        </xdr:cNvSpPr>
      </xdr:nvSpPr>
      <xdr:spPr bwMode="auto">
        <a:xfrm>
          <a:off x="4257674" y="7162800"/>
          <a:ext cx="141922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DISTRICT OFFICER,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 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HYDERABAD.</a:t>
          </a:r>
        </a:p>
      </xdr:txBody>
    </xdr:sp>
    <xdr:clientData/>
  </xdr:twoCellAnchor>
  <xdr:twoCellAnchor>
    <xdr:from>
      <xdr:col>9</xdr:col>
      <xdr:colOff>266700</xdr:colOff>
      <xdr:row>55</xdr:row>
      <xdr:rowOff>0</xdr:rowOff>
    </xdr:from>
    <xdr:to>
      <xdr:col>9</xdr:col>
      <xdr:colOff>600075</xdr:colOff>
      <xdr:row>55</xdr:row>
      <xdr:rowOff>0</xdr:rowOff>
    </xdr:to>
    <xdr:sp macro="" textlink="">
      <xdr:nvSpPr>
        <xdr:cNvPr id="9" name="Rectangle 2"/>
        <xdr:cNvSpPr>
          <a:spLocks noChangeArrowheads="1"/>
        </xdr:cNvSpPr>
      </xdr:nvSpPr>
      <xdr:spPr bwMode="auto">
        <a:xfrm>
          <a:off x="3952875" y="71628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DEPUTY DISTRICT OFFICER,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CITY HYDERABAD..</a:t>
          </a:r>
        </a:p>
      </xdr:txBody>
    </xdr:sp>
    <xdr:clientData/>
  </xdr:twoCellAnchor>
  <xdr:twoCellAnchor>
    <xdr:from>
      <xdr:col>0</xdr:col>
      <xdr:colOff>114300</xdr:colOff>
      <xdr:row>55</xdr:row>
      <xdr:rowOff>0</xdr:rowOff>
    </xdr:from>
    <xdr:to>
      <xdr:col>9</xdr:col>
      <xdr:colOff>266700</xdr:colOff>
      <xdr:row>55</xdr:row>
      <xdr:rowOff>0</xdr:rowOff>
    </xdr:to>
    <xdr:sp macro="" textlink="">
      <xdr:nvSpPr>
        <xdr:cNvPr id="10" name="Rectangle 3"/>
        <xdr:cNvSpPr>
          <a:spLocks noChangeArrowheads="1"/>
        </xdr:cNvSpPr>
      </xdr:nvSpPr>
      <xdr:spPr bwMode="auto">
        <a:xfrm>
          <a:off x="114300" y="7162800"/>
          <a:ext cx="38385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</a:t>
          </a:r>
          <a:endParaRPr lang="en-U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EDUCATION WORKS (W&amp;S),</a:t>
          </a: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HYDERABAD CITY.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103</xdr:row>
      <xdr:rowOff>47624</xdr:rowOff>
    </xdr:from>
    <xdr:to>
      <xdr:col>1</xdr:col>
      <xdr:colOff>790576</xdr:colOff>
      <xdr:row>104</xdr:row>
      <xdr:rowOff>0</xdr:rowOff>
    </xdr:to>
    <xdr:sp macro="" textlink="">
      <xdr:nvSpPr>
        <xdr:cNvPr id="29" name="Rectangle 6"/>
        <xdr:cNvSpPr>
          <a:spLocks noChangeArrowheads="1"/>
        </xdr:cNvSpPr>
      </xdr:nvSpPr>
      <xdr:spPr bwMode="auto">
        <a:xfrm>
          <a:off x="0" y="21097874"/>
          <a:ext cx="1095376" cy="15240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T.A.Zaidi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63"/>
  <sheetViews>
    <sheetView tabSelected="1" view="pageBreakPreview" topLeftCell="A43" zoomScaleSheetLayoutView="100" workbookViewId="0">
      <selection activeCell="I77" sqref="I77"/>
    </sheetView>
  </sheetViews>
  <sheetFormatPr defaultRowHeight="15.75"/>
  <cols>
    <col min="1" max="1" width="3.7109375" style="3" customWidth="1"/>
    <col min="2" max="2" width="24.7109375" style="2" customWidth="1"/>
    <col min="3" max="3" width="11.28515625" style="40" customWidth="1"/>
    <col min="4" max="4" width="4.85546875" style="9" bestFit="1" customWidth="1"/>
    <col min="5" max="5" width="3.140625" style="2" bestFit="1" customWidth="1"/>
    <col min="6" max="6" width="9.85546875" style="3" customWidth="1"/>
    <col min="7" max="7" width="9.7109375" style="2" bestFit="1" customWidth="1"/>
    <col min="8" max="8" width="4.42578125" style="2" bestFit="1" customWidth="1"/>
    <col min="9" max="9" width="9.85546875" style="50" bestFit="1" customWidth="1"/>
    <col min="10" max="16384" width="9.140625" style="2"/>
  </cols>
  <sheetData>
    <row r="1" spans="1:9" ht="18.75" customHeight="1">
      <c r="A1" s="106" t="s">
        <v>68</v>
      </c>
      <c r="B1" s="106"/>
      <c r="C1" s="106"/>
      <c r="D1" s="106"/>
      <c r="E1" s="106"/>
      <c r="F1" s="106"/>
      <c r="G1" s="106"/>
      <c r="H1" s="106"/>
      <c r="I1" s="78"/>
    </row>
    <row r="2" spans="1:9" ht="6.75" customHeight="1" thickBot="1">
      <c r="A2" s="79"/>
      <c r="B2" s="79"/>
      <c r="C2" s="79"/>
      <c r="D2" s="79"/>
      <c r="E2" s="79"/>
      <c r="F2" s="79"/>
      <c r="G2" s="79"/>
      <c r="H2" s="79"/>
      <c r="I2" s="78"/>
    </row>
    <row r="3" spans="1:9" ht="39" customHeight="1" thickTop="1" thickBot="1">
      <c r="A3" s="105" t="s">
        <v>13</v>
      </c>
      <c r="B3" s="105"/>
      <c r="C3" s="105" t="s">
        <v>66</v>
      </c>
      <c r="D3" s="105"/>
      <c r="E3" s="105"/>
      <c r="F3" s="105"/>
      <c r="G3" s="105"/>
      <c r="H3" s="105"/>
      <c r="I3" s="105"/>
    </row>
    <row r="4" spans="1:9" ht="15" customHeight="1" thickTop="1" thickBot="1">
      <c r="B4" s="7"/>
      <c r="C4" s="80"/>
      <c r="D4" s="7"/>
      <c r="E4" s="7"/>
      <c r="F4" s="81"/>
      <c r="G4" s="7"/>
      <c r="H4" s="7"/>
      <c r="I4" s="78"/>
    </row>
    <row r="5" spans="1:9" s="35" customFormat="1" ht="15" customHeight="1" thickTop="1" thickBot="1">
      <c r="A5" s="82" t="s">
        <v>41</v>
      </c>
      <c r="B5" s="82" t="s">
        <v>3</v>
      </c>
      <c r="C5" s="107" t="s">
        <v>7</v>
      </c>
      <c r="D5" s="107"/>
      <c r="E5" s="107" t="s">
        <v>6</v>
      </c>
      <c r="F5" s="107"/>
      <c r="G5" s="82" t="s">
        <v>4</v>
      </c>
      <c r="H5" s="107" t="s">
        <v>5</v>
      </c>
      <c r="I5" s="107"/>
    </row>
    <row r="6" spans="1:9" ht="82.5" customHeight="1" thickTop="1">
      <c r="A6" s="32">
        <v>1</v>
      </c>
      <c r="B6" s="108" t="s">
        <v>33</v>
      </c>
      <c r="C6" s="108"/>
      <c r="D6" s="108"/>
      <c r="E6" s="108"/>
      <c r="F6" s="108"/>
      <c r="G6" s="108"/>
      <c r="H6" s="108"/>
      <c r="I6" s="33"/>
    </row>
    <row r="7" spans="1:9" s="35" customFormat="1" ht="15" customHeight="1">
      <c r="A7" s="34"/>
      <c r="C7" s="36">
        <v>5</v>
      </c>
      <c r="D7" s="35" t="s">
        <v>32</v>
      </c>
      <c r="E7" s="35" t="s">
        <v>0</v>
      </c>
      <c r="F7" s="37">
        <v>5088.2</v>
      </c>
      <c r="G7" s="75" t="s">
        <v>17</v>
      </c>
      <c r="H7" s="38" t="s">
        <v>15</v>
      </c>
      <c r="I7" s="39">
        <v>25441</v>
      </c>
    </row>
    <row r="8" spans="1:9" ht="15" customHeight="1">
      <c r="A8" s="32"/>
      <c r="D8" s="2"/>
      <c r="F8" s="41"/>
      <c r="G8" s="76"/>
      <c r="H8" s="6"/>
      <c r="I8" s="42"/>
    </row>
    <row r="9" spans="1:9" ht="98.25" customHeight="1">
      <c r="A9" s="32">
        <v>2</v>
      </c>
      <c r="B9" s="91" t="s">
        <v>34</v>
      </c>
      <c r="C9" s="91"/>
      <c r="D9" s="91"/>
      <c r="E9" s="91"/>
      <c r="F9" s="91"/>
      <c r="G9" s="91"/>
      <c r="H9" s="91"/>
      <c r="I9" s="33"/>
    </row>
    <row r="10" spans="1:9" s="35" customFormat="1" ht="15" customHeight="1">
      <c r="A10" s="34"/>
      <c r="C10" s="36">
        <v>1</v>
      </c>
      <c r="D10" s="35" t="s">
        <v>32</v>
      </c>
      <c r="E10" s="35" t="s">
        <v>0</v>
      </c>
      <c r="F10" s="37">
        <v>4694.8</v>
      </c>
      <c r="G10" s="75" t="s">
        <v>17</v>
      </c>
      <c r="H10" s="38" t="s">
        <v>15</v>
      </c>
      <c r="I10" s="39">
        <v>4695</v>
      </c>
    </row>
    <row r="11" spans="1:9" ht="15" customHeight="1">
      <c r="A11" s="32"/>
      <c r="D11" s="2"/>
      <c r="G11" s="76"/>
      <c r="I11" s="42"/>
    </row>
    <row r="12" spans="1:9" ht="35.25" customHeight="1">
      <c r="A12" s="32">
        <v>3</v>
      </c>
      <c r="B12" s="91" t="s">
        <v>35</v>
      </c>
      <c r="C12" s="91"/>
      <c r="D12" s="91"/>
      <c r="E12" s="91"/>
      <c r="F12" s="91"/>
      <c r="G12" s="91"/>
      <c r="H12" s="91"/>
      <c r="I12" s="42"/>
    </row>
    <row r="13" spans="1:9" s="35" customFormat="1" ht="18.75" customHeight="1">
      <c r="A13" s="34"/>
      <c r="C13" s="36">
        <v>1</v>
      </c>
      <c r="D13" s="35" t="s">
        <v>32</v>
      </c>
      <c r="E13" s="35" t="s">
        <v>0</v>
      </c>
      <c r="F13" s="77">
        <v>938.47</v>
      </c>
      <c r="G13" s="75" t="s">
        <v>17</v>
      </c>
      <c r="H13" s="38" t="s">
        <v>15</v>
      </c>
      <c r="I13" s="39">
        <v>938</v>
      </c>
    </row>
    <row r="14" spans="1:9">
      <c r="A14" s="32"/>
      <c r="D14" s="2"/>
      <c r="F14" s="41"/>
      <c r="G14" s="76"/>
      <c r="H14" s="6"/>
      <c r="I14" s="42"/>
    </row>
    <row r="15" spans="1:9" ht="94.5" customHeight="1">
      <c r="A15" s="32">
        <v>5</v>
      </c>
      <c r="B15" s="91" t="s">
        <v>39</v>
      </c>
      <c r="C15" s="91"/>
      <c r="D15" s="91"/>
      <c r="E15" s="91"/>
      <c r="F15" s="91"/>
      <c r="G15" s="91"/>
      <c r="H15" s="91"/>
      <c r="I15" s="42"/>
    </row>
    <row r="16" spans="1:9">
      <c r="A16" s="34"/>
      <c r="B16" s="35"/>
      <c r="C16" s="36">
        <v>4</v>
      </c>
      <c r="D16" s="35" t="s">
        <v>32</v>
      </c>
      <c r="E16" s="35" t="s">
        <v>0</v>
      </c>
      <c r="F16" s="37">
        <v>4905.67</v>
      </c>
      <c r="G16" s="75" t="s">
        <v>17</v>
      </c>
      <c r="H16" s="38" t="s">
        <v>15</v>
      </c>
      <c r="I16" s="39">
        <v>19623</v>
      </c>
    </row>
    <row r="17" spans="1:9">
      <c r="A17" s="34"/>
      <c r="B17" s="4"/>
      <c r="C17" s="36"/>
      <c r="D17" s="35"/>
      <c r="E17" s="35"/>
      <c r="F17" s="37"/>
      <c r="G17" s="75"/>
      <c r="H17" s="38"/>
      <c r="I17" s="39"/>
    </row>
    <row r="18" spans="1:9" ht="31.5" customHeight="1">
      <c r="A18" s="32">
        <v>6</v>
      </c>
      <c r="B18" s="91" t="s">
        <v>49</v>
      </c>
      <c r="C18" s="91"/>
      <c r="D18" s="91"/>
      <c r="E18" s="91"/>
      <c r="F18" s="91"/>
      <c r="G18" s="91"/>
      <c r="H18" s="91"/>
      <c r="I18" s="42"/>
    </row>
    <row r="19" spans="1:9" ht="15" customHeight="1">
      <c r="A19" s="38"/>
      <c r="B19" s="38"/>
      <c r="C19" s="44">
        <v>10</v>
      </c>
      <c r="D19" s="38" t="s">
        <v>32</v>
      </c>
      <c r="E19" s="38" t="s">
        <v>0</v>
      </c>
      <c r="F19" s="44">
        <v>1109.46</v>
      </c>
      <c r="G19" s="38" t="s">
        <v>17</v>
      </c>
      <c r="H19" s="38" t="s">
        <v>15</v>
      </c>
      <c r="I19" s="45">
        <v>11095</v>
      </c>
    </row>
    <row r="20" spans="1:9" ht="15" customHeight="1">
      <c r="A20" s="34"/>
      <c r="B20" s="4"/>
      <c r="C20" s="36"/>
      <c r="D20" s="35"/>
      <c r="E20" s="35"/>
      <c r="F20" s="37"/>
      <c r="G20" s="75"/>
      <c r="H20" s="38"/>
      <c r="I20" s="39"/>
    </row>
    <row r="21" spans="1:9" ht="48" customHeight="1">
      <c r="A21" s="32">
        <v>7</v>
      </c>
      <c r="B21" s="91" t="s">
        <v>53</v>
      </c>
      <c r="C21" s="91"/>
      <c r="D21" s="91"/>
      <c r="E21" s="91"/>
      <c r="F21" s="91"/>
      <c r="G21" s="91"/>
      <c r="H21" s="91"/>
      <c r="I21" s="42"/>
    </row>
    <row r="22" spans="1:9" ht="15" customHeight="1">
      <c r="A22" s="38"/>
      <c r="B22" s="38"/>
      <c r="C22" s="44">
        <v>8</v>
      </c>
      <c r="D22" s="38" t="s">
        <v>32</v>
      </c>
      <c r="E22" s="38" t="s">
        <v>0</v>
      </c>
      <c r="F22" s="44">
        <v>478.25</v>
      </c>
      <c r="G22" s="38" t="s">
        <v>17</v>
      </c>
      <c r="H22" s="38" t="s">
        <v>15</v>
      </c>
      <c r="I22" s="45">
        <v>3826</v>
      </c>
    </row>
    <row r="23" spans="1:9" ht="15" customHeight="1">
      <c r="A23" s="34"/>
      <c r="B23" s="4"/>
      <c r="C23" s="36"/>
      <c r="D23" s="35"/>
      <c r="E23" s="35"/>
      <c r="F23" s="37"/>
      <c r="G23" s="75"/>
      <c r="H23" s="38"/>
      <c r="I23" s="39"/>
    </row>
    <row r="24" spans="1:9" ht="18" customHeight="1">
      <c r="A24" s="32">
        <v>8</v>
      </c>
      <c r="B24" s="91" t="s">
        <v>50</v>
      </c>
      <c r="C24" s="91"/>
      <c r="D24" s="91"/>
      <c r="E24" s="91"/>
      <c r="F24" s="91"/>
      <c r="G24" s="91"/>
      <c r="H24" s="91"/>
      <c r="I24" s="42"/>
    </row>
    <row r="25" spans="1:9" ht="15" customHeight="1">
      <c r="A25" s="38"/>
      <c r="B25" s="46" t="s">
        <v>51</v>
      </c>
      <c r="C25" s="44">
        <v>6</v>
      </c>
      <c r="D25" s="38" t="s">
        <v>32</v>
      </c>
      <c r="E25" s="38" t="s">
        <v>0</v>
      </c>
      <c r="F25" s="44">
        <v>258.60000000000002</v>
      </c>
      <c r="G25" s="38" t="s">
        <v>17</v>
      </c>
      <c r="H25" s="38" t="s">
        <v>15</v>
      </c>
      <c r="I25" s="45">
        <v>1504</v>
      </c>
    </row>
    <row r="26" spans="1:9" ht="15" customHeight="1">
      <c r="A26" s="34"/>
      <c r="B26" s="35"/>
      <c r="C26" s="36"/>
      <c r="D26" s="35"/>
      <c r="E26" s="35"/>
      <c r="F26" s="37"/>
      <c r="G26" s="75"/>
      <c r="H26" s="38"/>
      <c r="I26" s="39"/>
    </row>
    <row r="27" spans="1:9" ht="102" customHeight="1">
      <c r="A27" s="32">
        <v>9</v>
      </c>
      <c r="B27" s="91" t="s">
        <v>52</v>
      </c>
      <c r="C27" s="91"/>
      <c r="D27" s="91"/>
      <c r="E27" s="91"/>
      <c r="F27" s="91"/>
      <c r="G27" s="91"/>
      <c r="H27" s="91"/>
      <c r="I27" s="42"/>
    </row>
    <row r="28" spans="1:9" ht="15" customHeight="1">
      <c r="A28" s="34" t="s">
        <v>45</v>
      </c>
      <c r="B28" s="4" t="s">
        <v>36</v>
      </c>
      <c r="C28" s="36">
        <v>80</v>
      </c>
      <c r="D28" s="35" t="s">
        <v>10</v>
      </c>
      <c r="E28" s="35" t="s">
        <v>0</v>
      </c>
      <c r="F28" s="37">
        <v>73.209999999999994</v>
      </c>
      <c r="G28" s="75" t="s">
        <v>11</v>
      </c>
      <c r="H28" s="38" t="s">
        <v>15</v>
      </c>
      <c r="I28" s="39">
        <v>5857</v>
      </c>
    </row>
    <row r="29" spans="1:9" ht="9.75" customHeight="1">
      <c r="A29" s="32"/>
      <c r="B29" s="5"/>
      <c r="D29" s="2"/>
      <c r="F29" s="41"/>
      <c r="G29" s="76"/>
      <c r="H29" s="6"/>
      <c r="I29" s="42"/>
    </row>
    <row r="30" spans="1:9" ht="15" customHeight="1">
      <c r="A30" s="34" t="s">
        <v>46</v>
      </c>
      <c r="B30" s="4" t="s">
        <v>37</v>
      </c>
      <c r="C30" s="36">
        <v>150</v>
      </c>
      <c r="D30" s="35" t="s">
        <v>10</v>
      </c>
      <c r="E30" s="35" t="s">
        <v>0</v>
      </c>
      <c r="F30" s="37">
        <v>95.79</v>
      </c>
      <c r="G30" s="75" t="s">
        <v>11</v>
      </c>
      <c r="H30" s="38" t="s">
        <v>15</v>
      </c>
      <c r="I30" s="39">
        <v>14369</v>
      </c>
    </row>
    <row r="31" spans="1:9" ht="15" customHeight="1">
      <c r="A31" s="34"/>
      <c r="B31" s="35"/>
      <c r="C31" s="36"/>
      <c r="D31" s="35"/>
      <c r="E31" s="35"/>
      <c r="F31" s="37"/>
      <c r="G31" s="75"/>
      <c r="H31" s="38"/>
      <c r="I31" s="39"/>
    </row>
    <row r="32" spans="1:9" ht="52.5" customHeight="1">
      <c r="A32" s="32">
        <v>10</v>
      </c>
      <c r="B32" s="91" t="s">
        <v>47</v>
      </c>
      <c r="C32" s="91"/>
      <c r="D32" s="91"/>
      <c r="E32" s="91"/>
      <c r="F32" s="91"/>
      <c r="G32" s="91"/>
      <c r="H32" s="91"/>
      <c r="I32" s="43"/>
    </row>
    <row r="33" spans="1:9" ht="15" customHeight="1">
      <c r="A33" s="34"/>
      <c r="B33" s="4" t="s">
        <v>48</v>
      </c>
      <c r="C33" s="36">
        <v>80</v>
      </c>
      <c r="D33" s="35" t="s">
        <v>10</v>
      </c>
      <c r="E33" s="35" t="s">
        <v>0</v>
      </c>
      <c r="F33" s="37">
        <v>370</v>
      </c>
      <c r="G33" s="75" t="s">
        <v>11</v>
      </c>
      <c r="H33" s="38" t="s">
        <v>15</v>
      </c>
      <c r="I33" s="18">
        <v>29600</v>
      </c>
    </row>
    <row r="34" spans="1:9" ht="15" customHeight="1" thickBot="1">
      <c r="A34" s="34"/>
      <c r="B34" s="35"/>
      <c r="C34" s="36"/>
      <c r="D34" s="35"/>
      <c r="E34" s="35"/>
      <c r="F34" s="37"/>
      <c r="G34" s="75"/>
      <c r="H34" s="38"/>
      <c r="I34" s="39"/>
    </row>
    <row r="35" spans="1:9" ht="15" customHeight="1" thickBot="1">
      <c r="A35" s="34"/>
      <c r="B35" s="35"/>
      <c r="C35" s="36"/>
      <c r="D35" s="35"/>
      <c r="E35" s="35"/>
      <c r="F35" s="37"/>
      <c r="G35" s="47" t="s">
        <v>40</v>
      </c>
      <c r="H35" s="48" t="s">
        <v>15</v>
      </c>
      <c r="I35" s="49">
        <f>SUM(I7:I34)</f>
        <v>116948</v>
      </c>
    </row>
    <row r="36" spans="1:9" ht="15" customHeight="1">
      <c r="A36" s="34"/>
      <c r="B36" s="35"/>
      <c r="C36" s="36"/>
      <c r="D36" s="35"/>
      <c r="E36" s="35"/>
      <c r="F36" s="37"/>
      <c r="G36" s="51"/>
      <c r="H36" s="8"/>
      <c r="I36" s="52"/>
    </row>
    <row r="37" spans="1:9" ht="27" customHeight="1">
      <c r="A37" s="34"/>
      <c r="B37" s="83" t="s">
        <v>56</v>
      </c>
      <c r="C37" s="36"/>
      <c r="D37" s="35"/>
      <c r="E37" s="35"/>
      <c r="F37" s="37"/>
      <c r="G37" s="51"/>
      <c r="H37" s="8"/>
      <c r="I37" s="52"/>
    </row>
    <row r="38" spans="1:9" ht="49.5" customHeight="1">
      <c r="A38" s="32">
        <v>1</v>
      </c>
      <c r="B38" s="91" t="s">
        <v>54</v>
      </c>
      <c r="C38" s="91"/>
      <c r="D38" s="91"/>
      <c r="E38" s="91"/>
      <c r="F38" s="91"/>
      <c r="G38" s="91"/>
      <c r="H38" s="6"/>
      <c r="I38" s="42"/>
    </row>
    <row r="39" spans="1:9" ht="15" customHeight="1">
      <c r="A39" s="34"/>
      <c r="B39" s="35"/>
      <c r="C39" s="36">
        <v>1</v>
      </c>
      <c r="D39" s="35" t="s">
        <v>32</v>
      </c>
      <c r="E39" s="35" t="s">
        <v>0</v>
      </c>
      <c r="F39" s="37">
        <v>14417.7</v>
      </c>
      <c r="G39" s="75" t="s">
        <v>17</v>
      </c>
      <c r="H39" s="38" t="s">
        <v>15</v>
      </c>
      <c r="I39" s="39">
        <v>14417.7</v>
      </c>
    </row>
    <row r="40" spans="1:9" ht="15" customHeight="1">
      <c r="A40" s="34"/>
      <c r="B40" s="35"/>
      <c r="C40" s="36"/>
      <c r="D40" s="35"/>
      <c r="E40" s="35"/>
      <c r="F40" s="37"/>
      <c r="G40" s="75"/>
      <c r="H40" s="38"/>
      <c r="I40" s="39"/>
    </row>
    <row r="41" spans="1:9" ht="15" customHeight="1">
      <c r="A41" s="32">
        <v>2</v>
      </c>
      <c r="B41" s="91" t="s">
        <v>62</v>
      </c>
      <c r="C41" s="91"/>
      <c r="D41" s="91"/>
      <c r="E41" s="91"/>
      <c r="F41" s="91"/>
      <c r="G41" s="91"/>
      <c r="H41" s="6"/>
      <c r="I41" s="42"/>
    </row>
    <row r="42" spans="1:9" ht="15" customHeight="1">
      <c r="A42" s="34"/>
      <c r="B42" s="4" t="s">
        <v>63</v>
      </c>
      <c r="C42" s="36">
        <v>80</v>
      </c>
      <c r="D42" s="35" t="s">
        <v>10</v>
      </c>
      <c r="E42" s="35" t="s">
        <v>0</v>
      </c>
      <c r="F42" s="37">
        <v>105.93</v>
      </c>
      <c r="G42" s="75" t="s">
        <v>11</v>
      </c>
      <c r="H42" s="38" t="s">
        <v>15</v>
      </c>
      <c r="I42" s="18">
        <v>8474</v>
      </c>
    </row>
    <row r="43" spans="1:9" ht="15" customHeight="1">
      <c r="A43" s="34"/>
      <c r="B43" s="35"/>
      <c r="C43" s="36"/>
      <c r="D43" s="35"/>
      <c r="E43" s="35"/>
      <c r="F43" s="37"/>
      <c r="G43" s="75"/>
      <c r="H43" s="38"/>
      <c r="I43" s="39"/>
    </row>
    <row r="44" spans="1:9" ht="15" customHeight="1">
      <c r="A44" s="32">
        <v>4</v>
      </c>
      <c r="B44" s="91" t="s">
        <v>64</v>
      </c>
      <c r="C44" s="91"/>
      <c r="D44" s="91"/>
      <c r="E44" s="91"/>
      <c r="F44" s="91"/>
      <c r="G44" s="91"/>
      <c r="H44" s="6"/>
      <c r="I44" s="42"/>
    </row>
    <row r="45" spans="1:9" ht="15" customHeight="1">
      <c r="A45" s="34"/>
      <c r="B45" s="35"/>
      <c r="C45" s="36">
        <v>6</v>
      </c>
      <c r="D45" s="35" t="s">
        <v>32</v>
      </c>
      <c r="E45" s="35" t="s">
        <v>0</v>
      </c>
      <c r="F45" s="37">
        <v>388.74</v>
      </c>
      <c r="G45" s="75" t="s">
        <v>17</v>
      </c>
      <c r="H45" s="38" t="s">
        <v>15</v>
      </c>
      <c r="I45" s="39">
        <v>2332</v>
      </c>
    </row>
    <row r="46" spans="1:9" ht="15" customHeight="1">
      <c r="A46" s="34"/>
      <c r="B46" s="35"/>
      <c r="C46" s="36"/>
      <c r="D46" s="35"/>
      <c r="E46" s="35"/>
      <c r="F46" s="37"/>
      <c r="G46" s="75"/>
      <c r="H46" s="38"/>
      <c r="I46" s="39"/>
    </row>
    <row r="47" spans="1:9" ht="15" customHeight="1">
      <c r="A47" s="32">
        <v>0</v>
      </c>
      <c r="B47" s="91" t="s">
        <v>65</v>
      </c>
      <c r="C47" s="91"/>
      <c r="D47" s="91"/>
      <c r="E47" s="91"/>
      <c r="F47" s="91"/>
      <c r="G47" s="91"/>
      <c r="H47" s="6"/>
      <c r="I47" s="42"/>
    </row>
    <row r="48" spans="1:9" ht="15" customHeight="1">
      <c r="A48" s="34"/>
      <c r="B48" s="35"/>
      <c r="C48" s="36">
        <v>5</v>
      </c>
      <c r="D48" s="35" t="s">
        <v>32</v>
      </c>
      <c r="E48" s="35" t="s">
        <v>0</v>
      </c>
      <c r="F48" s="37">
        <v>479.82</v>
      </c>
      <c r="G48" s="75" t="s">
        <v>17</v>
      </c>
      <c r="H48" s="38" t="s">
        <v>15</v>
      </c>
      <c r="I48" s="39">
        <v>2399</v>
      </c>
    </row>
    <row r="49" spans="1:12" ht="15" customHeight="1" thickBot="1">
      <c r="A49" s="34"/>
      <c r="B49" s="35"/>
      <c r="C49" s="36"/>
      <c r="D49" s="35"/>
      <c r="E49" s="35"/>
      <c r="F49" s="37"/>
      <c r="G49" s="75"/>
      <c r="H49" s="38"/>
      <c r="I49" s="39"/>
    </row>
    <row r="50" spans="1:12" ht="15" customHeight="1" thickBot="1">
      <c r="A50" s="34"/>
      <c r="B50" s="35"/>
      <c r="C50" s="36"/>
      <c r="D50" s="35"/>
      <c r="E50" s="35"/>
      <c r="F50" s="37"/>
      <c r="G50" s="47" t="s">
        <v>40</v>
      </c>
      <c r="H50" s="48" t="s">
        <v>15</v>
      </c>
      <c r="I50" s="49">
        <f>SUM(I39:I49)</f>
        <v>27622.7</v>
      </c>
    </row>
    <row r="51" spans="1:12" ht="16.5" thickBot="1">
      <c r="A51" s="34"/>
      <c r="B51" s="35"/>
      <c r="C51" s="36"/>
      <c r="D51" s="35"/>
      <c r="E51" s="35"/>
      <c r="F51" s="37"/>
      <c r="G51" s="75"/>
      <c r="H51" s="38"/>
      <c r="I51" s="39"/>
    </row>
    <row r="52" spans="1:12" ht="16.5" thickBot="1">
      <c r="A52" s="34"/>
      <c r="B52" s="35"/>
      <c r="C52" s="36"/>
      <c r="D52" s="35"/>
      <c r="E52" s="35"/>
      <c r="F52" s="37"/>
      <c r="G52" s="47" t="s">
        <v>55</v>
      </c>
      <c r="H52" s="48" t="s">
        <v>15</v>
      </c>
      <c r="I52" s="49">
        <v>144571</v>
      </c>
    </row>
    <row r="53" spans="1:12">
      <c r="A53" s="34"/>
      <c r="B53" s="35"/>
      <c r="C53" s="36"/>
      <c r="D53" s="35"/>
      <c r="E53" s="35"/>
      <c r="F53" s="37"/>
      <c r="G53" s="75"/>
      <c r="H53" s="38"/>
      <c r="I53" s="39"/>
    </row>
    <row r="54" spans="1:12">
      <c r="A54" s="34"/>
      <c r="B54" s="35"/>
      <c r="C54" s="36"/>
      <c r="D54" s="35"/>
      <c r="E54" s="35"/>
      <c r="F54" s="37"/>
      <c r="G54" s="75"/>
      <c r="H54" s="38"/>
      <c r="I54" s="39"/>
    </row>
    <row r="55" spans="1:12" ht="18.75">
      <c r="A55" s="10"/>
      <c r="B55" s="1"/>
      <c r="C55" s="1"/>
      <c r="D55" s="1"/>
      <c r="E55" s="1"/>
      <c r="F55" s="1"/>
      <c r="G55" s="1"/>
      <c r="H55" s="1"/>
      <c r="I55" s="1"/>
      <c r="J55" s="1"/>
      <c r="K55" s="1"/>
      <c r="L55" s="29"/>
    </row>
    <row r="56" spans="1:12" ht="18.75">
      <c r="A56" s="10"/>
      <c r="B56" s="1"/>
      <c r="C56" s="1"/>
      <c r="D56" s="1"/>
      <c r="E56" s="1"/>
      <c r="F56" s="1"/>
      <c r="G56" s="1"/>
      <c r="H56" s="1"/>
      <c r="I56" s="1"/>
      <c r="J56" s="1"/>
      <c r="K56" s="1"/>
      <c r="L56" s="29"/>
    </row>
    <row r="57" spans="1:12" ht="18.75">
      <c r="A57" s="10"/>
      <c r="B57" s="1"/>
      <c r="C57" s="1"/>
      <c r="D57" s="1"/>
      <c r="E57" s="1"/>
      <c r="F57" s="1"/>
      <c r="G57" s="1"/>
      <c r="H57" s="1"/>
      <c r="I57" s="1"/>
      <c r="J57" s="1"/>
      <c r="K57" s="1"/>
      <c r="L57" s="29"/>
    </row>
    <row r="58" spans="1:12" ht="18.75">
      <c r="A58" s="10"/>
      <c r="B58" s="1"/>
      <c r="C58" s="1"/>
      <c r="D58" s="1"/>
      <c r="E58" s="1"/>
      <c r="F58" s="1"/>
      <c r="G58" s="1"/>
      <c r="H58" s="1"/>
      <c r="I58" s="1"/>
      <c r="J58" s="1"/>
      <c r="K58" s="1"/>
      <c r="L58" s="29"/>
    </row>
    <row r="59" spans="1:12" ht="18.75">
      <c r="A59" s="10"/>
      <c r="B59" s="1"/>
      <c r="C59" s="1"/>
      <c r="D59" s="1"/>
      <c r="E59" s="1"/>
      <c r="F59" s="1"/>
      <c r="G59" s="1"/>
      <c r="H59" s="1" t="s">
        <v>69</v>
      </c>
      <c r="I59" s="1"/>
      <c r="J59" s="1"/>
      <c r="K59" s="1"/>
      <c r="L59" s="29"/>
    </row>
    <row r="60" spans="1:12" ht="18">
      <c r="A60" s="31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30"/>
    </row>
    <row r="61" spans="1:12" ht="18">
      <c r="A61" s="31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30"/>
    </row>
    <row r="62" spans="1:12">
      <c r="A62" s="34"/>
      <c r="B62" s="35"/>
      <c r="C62" s="36"/>
      <c r="D62" s="35"/>
      <c r="E62" s="35"/>
      <c r="F62" s="37"/>
      <c r="G62" s="75"/>
      <c r="H62" s="38"/>
      <c r="I62" s="39"/>
    </row>
    <row r="63" spans="1:12">
      <c r="A63" s="34"/>
      <c r="B63" s="35"/>
      <c r="C63" s="36"/>
      <c r="D63" s="35"/>
      <c r="E63" s="35"/>
      <c r="F63" s="37"/>
      <c r="G63" s="75"/>
      <c r="H63" s="38"/>
      <c r="I63" s="39"/>
    </row>
  </sheetData>
  <mergeCells count="19">
    <mergeCell ref="B18:H18"/>
    <mergeCell ref="A1:H1"/>
    <mergeCell ref="A3:B3"/>
    <mergeCell ref="C3:I3"/>
    <mergeCell ref="B12:H12"/>
    <mergeCell ref="C5:D5"/>
    <mergeCell ref="E5:F5"/>
    <mergeCell ref="H5:I5"/>
    <mergeCell ref="B6:H6"/>
    <mergeCell ref="B9:H9"/>
    <mergeCell ref="B32:H32"/>
    <mergeCell ref="B21:H21"/>
    <mergeCell ref="B27:H27"/>
    <mergeCell ref="B15:H15"/>
    <mergeCell ref="B24:H24"/>
    <mergeCell ref="B38:G38"/>
    <mergeCell ref="B41:G41"/>
    <mergeCell ref="B44:G44"/>
    <mergeCell ref="B47:G47"/>
  </mergeCells>
  <pageMargins left="1.2" right="0" top="0.5" bottom="0.25" header="0.3" footer="0.3"/>
  <pageSetup paperSize="9" scale="105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06"/>
  <sheetViews>
    <sheetView view="pageBreakPreview" zoomScale="60" zoomScaleNormal="100" workbookViewId="0">
      <selection sqref="A1:O1"/>
    </sheetView>
  </sheetViews>
  <sheetFormatPr defaultRowHeight="15.75"/>
  <cols>
    <col min="1" max="1" width="4.5703125" style="86" customWidth="1"/>
    <col min="2" max="2" width="20.7109375" style="11" customWidth="1"/>
    <col min="3" max="3" width="2.7109375" style="11" customWidth="1"/>
    <col min="4" max="4" width="2.42578125" style="11" customWidth="1"/>
    <col min="5" max="5" width="4" style="11" bestFit="1" customWidth="1"/>
    <col min="6" max="6" width="4.42578125" style="11" customWidth="1"/>
    <col min="7" max="7" width="14.28515625" style="12" customWidth="1"/>
    <col min="8" max="8" width="5.28515625" style="12" customWidth="1"/>
    <col min="9" max="9" width="2.28515625" style="11" customWidth="1"/>
    <col min="10" max="10" width="11.28515625" style="12" bestFit="1" customWidth="1"/>
    <col min="11" max="11" width="3" style="11" bestFit="1" customWidth="1"/>
    <col min="12" max="12" width="12.5703125" style="11" bestFit="1" customWidth="1"/>
    <col min="13" max="13" width="6.85546875" style="11" bestFit="1" customWidth="1"/>
    <col min="14" max="14" width="4.28515625" style="11" bestFit="1" customWidth="1"/>
    <col min="15" max="15" width="12.7109375" style="23" bestFit="1" customWidth="1"/>
    <col min="16" max="16384" width="9.140625" style="11"/>
  </cols>
  <sheetData>
    <row r="1" spans="1:15" ht="27" customHeight="1" thickBot="1">
      <c r="A1" s="102" t="s">
        <v>67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15" ht="34.5" customHeight="1" thickTop="1" thickBot="1">
      <c r="A2" s="105" t="s">
        <v>42</v>
      </c>
      <c r="B2" s="105"/>
      <c r="C2" s="105"/>
      <c r="D2" s="105" t="s">
        <v>66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15" ht="9.9499999999999993" customHeight="1" thickTop="1" thickBot="1"/>
    <row r="4" spans="1:15" s="87" customFormat="1" ht="17.25" thickTop="1" thickBot="1">
      <c r="A4" s="62" t="s">
        <v>41</v>
      </c>
      <c r="B4" s="103" t="s">
        <v>3</v>
      </c>
      <c r="C4" s="103"/>
      <c r="D4" s="103"/>
      <c r="E4" s="103"/>
      <c r="F4" s="103"/>
      <c r="G4" s="104" t="s">
        <v>7</v>
      </c>
      <c r="H4" s="104"/>
      <c r="I4" s="104"/>
      <c r="J4" s="104"/>
      <c r="K4" s="103" t="s">
        <v>6</v>
      </c>
      <c r="L4" s="103"/>
      <c r="M4" s="90" t="s">
        <v>4</v>
      </c>
      <c r="N4" s="103" t="s">
        <v>5</v>
      </c>
      <c r="O4" s="103"/>
    </row>
    <row r="5" spans="1:15" s="87" customFormat="1" ht="16.5" thickTop="1">
      <c r="A5" s="85">
        <v>1</v>
      </c>
      <c r="B5" s="92" t="s">
        <v>16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11"/>
      <c r="O5" s="11"/>
    </row>
    <row r="6" spans="1:15" s="87" customFormat="1" ht="9.9499999999999993" customHeight="1" thickBot="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11"/>
      <c r="O6" s="11"/>
    </row>
    <row r="7" spans="1:15" s="87" customFormat="1" ht="16.5" thickBot="1">
      <c r="A7" s="85"/>
      <c r="B7" s="11"/>
      <c r="C7" s="93"/>
      <c r="D7" s="93"/>
      <c r="E7" s="93"/>
      <c r="F7" s="93"/>
      <c r="G7" s="93"/>
      <c r="H7" s="12"/>
      <c r="I7" s="11"/>
      <c r="J7" s="20">
        <v>32</v>
      </c>
      <c r="K7" s="15" t="s">
        <v>0</v>
      </c>
      <c r="L7" s="17">
        <v>1306.8</v>
      </c>
      <c r="M7" s="15" t="s">
        <v>38</v>
      </c>
      <c r="N7" s="16" t="s">
        <v>1</v>
      </c>
      <c r="O7" s="18">
        <f>J7*L7%</f>
        <v>418.17599999999999</v>
      </c>
    </row>
    <row r="8" spans="1:15" s="87" customFormat="1" ht="9.9499999999999993" customHeight="1">
      <c r="A8" s="85"/>
      <c r="B8" s="22"/>
      <c r="C8" s="94"/>
      <c r="D8" s="94"/>
      <c r="E8" s="94"/>
      <c r="F8" s="94"/>
      <c r="G8" s="94"/>
      <c r="H8" s="12"/>
      <c r="I8" s="11"/>
    </row>
    <row r="9" spans="1:15" s="87" customFormat="1">
      <c r="A9" s="85">
        <v>2</v>
      </c>
      <c r="B9" s="92" t="s">
        <v>22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11"/>
      <c r="O9" s="11"/>
    </row>
    <row r="10" spans="1:15" s="87" customFormat="1" ht="9.9499999999999993" customHeight="1" thickBot="1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11"/>
      <c r="O10" s="11"/>
    </row>
    <row r="11" spans="1:15" s="87" customFormat="1" ht="16.5" thickBot="1">
      <c r="A11" s="85"/>
      <c r="B11" s="22"/>
      <c r="C11" s="94"/>
      <c r="D11" s="94"/>
      <c r="E11" s="94"/>
      <c r="F11" s="94"/>
      <c r="G11" s="94"/>
      <c r="H11" s="12"/>
      <c r="I11" s="11"/>
      <c r="J11" s="20">
        <v>708</v>
      </c>
      <c r="K11" s="15" t="s">
        <v>0</v>
      </c>
      <c r="L11" s="17">
        <v>1141.25</v>
      </c>
      <c r="M11" s="15" t="s">
        <v>38</v>
      </c>
      <c r="N11" s="16" t="s">
        <v>1</v>
      </c>
      <c r="O11" s="18">
        <f>J11*L11%</f>
        <v>8080.05</v>
      </c>
    </row>
    <row r="12" spans="1:15" s="87" customFormat="1" ht="9.9499999999999993" customHeight="1">
      <c r="A12" s="63"/>
      <c r="B12" s="15"/>
      <c r="C12" s="15"/>
      <c r="D12" s="15"/>
      <c r="E12" s="15"/>
      <c r="F12" s="15"/>
      <c r="G12" s="89"/>
      <c r="H12" s="16"/>
      <c r="I12" s="15"/>
      <c r="J12" s="24"/>
      <c r="K12" s="15"/>
      <c r="L12" s="17"/>
      <c r="M12" s="15"/>
      <c r="N12" s="16"/>
      <c r="O12" s="18"/>
    </row>
    <row r="13" spans="1:15" s="87" customFormat="1">
      <c r="A13" s="64">
        <v>3</v>
      </c>
      <c r="B13" s="95" t="s">
        <v>19</v>
      </c>
      <c r="C13" s="95"/>
      <c r="D13" s="95"/>
      <c r="E13" s="95"/>
      <c r="F13" s="95"/>
      <c r="G13" s="95"/>
      <c r="H13" s="95"/>
      <c r="I13" s="91"/>
      <c r="J13" s="91"/>
      <c r="K13" s="91"/>
      <c r="L13" s="91"/>
      <c r="M13" s="91"/>
      <c r="N13" s="91"/>
      <c r="O13" s="19"/>
    </row>
    <row r="14" spans="1:15" s="87" customFormat="1" ht="9.9499999999999993" customHeight="1" thickBot="1">
      <c r="A14" s="64"/>
      <c r="B14" s="88"/>
      <c r="C14" s="88"/>
      <c r="D14" s="88"/>
      <c r="E14" s="88"/>
      <c r="F14" s="88"/>
      <c r="G14" s="88"/>
      <c r="H14" s="88"/>
      <c r="I14" s="84"/>
      <c r="J14" s="84"/>
      <c r="K14" s="84"/>
      <c r="L14" s="84"/>
      <c r="M14" s="84"/>
      <c r="N14" s="84"/>
      <c r="O14" s="19"/>
    </row>
    <row r="15" spans="1:15" s="87" customFormat="1" ht="16.5" thickBot="1">
      <c r="A15" s="66"/>
      <c r="B15" s="15"/>
      <c r="C15" s="15"/>
      <c r="D15" s="15"/>
      <c r="E15" s="15"/>
      <c r="F15" s="15"/>
      <c r="G15" s="89"/>
      <c r="H15" s="16"/>
      <c r="I15" s="15"/>
      <c r="J15" s="20">
        <v>303</v>
      </c>
      <c r="K15" s="15" t="s">
        <v>0</v>
      </c>
      <c r="L15" s="17">
        <v>9416.2800000000007</v>
      </c>
      <c r="M15" s="15" t="s">
        <v>38</v>
      </c>
      <c r="N15" s="16" t="s">
        <v>1</v>
      </c>
      <c r="O15" s="18">
        <f>J15*L15%</f>
        <v>28531.328400000002</v>
      </c>
    </row>
    <row r="16" spans="1:15" s="87" customFormat="1" ht="9.9499999999999993" customHeight="1">
      <c r="A16" s="66"/>
      <c r="B16" s="15"/>
      <c r="C16" s="15"/>
      <c r="D16" s="15"/>
      <c r="E16" s="15"/>
      <c r="F16" s="15"/>
      <c r="G16" s="89"/>
      <c r="H16" s="16"/>
      <c r="I16" s="15"/>
      <c r="J16" s="24"/>
      <c r="K16" s="15"/>
      <c r="L16" s="17"/>
      <c r="M16" s="15"/>
      <c r="N16" s="16"/>
      <c r="O16" s="18"/>
    </row>
    <row r="17" spans="1:19" s="87" customFormat="1">
      <c r="A17" s="64">
        <v>4</v>
      </c>
      <c r="B17" s="95" t="s">
        <v>14</v>
      </c>
      <c r="C17" s="95"/>
      <c r="D17" s="95"/>
      <c r="E17" s="95"/>
      <c r="F17" s="95"/>
      <c r="G17" s="95"/>
      <c r="H17" s="95"/>
      <c r="I17" s="91"/>
      <c r="J17" s="91"/>
      <c r="K17" s="91"/>
      <c r="L17" s="91"/>
      <c r="M17" s="91"/>
      <c r="N17" s="91"/>
      <c r="O17" s="19"/>
    </row>
    <row r="18" spans="1:19" s="87" customFormat="1" ht="9.9499999999999993" customHeight="1" thickBot="1">
      <c r="A18" s="64"/>
      <c r="B18" s="88"/>
      <c r="C18" s="88"/>
      <c r="D18" s="88"/>
      <c r="E18" s="88"/>
      <c r="F18" s="88"/>
      <c r="G18" s="88"/>
      <c r="H18" s="88"/>
      <c r="I18" s="84"/>
      <c r="J18" s="84"/>
      <c r="K18" s="84"/>
      <c r="L18" s="84"/>
      <c r="M18" s="84"/>
      <c r="N18" s="84"/>
      <c r="O18" s="19"/>
    </row>
    <row r="19" spans="1:19" s="87" customFormat="1" ht="16.5" thickBot="1">
      <c r="A19" s="65"/>
      <c r="B19" s="22"/>
      <c r="C19" s="94"/>
      <c r="D19" s="94"/>
      <c r="E19" s="94"/>
      <c r="F19" s="94"/>
      <c r="G19" s="94"/>
      <c r="H19" s="12"/>
      <c r="I19" s="11"/>
      <c r="J19" s="20">
        <v>27</v>
      </c>
      <c r="K19" s="15" t="s">
        <v>0</v>
      </c>
      <c r="L19" s="17">
        <v>1286.6300000000001</v>
      </c>
      <c r="M19" s="15" t="s">
        <v>38</v>
      </c>
      <c r="N19" s="16" t="s">
        <v>1</v>
      </c>
      <c r="O19" s="18">
        <f>J19*L19%</f>
        <v>347.39010000000002</v>
      </c>
    </row>
    <row r="20" spans="1:19" s="87" customFormat="1" ht="9.9499999999999993" customHeight="1">
      <c r="A20" s="65"/>
      <c r="B20" s="22"/>
      <c r="H20" s="12"/>
      <c r="I20" s="11"/>
      <c r="J20" s="24"/>
      <c r="K20" s="15"/>
      <c r="L20" s="17"/>
      <c r="M20" s="15"/>
      <c r="N20" s="16"/>
      <c r="O20" s="18"/>
    </row>
    <row r="21" spans="1:19" s="87" customFormat="1" ht="66" customHeight="1">
      <c r="A21" s="53">
        <v>5</v>
      </c>
      <c r="B21" s="95" t="s">
        <v>20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72"/>
      <c r="P21" s="72"/>
      <c r="Q21" s="72"/>
      <c r="R21" s="69"/>
      <c r="S21" s="69"/>
    </row>
    <row r="22" spans="1:19" s="87" customFormat="1" ht="9.9499999999999993" customHeight="1">
      <c r="A22" s="53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72"/>
      <c r="P22" s="72"/>
      <c r="Q22" s="72"/>
      <c r="R22" s="69"/>
      <c r="S22" s="69"/>
    </row>
    <row r="23" spans="1:19" s="87" customFormat="1">
      <c r="A23" s="64"/>
      <c r="B23" s="11"/>
      <c r="C23" s="86"/>
      <c r="D23" s="86"/>
      <c r="E23" s="86"/>
      <c r="F23" s="86"/>
      <c r="G23" s="86"/>
      <c r="H23" s="70"/>
      <c r="I23" s="70"/>
      <c r="J23" s="71">
        <v>64</v>
      </c>
      <c r="K23" s="15" t="s">
        <v>0</v>
      </c>
      <c r="L23" s="17">
        <v>337</v>
      </c>
      <c r="M23" s="87" t="s">
        <v>9</v>
      </c>
      <c r="N23" s="16" t="s">
        <v>1</v>
      </c>
      <c r="O23" s="18">
        <f>J23*L23</f>
        <v>21568</v>
      </c>
    </row>
    <row r="24" spans="1:19" s="87" customFormat="1" ht="9.9499999999999993" customHeight="1">
      <c r="A24" s="65"/>
      <c r="B24" s="22"/>
      <c r="H24" s="12"/>
      <c r="I24" s="11"/>
      <c r="J24" s="24"/>
      <c r="K24" s="15"/>
      <c r="L24" s="17"/>
      <c r="M24" s="15"/>
      <c r="N24" s="16"/>
      <c r="O24" s="18"/>
    </row>
    <row r="25" spans="1:19" s="87" customFormat="1" ht="35.25" customHeight="1">
      <c r="A25" s="53">
        <v>6</v>
      </c>
      <c r="B25" s="95" t="s">
        <v>21</v>
      </c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72"/>
      <c r="P25" s="72"/>
      <c r="Q25" s="72"/>
      <c r="R25" s="11"/>
      <c r="S25" s="14"/>
    </row>
    <row r="26" spans="1:19" s="87" customFormat="1" ht="9.9499999999999993" customHeight="1">
      <c r="A26" s="53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72"/>
      <c r="P26" s="72"/>
      <c r="Q26" s="72"/>
      <c r="R26" s="11"/>
      <c r="S26" s="14"/>
    </row>
    <row r="27" spans="1:19" s="87" customFormat="1">
      <c r="A27" s="73"/>
      <c r="B27" s="15"/>
      <c r="C27" s="99"/>
      <c r="D27" s="99"/>
      <c r="E27" s="99"/>
      <c r="F27" s="99"/>
      <c r="G27" s="99"/>
      <c r="H27" s="15"/>
      <c r="I27" s="70"/>
      <c r="J27" s="74">
        <v>2.85</v>
      </c>
      <c r="K27" s="15" t="s">
        <v>0</v>
      </c>
      <c r="L27" s="16">
        <v>5001.7</v>
      </c>
      <c r="M27" s="87" t="s">
        <v>12</v>
      </c>
      <c r="N27" s="16" t="s">
        <v>1</v>
      </c>
      <c r="O27" s="18">
        <f>J27*L27</f>
        <v>14254.844999999999</v>
      </c>
    </row>
    <row r="28" spans="1:19" s="87" customFormat="1" ht="9.9499999999999993" customHeight="1">
      <c r="A28" s="65"/>
      <c r="B28" s="22"/>
      <c r="H28" s="12"/>
      <c r="I28" s="11"/>
      <c r="J28" s="24"/>
      <c r="K28" s="15"/>
      <c r="L28" s="17"/>
      <c r="M28" s="15"/>
      <c r="N28" s="16"/>
      <c r="O28" s="18"/>
    </row>
    <row r="29" spans="1:19" s="87" customFormat="1">
      <c r="A29" s="85">
        <v>7</v>
      </c>
      <c r="B29" s="92" t="s">
        <v>43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53"/>
      <c r="O29" s="53"/>
    </row>
    <row r="30" spans="1:19" s="87" customFormat="1" ht="9.9499999999999993" customHeight="1" thickBot="1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53"/>
      <c r="O30" s="53"/>
    </row>
    <row r="31" spans="1:19" s="87" customFormat="1" ht="16.5" thickBot="1">
      <c r="A31" s="85"/>
      <c r="B31" s="11"/>
      <c r="C31" s="86"/>
      <c r="D31" s="86"/>
      <c r="E31" s="86"/>
      <c r="F31" s="86"/>
      <c r="G31" s="86"/>
      <c r="H31" s="12"/>
      <c r="I31" s="11"/>
      <c r="J31" s="20">
        <v>6</v>
      </c>
      <c r="K31" s="15" t="s">
        <v>0</v>
      </c>
      <c r="L31" s="17">
        <v>261.25</v>
      </c>
      <c r="M31" s="15" t="s">
        <v>17</v>
      </c>
      <c r="N31" s="16" t="s">
        <v>1</v>
      </c>
      <c r="O31" s="18">
        <f>J31*L31</f>
        <v>1567.5</v>
      </c>
    </row>
    <row r="32" spans="1:19" s="87" customFormat="1" ht="9.9499999999999993" customHeight="1">
      <c r="A32" s="66"/>
      <c r="B32" s="15"/>
      <c r="C32" s="15"/>
      <c r="D32" s="15"/>
      <c r="E32" s="15"/>
      <c r="F32" s="15"/>
      <c r="G32" s="89"/>
      <c r="H32" s="16"/>
      <c r="I32" s="15"/>
      <c r="J32" s="24"/>
      <c r="K32" s="15"/>
      <c r="L32" s="17"/>
      <c r="M32" s="15"/>
      <c r="N32" s="16"/>
      <c r="O32" s="18"/>
    </row>
    <row r="33" spans="1:15" s="87" customFormat="1" ht="33.75" customHeight="1" thickBot="1">
      <c r="A33" s="64">
        <v>8</v>
      </c>
      <c r="B33" s="95" t="s">
        <v>27</v>
      </c>
      <c r="C33" s="95"/>
      <c r="D33" s="95"/>
      <c r="E33" s="95"/>
      <c r="F33" s="95"/>
      <c r="G33" s="95"/>
      <c r="H33" s="95"/>
      <c r="I33" s="91"/>
      <c r="J33" s="91"/>
      <c r="K33" s="91"/>
      <c r="L33" s="91"/>
      <c r="M33" s="91"/>
      <c r="N33" s="91"/>
      <c r="O33" s="19"/>
    </row>
    <row r="34" spans="1:15" s="87" customFormat="1" ht="16.5" thickBot="1">
      <c r="A34" s="65"/>
      <c r="B34" s="22"/>
      <c r="C34" s="94"/>
      <c r="D34" s="94"/>
      <c r="E34" s="94"/>
      <c r="F34" s="94"/>
      <c r="G34" s="94"/>
      <c r="H34" s="12"/>
      <c r="I34" s="11"/>
      <c r="J34" s="20">
        <v>4060</v>
      </c>
      <c r="K34" s="15" t="s">
        <v>0</v>
      </c>
      <c r="L34" s="17">
        <v>1887.4</v>
      </c>
      <c r="M34" s="15" t="s">
        <v>2</v>
      </c>
      <c r="N34" s="16" t="s">
        <v>1</v>
      </c>
      <c r="O34" s="18">
        <f>J34*L34%</f>
        <v>76628.44</v>
      </c>
    </row>
    <row r="35" spans="1:15" s="87" customFormat="1" ht="9.9499999999999993" customHeight="1">
      <c r="A35" s="66"/>
      <c r="B35" s="15"/>
      <c r="C35" s="15"/>
      <c r="D35" s="15"/>
      <c r="E35" s="15"/>
      <c r="F35" s="15"/>
      <c r="G35" s="89"/>
      <c r="H35" s="16"/>
      <c r="I35" s="15"/>
      <c r="J35" s="24"/>
      <c r="K35" s="15"/>
      <c r="L35" s="17"/>
      <c r="M35" s="15"/>
      <c r="N35" s="16"/>
      <c r="O35" s="18"/>
    </row>
    <row r="36" spans="1:15" s="87" customFormat="1" ht="30.75" customHeight="1">
      <c r="A36" s="64">
        <v>9</v>
      </c>
      <c r="B36" s="95" t="s">
        <v>26</v>
      </c>
      <c r="C36" s="95"/>
      <c r="D36" s="95"/>
      <c r="E36" s="95"/>
      <c r="F36" s="95"/>
      <c r="G36" s="95"/>
      <c r="H36" s="95"/>
      <c r="I36" s="91"/>
      <c r="J36" s="91"/>
      <c r="K36" s="91"/>
      <c r="L36" s="91"/>
      <c r="M36" s="91"/>
      <c r="N36" s="91"/>
      <c r="O36" s="19"/>
    </row>
    <row r="37" spans="1:15" s="87" customFormat="1" ht="9.9499999999999993" customHeight="1" thickBot="1">
      <c r="A37" s="64"/>
      <c r="B37" s="88"/>
      <c r="C37" s="88"/>
      <c r="D37" s="88"/>
      <c r="E37" s="88"/>
      <c r="F37" s="88"/>
      <c r="G37" s="88"/>
      <c r="H37" s="88"/>
      <c r="I37" s="84"/>
      <c r="J37" s="84"/>
      <c r="K37" s="84"/>
      <c r="L37" s="84"/>
      <c r="M37" s="84"/>
      <c r="N37" s="84"/>
      <c r="O37" s="19"/>
    </row>
    <row r="38" spans="1:15" s="87" customFormat="1" ht="16.5" thickBot="1">
      <c r="A38" s="65"/>
      <c r="C38" s="98"/>
      <c r="D38" s="98"/>
      <c r="E38" s="98"/>
      <c r="F38" s="98"/>
      <c r="G38" s="98"/>
      <c r="H38" s="12"/>
      <c r="I38" s="11"/>
      <c r="J38" s="20">
        <v>598</v>
      </c>
      <c r="K38" s="15" t="s">
        <v>0</v>
      </c>
      <c r="L38" s="17">
        <v>4411.82</v>
      </c>
      <c r="M38" s="15" t="s">
        <v>2</v>
      </c>
      <c r="N38" s="16" t="s">
        <v>1</v>
      </c>
      <c r="O38" s="18">
        <f>J38*L38%</f>
        <v>26382.683599999997</v>
      </c>
    </row>
    <row r="39" spans="1:15" s="87" customFormat="1" ht="9.9499999999999993" customHeight="1">
      <c r="A39" s="66"/>
      <c r="B39" s="15"/>
      <c r="C39" s="15"/>
      <c r="D39" s="15"/>
      <c r="E39" s="15"/>
      <c r="F39" s="15"/>
      <c r="G39" s="89"/>
      <c r="H39" s="16"/>
      <c r="I39" s="15"/>
      <c r="J39" s="24"/>
      <c r="K39" s="15"/>
      <c r="L39" s="17"/>
      <c r="M39" s="15"/>
      <c r="N39" s="16"/>
      <c r="O39" s="18"/>
    </row>
    <row r="40" spans="1:15" s="87" customFormat="1" ht="34.5" customHeight="1">
      <c r="A40" s="64">
        <v>10</v>
      </c>
      <c r="B40" s="95" t="s">
        <v>57</v>
      </c>
      <c r="C40" s="95"/>
      <c r="D40" s="95"/>
      <c r="E40" s="95"/>
      <c r="F40" s="95"/>
      <c r="G40" s="95"/>
      <c r="H40" s="95"/>
      <c r="I40" s="91"/>
      <c r="J40" s="91"/>
      <c r="K40" s="91"/>
      <c r="L40" s="91"/>
      <c r="M40" s="91"/>
      <c r="N40" s="91"/>
      <c r="O40" s="19"/>
    </row>
    <row r="41" spans="1:15" s="87" customFormat="1" ht="9.9499999999999993" customHeight="1" thickBot="1">
      <c r="A41" s="64"/>
      <c r="B41" s="88"/>
      <c r="C41" s="88"/>
      <c r="D41" s="88"/>
      <c r="E41" s="88"/>
      <c r="F41" s="88"/>
      <c r="G41" s="88"/>
      <c r="H41" s="88"/>
      <c r="I41" s="84"/>
      <c r="J41" s="84"/>
      <c r="K41" s="84"/>
      <c r="L41" s="84"/>
      <c r="M41" s="84"/>
      <c r="N41" s="84"/>
      <c r="O41" s="19"/>
    </row>
    <row r="42" spans="1:15" s="87" customFormat="1" ht="16.5" thickBot="1">
      <c r="A42" s="65"/>
      <c r="B42" s="22"/>
      <c r="C42" s="94"/>
      <c r="D42" s="94"/>
      <c r="E42" s="94"/>
      <c r="F42" s="94"/>
      <c r="G42" s="94"/>
      <c r="H42" s="12"/>
      <c r="I42" s="11"/>
      <c r="J42" s="20">
        <v>61</v>
      </c>
      <c r="K42" s="15" t="s">
        <v>0</v>
      </c>
      <c r="L42" s="17">
        <v>12346.65</v>
      </c>
      <c r="M42" s="15" t="s">
        <v>38</v>
      </c>
      <c r="N42" s="16" t="s">
        <v>1</v>
      </c>
      <c r="O42" s="18">
        <f>J42*L42%</f>
        <v>7531.4565000000002</v>
      </c>
    </row>
    <row r="43" spans="1:15" s="87" customFormat="1" ht="9.9499999999999993" customHeight="1">
      <c r="A43" s="66"/>
      <c r="B43" s="15"/>
      <c r="C43" s="15"/>
      <c r="D43" s="15"/>
      <c r="E43" s="15"/>
      <c r="F43" s="15"/>
      <c r="G43" s="89"/>
      <c r="H43" s="16"/>
      <c r="I43" s="15"/>
      <c r="J43" s="24"/>
      <c r="K43" s="15"/>
      <c r="L43" s="17"/>
      <c r="M43" s="15"/>
      <c r="N43" s="16"/>
      <c r="O43" s="18"/>
    </row>
    <row r="44" spans="1:15" s="87" customFormat="1">
      <c r="A44" s="64">
        <v>11</v>
      </c>
      <c r="B44" s="95" t="s">
        <v>23</v>
      </c>
      <c r="C44" s="95"/>
      <c r="D44" s="95"/>
      <c r="E44" s="95"/>
      <c r="F44" s="95"/>
      <c r="G44" s="95"/>
      <c r="H44" s="95"/>
      <c r="I44" s="91"/>
      <c r="J44" s="91"/>
      <c r="K44" s="91"/>
      <c r="L44" s="91"/>
      <c r="M44" s="91"/>
      <c r="N44" s="91"/>
      <c r="O44" s="19"/>
    </row>
    <row r="45" spans="1:15" s="87" customFormat="1" ht="9.9499999999999993" customHeight="1" thickBot="1">
      <c r="A45" s="64"/>
      <c r="B45" s="88"/>
      <c r="C45" s="88"/>
      <c r="D45" s="88"/>
      <c r="E45" s="88"/>
      <c r="F45" s="88"/>
      <c r="G45" s="88"/>
      <c r="H45" s="88"/>
      <c r="I45" s="84"/>
      <c r="J45" s="84"/>
      <c r="K45" s="84"/>
      <c r="L45" s="84"/>
      <c r="M45" s="84"/>
      <c r="N45" s="84"/>
      <c r="O45" s="19"/>
    </row>
    <row r="46" spans="1:15" s="87" customFormat="1" ht="16.5" thickBot="1">
      <c r="A46" s="65"/>
      <c r="B46" s="22"/>
      <c r="C46" s="98"/>
      <c r="D46" s="98"/>
      <c r="E46" s="98"/>
      <c r="F46" s="98"/>
      <c r="G46" s="98"/>
      <c r="H46" s="12"/>
      <c r="I46" s="11"/>
      <c r="J46" s="20">
        <v>194</v>
      </c>
      <c r="K46" s="15" t="s">
        <v>0</v>
      </c>
      <c r="L46" s="17">
        <v>2206.6</v>
      </c>
      <c r="M46" s="15" t="s">
        <v>2</v>
      </c>
      <c r="N46" s="16" t="s">
        <v>1</v>
      </c>
      <c r="O46" s="18">
        <f>J46*L46%</f>
        <v>4280.8040000000001</v>
      </c>
    </row>
    <row r="47" spans="1:15" s="87" customFormat="1" ht="9.9499999999999993" customHeight="1">
      <c r="A47" s="66"/>
      <c r="B47" s="15"/>
      <c r="C47" s="15"/>
      <c r="D47" s="15"/>
      <c r="E47" s="15"/>
      <c r="F47" s="15"/>
      <c r="G47" s="89"/>
      <c r="H47" s="16"/>
      <c r="I47" s="15"/>
      <c r="J47" s="24"/>
      <c r="K47" s="15"/>
      <c r="L47" s="17"/>
      <c r="M47" s="15"/>
      <c r="N47" s="16"/>
      <c r="O47" s="18"/>
    </row>
    <row r="48" spans="1:15" s="87" customFormat="1">
      <c r="A48" s="64">
        <v>12</v>
      </c>
      <c r="B48" s="95" t="s">
        <v>59</v>
      </c>
      <c r="C48" s="95"/>
      <c r="D48" s="95"/>
      <c r="E48" s="95"/>
      <c r="F48" s="95"/>
      <c r="G48" s="95"/>
      <c r="H48" s="95"/>
      <c r="I48" s="91"/>
      <c r="J48" s="91"/>
      <c r="K48" s="91"/>
      <c r="L48" s="91"/>
      <c r="M48" s="91"/>
      <c r="N48" s="91"/>
      <c r="O48" s="19"/>
    </row>
    <row r="49" spans="1:15" s="87" customFormat="1" ht="9.9499999999999993" customHeight="1" thickBot="1">
      <c r="A49" s="64"/>
      <c r="B49" s="88"/>
      <c r="C49" s="88"/>
      <c r="D49" s="88"/>
      <c r="E49" s="88"/>
      <c r="F49" s="88"/>
      <c r="G49" s="88"/>
      <c r="H49" s="88"/>
      <c r="I49" s="84"/>
      <c r="J49" s="84"/>
      <c r="K49" s="84"/>
      <c r="L49" s="84"/>
      <c r="M49" s="84"/>
      <c r="N49" s="84"/>
      <c r="O49" s="19"/>
    </row>
    <row r="50" spans="1:15" s="87" customFormat="1" ht="16.5" thickBot="1">
      <c r="A50" s="65"/>
      <c r="B50" s="22"/>
      <c r="C50" s="98"/>
      <c r="D50" s="98"/>
      <c r="E50" s="98"/>
      <c r="F50" s="98"/>
      <c r="G50" s="98"/>
      <c r="H50" s="12"/>
      <c r="I50" s="11"/>
      <c r="J50" s="20">
        <v>194</v>
      </c>
      <c r="K50" s="15" t="s">
        <v>0</v>
      </c>
      <c r="L50" s="17">
        <v>2197.52</v>
      </c>
      <c r="M50" s="15" t="s">
        <v>2</v>
      </c>
      <c r="N50" s="16" t="s">
        <v>1</v>
      </c>
      <c r="O50" s="18">
        <f>J50*L50%</f>
        <v>4263.1887999999999</v>
      </c>
    </row>
    <row r="51" spans="1:15" s="87" customFormat="1" ht="9.9499999999999993" customHeight="1">
      <c r="A51" s="66"/>
      <c r="B51" s="15"/>
      <c r="C51" s="15"/>
      <c r="D51" s="15"/>
      <c r="E51" s="15"/>
      <c r="F51" s="15"/>
      <c r="G51" s="89"/>
      <c r="H51" s="16"/>
      <c r="I51" s="15"/>
      <c r="J51" s="24"/>
      <c r="K51" s="15"/>
      <c r="L51" s="17"/>
      <c r="M51" s="15"/>
      <c r="N51" s="16"/>
      <c r="O51" s="18"/>
    </row>
    <row r="52" spans="1:15" s="87" customFormat="1">
      <c r="A52" s="64">
        <v>13</v>
      </c>
      <c r="B52" s="95" t="s">
        <v>24</v>
      </c>
      <c r="C52" s="95"/>
      <c r="D52" s="95"/>
      <c r="E52" s="95"/>
      <c r="F52" s="95"/>
      <c r="G52" s="95"/>
      <c r="H52" s="95"/>
      <c r="I52" s="91"/>
      <c r="J52" s="91"/>
      <c r="K52" s="91"/>
      <c r="L52" s="91"/>
      <c r="M52" s="91"/>
      <c r="N52" s="91"/>
      <c r="O52" s="19"/>
    </row>
    <row r="53" spans="1:15" s="87" customFormat="1" ht="9.9499999999999993" customHeight="1" thickBot="1">
      <c r="A53" s="64"/>
      <c r="B53" s="88"/>
      <c r="C53" s="88"/>
      <c r="D53" s="88"/>
      <c r="E53" s="88"/>
      <c r="F53" s="88"/>
      <c r="G53" s="88"/>
      <c r="H53" s="88"/>
      <c r="I53" s="84"/>
      <c r="J53" s="84"/>
      <c r="K53" s="84"/>
      <c r="L53" s="84"/>
      <c r="M53" s="84"/>
      <c r="N53" s="84"/>
      <c r="O53" s="19"/>
    </row>
    <row r="54" spans="1:15" s="87" customFormat="1" ht="16.5" thickBot="1">
      <c r="A54" s="67"/>
      <c r="B54" s="54"/>
      <c r="C54" s="100"/>
      <c r="D54" s="100"/>
      <c r="E54" s="100"/>
      <c r="F54" s="100"/>
      <c r="G54" s="100"/>
      <c r="H54" s="55"/>
      <c r="I54" s="56"/>
      <c r="J54" s="57">
        <v>197</v>
      </c>
      <c r="K54" s="58" t="s">
        <v>0</v>
      </c>
      <c r="L54" s="59">
        <v>1029.05</v>
      </c>
      <c r="M54" s="58" t="s">
        <v>2</v>
      </c>
      <c r="N54" s="60" t="s">
        <v>1</v>
      </c>
      <c r="O54" s="61">
        <f>J54*L54%</f>
        <v>2027.2284999999999</v>
      </c>
    </row>
    <row r="55" spans="1:15" s="87" customFormat="1" ht="9.9499999999999993" customHeight="1">
      <c r="A55" s="66"/>
      <c r="B55" s="15"/>
      <c r="C55" s="15"/>
      <c r="D55" s="15"/>
      <c r="E55" s="15"/>
      <c r="F55" s="15"/>
      <c r="G55" s="89"/>
      <c r="H55" s="16"/>
      <c r="I55" s="15"/>
      <c r="J55" s="24"/>
      <c r="K55" s="15"/>
      <c r="L55" s="17"/>
      <c r="M55" s="15"/>
      <c r="N55" s="16"/>
      <c r="O55" s="18"/>
    </row>
    <row r="56" spans="1:15" s="87" customFormat="1">
      <c r="A56" s="64">
        <v>14</v>
      </c>
      <c r="B56" s="95" t="s">
        <v>60</v>
      </c>
      <c r="C56" s="95"/>
      <c r="D56" s="95"/>
      <c r="E56" s="95"/>
      <c r="F56" s="95"/>
      <c r="G56" s="95"/>
      <c r="H56" s="95"/>
      <c r="I56" s="91"/>
      <c r="J56" s="91"/>
      <c r="K56" s="91"/>
      <c r="L56" s="91"/>
      <c r="M56" s="91"/>
      <c r="N56" s="91"/>
      <c r="O56" s="19"/>
    </row>
    <row r="57" spans="1:15" s="87" customFormat="1" ht="9.9499999999999993" customHeight="1" thickBot="1">
      <c r="A57" s="64"/>
      <c r="B57" s="88"/>
      <c r="C57" s="88"/>
      <c r="D57" s="88"/>
      <c r="E57" s="88"/>
      <c r="F57" s="88"/>
      <c r="G57" s="88"/>
      <c r="H57" s="88"/>
      <c r="I57" s="84"/>
      <c r="J57" s="84"/>
      <c r="K57" s="84"/>
      <c r="L57" s="84"/>
      <c r="M57" s="84"/>
      <c r="N57" s="84"/>
      <c r="O57" s="19"/>
    </row>
    <row r="58" spans="1:15" s="87" customFormat="1" ht="16.5" thickBot="1">
      <c r="A58" s="65"/>
      <c r="B58" s="22"/>
      <c r="C58" s="98"/>
      <c r="D58" s="98"/>
      <c r="E58" s="98"/>
      <c r="F58" s="98"/>
      <c r="G58" s="98"/>
      <c r="H58" s="12"/>
      <c r="I58" s="11"/>
      <c r="J58" s="20">
        <v>197</v>
      </c>
      <c r="K58" s="15" t="s">
        <v>0</v>
      </c>
      <c r="L58" s="17">
        <v>60.43</v>
      </c>
      <c r="M58" s="15" t="s">
        <v>8</v>
      </c>
      <c r="N58" s="16" t="s">
        <v>1</v>
      </c>
      <c r="O58" s="18">
        <f>J58*L58</f>
        <v>11904.71</v>
      </c>
    </row>
    <row r="59" spans="1:15" s="87" customFormat="1" ht="9.9499999999999993" customHeight="1">
      <c r="A59" s="66"/>
      <c r="B59" s="15"/>
      <c r="C59" s="15"/>
      <c r="D59" s="15"/>
      <c r="E59" s="15"/>
      <c r="F59" s="15"/>
      <c r="G59" s="89"/>
      <c r="H59" s="16"/>
      <c r="I59" s="15"/>
      <c r="J59" s="24"/>
      <c r="K59" s="15"/>
      <c r="L59" s="17"/>
      <c r="M59" s="15"/>
      <c r="N59" s="16"/>
      <c r="O59" s="18"/>
    </row>
    <row r="60" spans="1:15" s="87" customFormat="1">
      <c r="A60" s="64">
        <v>15</v>
      </c>
      <c r="B60" s="95" t="s">
        <v>58</v>
      </c>
      <c r="C60" s="95"/>
      <c r="D60" s="95"/>
      <c r="E60" s="95"/>
      <c r="F60" s="95"/>
      <c r="G60" s="95"/>
      <c r="H60" s="95"/>
      <c r="I60" s="91"/>
      <c r="J60" s="91"/>
      <c r="K60" s="91"/>
      <c r="L60" s="91"/>
      <c r="M60" s="91"/>
      <c r="N60" s="91"/>
      <c r="O60" s="19"/>
    </row>
    <row r="61" spans="1:15" s="87" customFormat="1" ht="9.9499999999999993" customHeight="1" thickBot="1">
      <c r="A61" s="64"/>
      <c r="B61" s="88"/>
      <c r="C61" s="88"/>
      <c r="D61" s="88"/>
      <c r="E61" s="88"/>
      <c r="F61" s="88"/>
      <c r="G61" s="88"/>
      <c r="H61" s="88"/>
      <c r="I61" s="84"/>
      <c r="J61" s="84"/>
      <c r="K61" s="84"/>
      <c r="L61" s="84"/>
      <c r="M61" s="84"/>
      <c r="N61" s="84"/>
      <c r="O61" s="19"/>
    </row>
    <row r="62" spans="1:15" s="87" customFormat="1" ht="16.5" thickBot="1">
      <c r="A62" s="65"/>
      <c r="B62" s="22"/>
      <c r="C62" s="98"/>
      <c r="D62" s="98"/>
      <c r="E62" s="98"/>
      <c r="F62" s="98"/>
      <c r="G62" s="98"/>
      <c r="H62" s="12"/>
      <c r="I62" s="11"/>
      <c r="J62" s="20">
        <v>197</v>
      </c>
      <c r="K62" s="15" t="s">
        <v>0</v>
      </c>
      <c r="L62" s="17">
        <v>2795.3</v>
      </c>
      <c r="M62" s="15" t="s">
        <v>2</v>
      </c>
      <c r="N62" s="16" t="s">
        <v>1</v>
      </c>
      <c r="O62" s="18">
        <f>J62*L62%</f>
        <v>5506.7410000000009</v>
      </c>
    </row>
    <row r="63" spans="1:15" s="87" customFormat="1" ht="9.9499999999999993" customHeight="1">
      <c r="A63" s="66"/>
      <c r="B63" s="15"/>
      <c r="C63" s="15"/>
      <c r="D63" s="15"/>
      <c r="E63" s="15"/>
      <c r="F63" s="15"/>
      <c r="G63" s="89"/>
      <c r="H63" s="16"/>
      <c r="I63" s="15"/>
      <c r="J63" s="24"/>
      <c r="K63" s="15"/>
      <c r="L63" s="17"/>
      <c r="M63" s="15"/>
      <c r="N63" s="16"/>
      <c r="O63" s="18"/>
    </row>
    <row r="64" spans="1:15" s="87" customFormat="1" ht="64.5" customHeight="1">
      <c r="A64" s="64">
        <v>16</v>
      </c>
      <c r="B64" s="95" t="s">
        <v>61</v>
      </c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11"/>
      <c r="O64" s="11"/>
    </row>
    <row r="65" spans="1:15" s="87" customFormat="1" ht="9.9499999999999993" customHeight="1" thickBot="1">
      <c r="A65" s="64"/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11"/>
      <c r="O65" s="11"/>
    </row>
    <row r="66" spans="1:15" s="87" customFormat="1" ht="16.5" thickBot="1">
      <c r="A66" s="85"/>
      <c r="B66" s="15"/>
      <c r="C66" s="15"/>
      <c r="D66" s="15"/>
      <c r="E66" s="15"/>
      <c r="F66" s="15"/>
      <c r="G66" s="89"/>
      <c r="H66" s="16"/>
      <c r="I66" s="15"/>
      <c r="J66" s="20">
        <v>81</v>
      </c>
      <c r="K66" s="15" t="s">
        <v>0</v>
      </c>
      <c r="L66" s="17">
        <v>228.9</v>
      </c>
      <c r="M66" s="15" t="s">
        <v>11</v>
      </c>
      <c r="N66" s="16" t="s">
        <v>1</v>
      </c>
      <c r="O66" s="18">
        <f>J66*L66</f>
        <v>18540.900000000001</v>
      </c>
    </row>
    <row r="67" spans="1:15" s="87" customFormat="1" ht="9.9499999999999993" customHeight="1">
      <c r="A67" s="86"/>
      <c r="B67" s="11"/>
      <c r="C67" s="11"/>
      <c r="D67" s="11"/>
      <c r="E67" s="11"/>
      <c r="F67" s="11"/>
      <c r="G67" s="12"/>
      <c r="H67" s="12"/>
      <c r="I67" s="11"/>
      <c r="J67" s="12"/>
      <c r="K67" s="11"/>
      <c r="L67" s="11"/>
      <c r="M67" s="11"/>
      <c r="N67" s="11"/>
      <c r="O67" s="23"/>
    </row>
    <row r="68" spans="1:15" s="87" customFormat="1" ht="48" customHeight="1">
      <c r="A68" s="85">
        <v>17</v>
      </c>
      <c r="B68" s="95" t="s">
        <v>25</v>
      </c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11"/>
      <c r="O68" s="23"/>
    </row>
    <row r="69" spans="1:15" s="87" customFormat="1" ht="9.9499999999999993" customHeight="1" thickBot="1">
      <c r="A69" s="85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11"/>
      <c r="O69" s="23"/>
    </row>
    <row r="70" spans="1:15" s="87" customFormat="1" ht="16.5" thickBot="1">
      <c r="A70" s="86"/>
      <c r="B70" s="15"/>
      <c r="C70" s="15"/>
      <c r="D70" s="15"/>
      <c r="E70" s="15"/>
      <c r="F70" s="15"/>
      <c r="G70" s="89"/>
      <c r="H70" s="16"/>
      <c r="I70" s="15"/>
      <c r="J70" s="20">
        <v>96</v>
      </c>
      <c r="K70" s="15" t="s">
        <v>0</v>
      </c>
      <c r="L70" s="17">
        <v>902.93</v>
      </c>
      <c r="M70" s="15" t="s">
        <v>11</v>
      </c>
      <c r="N70" s="16" t="s">
        <v>1</v>
      </c>
      <c r="O70" s="18">
        <f>J70*L70</f>
        <v>86681.279999999999</v>
      </c>
    </row>
    <row r="71" spans="1:15" s="87" customFormat="1" ht="9.9499999999999993" customHeight="1">
      <c r="A71" s="86"/>
      <c r="B71" s="15"/>
      <c r="C71" s="15"/>
      <c r="D71" s="15"/>
      <c r="E71" s="15"/>
      <c r="F71" s="15"/>
      <c r="G71" s="89"/>
      <c r="H71" s="16"/>
      <c r="I71" s="15"/>
      <c r="J71" s="24"/>
      <c r="K71" s="15"/>
      <c r="L71" s="17"/>
      <c r="M71" s="15"/>
      <c r="N71" s="16"/>
      <c r="O71" s="18"/>
    </row>
    <row r="72" spans="1:15" s="87" customFormat="1" ht="33.75" customHeight="1">
      <c r="A72" s="85">
        <v>18</v>
      </c>
      <c r="B72" s="95" t="s">
        <v>29</v>
      </c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11"/>
      <c r="O72" s="23"/>
    </row>
    <row r="73" spans="1:15" s="87" customFormat="1" ht="9.9499999999999993" customHeight="1" thickBot="1">
      <c r="A73" s="85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11"/>
      <c r="O73" s="23"/>
    </row>
    <row r="74" spans="1:15" s="87" customFormat="1" ht="16.5" thickBot="1">
      <c r="A74" s="86"/>
      <c r="B74" s="22"/>
      <c r="C74" s="101"/>
      <c r="D74" s="101"/>
      <c r="E74" s="101"/>
      <c r="F74" s="101"/>
      <c r="G74" s="101"/>
      <c r="H74" s="16"/>
      <c r="I74" s="11"/>
      <c r="J74" s="20">
        <v>110</v>
      </c>
      <c r="K74" s="15" t="s">
        <v>0</v>
      </c>
      <c r="L74" s="17">
        <v>27678.86</v>
      </c>
      <c r="M74" s="15" t="s">
        <v>2</v>
      </c>
      <c r="N74" s="16" t="s">
        <v>1</v>
      </c>
      <c r="O74" s="18">
        <f>J74*L74%</f>
        <v>30446.746000000003</v>
      </c>
    </row>
    <row r="75" spans="1:15" s="87" customFormat="1" ht="9.9499999999999993" customHeight="1">
      <c r="A75" s="86"/>
      <c r="B75" s="15"/>
      <c r="C75" s="15"/>
      <c r="D75" s="15"/>
      <c r="E75" s="15"/>
      <c r="F75" s="15"/>
      <c r="G75" s="89"/>
      <c r="H75" s="16"/>
      <c r="I75" s="15"/>
      <c r="J75" s="24"/>
      <c r="K75" s="15"/>
      <c r="L75" s="17"/>
      <c r="M75" s="15"/>
      <c r="N75" s="16"/>
      <c r="O75" s="18"/>
    </row>
    <row r="76" spans="1:15" s="87" customFormat="1" ht="34.5" customHeight="1">
      <c r="A76" s="85">
        <v>19</v>
      </c>
      <c r="B76" s="95" t="s">
        <v>28</v>
      </c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11"/>
      <c r="O76" s="23"/>
    </row>
    <row r="77" spans="1:15" s="87" customFormat="1" ht="9.9499999999999993" customHeight="1" thickBot="1">
      <c r="A77" s="86"/>
      <c r="B77" s="11"/>
      <c r="C77" s="86"/>
      <c r="D77" s="86"/>
      <c r="E77" s="86"/>
      <c r="F77" s="86"/>
      <c r="G77" s="86"/>
      <c r="H77" s="12"/>
      <c r="I77" s="11"/>
      <c r="J77" s="13"/>
      <c r="K77" s="11"/>
      <c r="L77" s="11"/>
      <c r="M77" s="11"/>
      <c r="N77" s="11"/>
      <c r="O77" s="23"/>
    </row>
    <row r="78" spans="1:15" s="87" customFormat="1" ht="16.5" thickBot="1">
      <c r="A78" s="86"/>
      <c r="B78" s="22"/>
      <c r="C78" s="101"/>
      <c r="D78" s="101"/>
      <c r="E78" s="101"/>
      <c r="F78" s="101"/>
      <c r="G78" s="101"/>
      <c r="H78" s="16"/>
      <c r="I78" s="11"/>
      <c r="J78" s="20">
        <v>330</v>
      </c>
      <c r="K78" s="15" t="s">
        <v>0</v>
      </c>
      <c r="L78" s="17">
        <v>28253.61</v>
      </c>
      <c r="M78" s="15" t="s">
        <v>2</v>
      </c>
      <c r="N78" s="16" t="s">
        <v>1</v>
      </c>
      <c r="O78" s="18">
        <f>J78*L78%</f>
        <v>93236.913000000015</v>
      </c>
    </row>
    <row r="79" spans="1:15" s="87" customFormat="1" ht="9.9499999999999993" customHeight="1">
      <c r="A79" s="66"/>
      <c r="B79" s="15"/>
      <c r="C79" s="15"/>
      <c r="D79" s="15"/>
      <c r="E79" s="15"/>
      <c r="F79" s="15"/>
      <c r="G79" s="89"/>
      <c r="H79" s="16"/>
      <c r="I79" s="15"/>
      <c r="J79" s="24"/>
      <c r="K79" s="15"/>
      <c r="L79" s="17"/>
      <c r="M79" s="15"/>
      <c r="N79" s="16"/>
      <c r="O79" s="18"/>
    </row>
    <row r="80" spans="1:15" s="87" customFormat="1" ht="16.5" thickBot="1">
      <c r="A80" s="64">
        <v>20</v>
      </c>
      <c r="B80" s="95" t="s">
        <v>44</v>
      </c>
      <c r="C80" s="95"/>
      <c r="D80" s="95"/>
      <c r="E80" s="95"/>
      <c r="F80" s="95"/>
      <c r="G80" s="95"/>
      <c r="H80" s="95"/>
      <c r="I80" s="91"/>
      <c r="J80" s="91"/>
      <c r="K80" s="91"/>
      <c r="L80" s="91"/>
      <c r="M80" s="91"/>
      <c r="N80" s="91"/>
      <c r="O80" s="19"/>
    </row>
    <row r="81" spans="1:15" s="87" customFormat="1" ht="16.5" thickBot="1">
      <c r="A81" s="65"/>
      <c r="B81" s="21"/>
      <c r="C81" s="86"/>
      <c r="D81" s="86"/>
      <c r="E81" s="86"/>
      <c r="F81" s="86"/>
      <c r="G81" s="86"/>
      <c r="H81" s="12"/>
      <c r="I81" s="11"/>
      <c r="J81" s="20">
        <v>2718</v>
      </c>
      <c r="K81" s="15" t="s">
        <v>0</v>
      </c>
      <c r="L81" s="17">
        <v>1043.5999999999999</v>
      </c>
      <c r="M81" s="15" t="s">
        <v>18</v>
      </c>
      <c r="N81" s="16" t="s">
        <v>1</v>
      </c>
      <c r="O81" s="18">
        <f>J81*L81%</f>
        <v>28365.047999999999</v>
      </c>
    </row>
    <row r="82" spans="1:15" s="87" customFormat="1" ht="9.9499999999999993" customHeight="1">
      <c r="A82" s="86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</row>
    <row r="83" spans="1:15" s="87" customFormat="1">
      <c r="A83" s="85">
        <v>21</v>
      </c>
      <c r="B83" s="92" t="s">
        <v>31</v>
      </c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53"/>
      <c r="O83" s="53"/>
    </row>
    <row r="84" spans="1:15" s="87" customFormat="1" ht="9.9499999999999993" customHeight="1" thickBot="1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53"/>
      <c r="O84" s="53"/>
    </row>
    <row r="85" spans="1:15" s="87" customFormat="1" ht="16.5" thickBot="1">
      <c r="A85" s="85"/>
      <c r="B85" s="11"/>
      <c r="C85" s="93"/>
      <c r="D85" s="93"/>
      <c r="E85" s="93"/>
      <c r="F85" s="93"/>
      <c r="G85" s="93"/>
      <c r="H85" s="12"/>
      <c r="I85" s="11"/>
      <c r="J85" s="20">
        <v>211</v>
      </c>
      <c r="K85" s="15" t="s">
        <v>0</v>
      </c>
      <c r="L85" s="17">
        <v>2116.41</v>
      </c>
      <c r="M85" s="15" t="s">
        <v>18</v>
      </c>
      <c r="N85" s="16" t="s">
        <v>1</v>
      </c>
      <c r="O85" s="18">
        <f>J85*L85%</f>
        <v>4465.6250999999993</v>
      </c>
    </row>
    <row r="86" spans="1:15" s="87" customFormat="1" ht="9.9499999999999993" customHeight="1">
      <c r="A86" s="85"/>
      <c r="B86" s="15"/>
      <c r="C86" s="15"/>
      <c r="D86" s="15"/>
      <c r="E86" s="15"/>
      <c r="F86" s="15"/>
      <c r="G86" s="89"/>
      <c r="H86" s="16"/>
      <c r="I86" s="15"/>
      <c r="J86" s="11"/>
      <c r="K86" s="11"/>
      <c r="L86" s="11"/>
      <c r="M86" s="11"/>
      <c r="N86" s="11"/>
      <c r="O86" s="11"/>
    </row>
    <row r="87" spans="1:15" s="87" customFormat="1" ht="33" customHeight="1">
      <c r="A87" s="85">
        <v>22</v>
      </c>
      <c r="B87" s="92" t="s">
        <v>30</v>
      </c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53"/>
      <c r="O87" s="53"/>
    </row>
    <row r="88" spans="1:15" s="87" customFormat="1" ht="9.9499999999999993" customHeight="1" thickBot="1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53"/>
      <c r="O88" s="53"/>
    </row>
    <row r="89" spans="1:15" s="87" customFormat="1" ht="16.5" thickBot="1">
      <c r="A89" s="86"/>
      <c r="B89" s="11"/>
      <c r="C89" s="11"/>
      <c r="D89" s="11"/>
      <c r="E89" s="11"/>
      <c r="F89" s="11"/>
      <c r="G89" s="12"/>
      <c r="H89" s="12"/>
      <c r="I89" s="11"/>
      <c r="J89" s="20">
        <v>168</v>
      </c>
      <c r="K89" s="15" t="s">
        <v>0</v>
      </c>
      <c r="L89" s="17">
        <v>674.6</v>
      </c>
      <c r="M89" s="15" t="s">
        <v>18</v>
      </c>
      <c r="N89" s="16" t="s">
        <v>1</v>
      </c>
      <c r="O89" s="18">
        <f>J89*L89%</f>
        <v>1133.328</v>
      </c>
    </row>
    <row r="90" spans="1:15" s="87" customFormat="1" ht="9.9499999999999993" customHeight="1" thickBot="1">
      <c r="A90" s="86"/>
      <c r="B90" s="11"/>
      <c r="C90" s="11"/>
      <c r="D90" s="11"/>
      <c r="E90" s="11"/>
      <c r="F90" s="11"/>
      <c r="G90" s="12"/>
      <c r="H90" s="12"/>
      <c r="I90" s="11"/>
      <c r="J90" s="12"/>
      <c r="K90" s="11"/>
      <c r="L90" s="11"/>
      <c r="M90" s="11"/>
      <c r="N90" s="11"/>
      <c r="O90" s="23"/>
    </row>
    <row r="91" spans="1:15" s="87" customFormat="1" ht="16.5" thickBot="1">
      <c r="A91" s="86"/>
      <c r="B91" s="11"/>
      <c r="C91" s="11"/>
      <c r="D91" s="11"/>
      <c r="E91" s="11"/>
      <c r="F91" s="11"/>
      <c r="G91" s="12"/>
      <c r="H91" s="12"/>
      <c r="I91" s="11"/>
      <c r="J91" s="12"/>
      <c r="K91" s="11"/>
      <c r="L91" s="96" t="s">
        <v>40</v>
      </c>
      <c r="M91" s="97"/>
      <c r="N91" s="25" t="s">
        <v>1</v>
      </c>
      <c r="O91" s="26">
        <f>SUM(O7:O90)</f>
        <v>476162.38199999998</v>
      </c>
    </row>
    <row r="92" spans="1:15" s="87" customFormat="1">
      <c r="A92" s="86"/>
      <c r="B92" s="11"/>
      <c r="C92" s="11"/>
      <c r="D92" s="11"/>
      <c r="E92" s="11"/>
      <c r="F92" s="11"/>
      <c r="G92" s="12"/>
      <c r="H92" s="12"/>
      <c r="I92" s="11"/>
      <c r="J92" s="12"/>
      <c r="K92" s="11"/>
      <c r="L92" s="11"/>
      <c r="M92" s="11"/>
      <c r="N92" s="11"/>
      <c r="O92" s="23"/>
    </row>
    <row r="93" spans="1:15" s="87" customFormat="1" ht="18.75">
      <c r="A93" s="10"/>
      <c r="B93" s="1"/>
      <c r="C93" s="1"/>
      <c r="D93" s="1"/>
      <c r="E93" s="1"/>
      <c r="F93" s="1"/>
      <c r="G93" s="1"/>
      <c r="H93" s="1"/>
      <c r="I93" s="1"/>
      <c r="J93" s="1"/>
      <c r="K93" s="1"/>
      <c r="L93" s="29"/>
      <c r="M93" s="27"/>
      <c r="N93" s="27"/>
      <c r="O93" s="27"/>
    </row>
    <row r="94" spans="1:15" s="87" customFormat="1" ht="18">
      <c r="A94" s="31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30"/>
      <c r="M94" s="27"/>
      <c r="N94" s="27"/>
      <c r="O94" s="27"/>
    </row>
    <row r="95" spans="1:15" s="87" customFormat="1" ht="18">
      <c r="A95" s="31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30"/>
      <c r="M95" s="27"/>
      <c r="N95" s="27"/>
      <c r="O95" s="27"/>
    </row>
    <row r="96" spans="1:15" s="87" customFormat="1">
      <c r="A96" s="63"/>
      <c r="B96" s="27"/>
      <c r="C96" s="27"/>
      <c r="D96" s="27"/>
      <c r="E96" s="27"/>
      <c r="F96" s="27"/>
      <c r="G96" s="68"/>
      <c r="H96" s="68"/>
      <c r="I96" s="68"/>
      <c r="J96" s="68"/>
      <c r="K96" s="27"/>
      <c r="L96" s="27"/>
      <c r="M96" s="27"/>
      <c r="N96" s="27"/>
      <c r="O96" s="27"/>
    </row>
    <row r="97" spans="1:15" s="87" customFormat="1">
      <c r="A97" s="63"/>
      <c r="B97" s="27"/>
      <c r="C97" s="27"/>
      <c r="D97" s="27"/>
      <c r="E97" s="27"/>
      <c r="F97" s="27"/>
      <c r="G97" s="68"/>
      <c r="H97" s="68"/>
      <c r="I97" s="68"/>
      <c r="J97" s="68"/>
      <c r="K97" s="27"/>
      <c r="L97" s="27"/>
      <c r="M97" s="27"/>
      <c r="N97" s="27"/>
      <c r="O97" s="27"/>
    </row>
    <row r="98" spans="1:15" s="87" customFormat="1">
      <c r="A98" s="63"/>
      <c r="B98" s="27"/>
      <c r="C98" s="27"/>
      <c r="D98" s="27"/>
      <c r="E98" s="27"/>
      <c r="F98" s="27"/>
      <c r="G98" s="68"/>
      <c r="H98" s="68"/>
      <c r="I98" s="68"/>
      <c r="J98" s="68"/>
      <c r="K98" s="27"/>
      <c r="L98" s="27"/>
      <c r="M98" s="27"/>
      <c r="N98" s="27"/>
      <c r="O98" s="27"/>
    </row>
    <row r="99" spans="1:15" s="87" customFormat="1">
      <c r="A99" s="63"/>
      <c r="B99" s="27"/>
      <c r="C99" s="27"/>
      <c r="D99" s="27"/>
      <c r="E99" s="27"/>
      <c r="F99" s="27"/>
      <c r="G99" s="68"/>
      <c r="H99" s="68"/>
      <c r="I99" s="68"/>
      <c r="J99" s="68"/>
      <c r="K99" s="27"/>
      <c r="L99" s="27"/>
      <c r="M99" s="27"/>
      <c r="N99" s="27"/>
      <c r="O99" s="27"/>
    </row>
    <row r="100" spans="1:15" s="87" customFormat="1">
      <c r="A100" s="63"/>
      <c r="B100" s="27"/>
      <c r="C100" s="27"/>
      <c r="D100" s="27"/>
      <c r="E100" s="27"/>
      <c r="F100" s="27"/>
      <c r="G100" s="68"/>
      <c r="H100" s="68"/>
      <c r="I100" s="68"/>
      <c r="J100" s="68"/>
      <c r="K100" s="27"/>
      <c r="L100" s="27"/>
      <c r="M100" s="27"/>
      <c r="N100" s="27"/>
      <c r="O100" s="27"/>
    </row>
    <row r="101" spans="1:15" s="87" customFormat="1">
      <c r="A101" s="63"/>
      <c r="B101" s="27"/>
      <c r="C101" s="27"/>
      <c r="D101" s="27"/>
      <c r="E101" s="27"/>
      <c r="F101" s="27"/>
      <c r="G101" s="68"/>
      <c r="H101" s="68"/>
      <c r="I101" s="68"/>
      <c r="J101" s="68"/>
      <c r="K101" s="27"/>
      <c r="L101" s="27"/>
      <c r="M101" s="27"/>
      <c r="N101" s="27"/>
      <c r="O101" s="27"/>
    </row>
    <row r="102" spans="1:15" s="87" customFormat="1">
      <c r="A102" s="63"/>
      <c r="B102" s="27"/>
      <c r="C102" s="27"/>
      <c r="D102" s="27"/>
      <c r="E102" s="27"/>
      <c r="F102" s="27"/>
      <c r="G102" s="68"/>
      <c r="H102" s="68"/>
      <c r="I102" s="68"/>
      <c r="J102" s="68"/>
      <c r="K102" s="27"/>
      <c r="L102" s="27"/>
      <c r="M102" s="27"/>
      <c r="N102" s="27"/>
      <c r="O102" s="27"/>
    </row>
    <row r="103" spans="1:15" s="87" customFormat="1">
      <c r="A103" s="63"/>
      <c r="B103" s="27"/>
      <c r="C103" s="27"/>
      <c r="D103" s="27"/>
      <c r="E103" s="27"/>
      <c r="F103" s="27"/>
      <c r="G103" s="68"/>
      <c r="H103" s="68"/>
      <c r="I103" s="68"/>
      <c r="J103" s="68"/>
      <c r="K103" s="27"/>
      <c r="L103" s="27"/>
      <c r="M103" s="27"/>
      <c r="N103" s="27"/>
      <c r="O103" s="27"/>
    </row>
    <row r="104" spans="1:15" s="87" customFormat="1">
      <c r="A104" s="63"/>
      <c r="B104" s="27"/>
      <c r="C104" s="27"/>
      <c r="D104" s="27"/>
      <c r="E104" s="27"/>
      <c r="F104" s="27"/>
      <c r="G104" s="68"/>
      <c r="H104" s="68"/>
      <c r="I104" s="68"/>
      <c r="J104" s="68"/>
      <c r="K104" s="27"/>
      <c r="L104" s="27"/>
      <c r="M104" s="27"/>
      <c r="N104" s="27"/>
      <c r="O104" s="27"/>
    </row>
    <row r="105" spans="1:15" s="87" customFormat="1">
      <c r="A105" s="63"/>
      <c r="B105" s="27"/>
      <c r="C105" s="27"/>
      <c r="D105" s="27"/>
      <c r="E105" s="27"/>
      <c r="F105" s="27"/>
      <c r="G105" s="68"/>
      <c r="H105" s="68"/>
      <c r="I105" s="68"/>
      <c r="J105" s="68"/>
      <c r="K105" s="27"/>
      <c r="L105" s="27"/>
      <c r="M105" s="27"/>
      <c r="N105" s="27"/>
      <c r="O105" s="27"/>
    </row>
    <row r="106" spans="1:15" s="87" customFormat="1">
      <c r="A106" s="63"/>
      <c r="B106" s="27"/>
      <c r="C106" s="27"/>
      <c r="D106" s="27"/>
      <c r="E106" s="27"/>
      <c r="F106" s="27"/>
      <c r="G106" s="68"/>
      <c r="H106" s="68"/>
      <c r="I106" s="68"/>
      <c r="J106" s="68"/>
      <c r="K106" s="27"/>
      <c r="L106" s="27"/>
      <c r="M106" s="27"/>
      <c r="N106" s="27"/>
      <c r="O106" s="27"/>
    </row>
  </sheetData>
  <mergeCells count="46">
    <mergeCell ref="A1:O1"/>
    <mergeCell ref="A2:C2"/>
    <mergeCell ref="D2:O2"/>
    <mergeCell ref="B4:F4"/>
    <mergeCell ref="G4:J4"/>
    <mergeCell ref="K4:L4"/>
    <mergeCell ref="N4:O4"/>
    <mergeCell ref="B17:N17"/>
    <mergeCell ref="C11:G11"/>
    <mergeCell ref="B13:N13"/>
    <mergeCell ref="B5:M5"/>
    <mergeCell ref="C7:G7"/>
    <mergeCell ref="C8:G8"/>
    <mergeCell ref="B9:M9"/>
    <mergeCell ref="C27:G27"/>
    <mergeCell ref="B29:M29"/>
    <mergeCell ref="B33:N33"/>
    <mergeCell ref="C19:G19"/>
    <mergeCell ref="B21:N21"/>
    <mergeCell ref="B25:N25"/>
    <mergeCell ref="C42:G42"/>
    <mergeCell ref="B44:N44"/>
    <mergeCell ref="C38:G38"/>
    <mergeCell ref="B40:N40"/>
    <mergeCell ref="C34:G34"/>
    <mergeCell ref="B36:N36"/>
    <mergeCell ref="C54:G54"/>
    <mergeCell ref="B56:N56"/>
    <mergeCell ref="C58:G58"/>
    <mergeCell ref="C46:G46"/>
    <mergeCell ref="B48:N48"/>
    <mergeCell ref="C50:G50"/>
    <mergeCell ref="B52:N52"/>
    <mergeCell ref="C74:G74"/>
    <mergeCell ref="B76:M76"/>
    <mergeCell ref="C78:G78"/>
    <mergeCell ref="B72:M72"/>
    <mergeCell ref="B60:N60"/>
    <mergeCell ref="C62:G62"/>
    <mergeCell ref="B64:M64"/>
    <mergeCell ref="B68:M68"/>
    <mergeCell ref="C85:G85"/>
    <mergeCell ref="B87:M87"/>
    <mergeCell ref="L91:M91"/>
    <mergeCell ref="B80:N80"/>
    <mergeCell ref="B83:M83"/>
  </mergeCells>
  <printOptions horizontalCentered="1"/>
  <pageMargins left="0.75" right="0" top="0.5" bottom="0.5" header="0.3" footer="0.3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Part-B</vt:lpstr>
      <vt:lpstr>Schedule-B</vt:lpstr>
      <vt:lpstr>'Part-B'!Print_Titles</vt:lpstr>
      <vt:lpstr>'Schedule-B'!Print_Titles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2017-03-21T00:38:33Z</dcterms:modified>
</cp:coreProperties>
</file>