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5" windowWidth="11355" windowHeight="6405" tabRatio="929"/>
  </bookViews>
  <sheets>
    <sheet name="Schedule B" sheetId="49" r:id="rId1"/>
  </sheets>
  <calcPr calcId="124519"/>
</workbook>
</file>

<file path=xl/calcChain.xml><?xml version="1.0" encoding="utf-8"?>
<calcChain xmlns="http://schemas.openxmlformats.org/spreadsheetml/2006/main">
  <c r="F43" i="49"/>
  <c r="B43"/>
  <c r="B42"/>
  <c r="I36"/>
  <c r="I35"/>
  <c r="I34"/>
  <c r="I33"/>
  <c r="I32"/>
  <c r="I31"/>
  <c r="I30"/>
  <c r="I29"/>
  <c r="I23" l="1"/>
  <c r="I21" l="1"/>
  <c r="I22"/>
  <c r="I26"/>
  <c r="I27"/>
  <c r="I28"/>
  <c r="I19"/>
  <c r="I20"/>
  <c r="F42"/>
  <c r="I24" l="1"/>
  <c r="G42" s="1"/>
  <c r="I37"/>
  <c r="G43" s="1"/>
  <c r="G44" l="1"/>
</calcChain>
</file>

<file path=xl/sharedStrings.xml><?xml version="1.0" encoding="utf-8"?>
<sst xmlns="http://schemas.openxmlformats.org/spreadsheetml/2006/main" count="125" uniqueCount="58">
  <si>
    <t>Total</t>
  </si>
  <si>
    <t>Rs</t>
  </si>
  <si>
    <t>Cft</t>
  </si>
  <si>
    <t>Cwt</t>
  </si>
  <si>
    <t>P-Cwt</t>
  </si>
  <si>
    <t>P%o Cft</t>
  </si>
  <si>
    <t>Sft</t>
  </si>
  <si>
    <t>P% Sft</t>
  </si>
  <si>
    <t>P% Cft</t>
  </si>
  <si>
    <t>Name of Work:-</t>
  </si>
  <si>
    <t>Head of Account:-</t>
  </si>
  <si>
    <t>Sr. No.</t>
  </si>
  <si>
    <t>Item of Work</t>
  </si>
  <si>
    <t>Quantity</t>
  </si>
  <si>
    <t>Rate</t>
  </si>
  <si>
    <t>Unit</t>
  </si>
  <si>
    <t>Amount</t>
  </si>
  <si>
    <t>CONTRACTOR</t>
  </si>
  <si>
    <t>EXECUTIVE ENGINEER</t>
  </si>
  <si>
    <t>PUBLIC HEALTH ENGG: DIVISION</t>
  </si>
  <si>
    <t>SHIKARPUR</t>
  </si>
  <si>
    <t>CONDITIONS</t>
  </si>
  <si>
    <t>Pacca brick work in foundation and plinth in cement sand mortar(1:6) (G.S.I No. 4 P/ 19)</t>
  </si>
  <si>
    <t xml:space="preserve"> @Rs</t>
  </si>
  <si>
    <t>Excavation in foundation of building bridges and other structures i/c dig billing dressing refilling around the structures with excavated Earth watering ramming up to 5ft (b) in ordinary soil (G.S.I-18/ P/4)</t>
  </si>
  <si>
    <t>Cement concrete plain i/c placing compacting finishing and curing complete i/c screening and washing of stone aggregate without shuttering. (G.S.I - 5 P/15) A) Ratio 1:4:8</t>
  </si>
  <si>
    <t>Barrow pit excavation undressed lead upto 100 ft ordinary soil (G.S.I. No. 3 p/ 1)</t>
  </si>
  <si>
    <t>Earth work compaction (Soft ordinary or hard soil lying earth in 6” layers leveling dressing and watering for compaction etc complete.(G.S.I.No. 13 P/ 3)</t>
  </si>
  <si>
    <t>The work will be carried out as per PWD/PHE specification.</t>
  </si>
  <si>
    <t>No premium will be allowed on non-schedule items.</t>
  </si>
  <si>
    <t>Any error and omission in the description or item of work then rate shall be governed with the relevant schedule of rates and technically sanctioned estimate.</t>
  </si>
  <si>
    <t>The contractor shall have to bring the material to the site of work from quarries mentioned in the technically sanctioned estimate.</t>
  </si>
  <si>
    <t>Sub-Work</t>
  </si>
  <si>
    <t>BILL OF QUANTITIES</t>
  </si>
  <si>
    <t>(A) Description and rate of Items based on Composite Schedule of Rates.</t>
  </si>
  <si>
    <t>SUB-WORK NO: I</t>
  </si>
  <si>
    <t>SUB-WORK NO: II</t>
  </si>
  <si>
    <t>GENERAL ABSTRACT</t>
  </si>
  <si>
    <t>TOTAL AMOUNT OF "A"</t>
  </si>
  <si>
    <t>GRAND / NET TOTAL</t>
  </si>
  <si>
    <t xml:space="preserve">(To be filled by Contractor)              </t>
  </si>
  <si>
    <r>
      <t>______________</t>
    </r>
    <r>
      <rPr>
        <b/>
        <sz val="10"/>
        <rFont val="Arial"/>
        <family val="2"/>
      </rPr>
      <t xml:space="preserve"> % ABOVE / BELOW ON THE CSR</t>
    </r>
  </si>
  <si>
    <t>DISTRICT A.D.P 2016 - 2017.</t>
  </si>
  <si>
    <t>PAVING BLOCK</t>
  </si>
  <si>
    <t>Extra lead for every 50' ft additional lead or part thereof. (GSI No.8, P.No.2)</t>
  </si>
  <si>
    <t>Hard Murrum or Fine Powdery Murrum. (GSMI No: 71, P-70)</t>
  </si>
  <si>
    <t>Providing and Fixing cement paving blocks flooring having size 197 x 97 x 60 (mm) of city / quddra / cobble shape with pigmented having strength b/w 5000 psi to 8500 i/c filling the joints with hill sand laying in specified manner / patter and design etc complete. (C.S.I No: 71, P-49)</t>
  </si>
  <si>
    <t>P-Sft</t>
  </si>
  <si>
    <t>Rehabilitation and Repair / Paver Block at Bilali Eid Gah</t>
  </si>
  <si>
    <t>REHABILITATION &amp; REPAIR OF BILALI EID GAH</t>
  </si>
  <si>
    <t>Pacca brick work in ground floor in cement sand mortor (1:6) (CSI No.5, P.No.20)</t>
  </si>
  <si>
    <t>Cement plaster (1:4) up to 20’ height 3/4" thick (G.S.I-11/ P/51)</t>
  </si>
  <si>
    <t>Girders in Quality. (Sch. of Rates (Materials No: 140, P-18) Size 4" x 8" Girders</t>
  </si>
  <si>
    <t>Angle Iron, T-Iron, Iron Strips Grating C.I Manhole Item and Rolls in Quality. (Sch. of Rates (Materials No: 144, P-18)</t>
  </si>
  <si>
    <t>Second Class tile roofing consisting of 4" earth and 1" mud plaster with Gobri leeeping over 1/2" thick cement plaster 1:6 with 34 lbs. of hot bitumen coating sand blinded, provided over one layer of 12" x 6" x 2" tiles laid in 1:6 cement mortar including 1:2 cement pointing under nearth of tiles complete including curing etc. (CSI No. 2, P-32)</t>
  </si>
  <si>
    <t>Cement concrete plain i/c placing compacting finishing and curing complete i/c screening and washing of stone aggregate without shuttering. (G.S.I - 5 P/15) Ratio 1:4:8</t>
  </si>
  <si>
    <t>Providing and laying single per layer of polythene sheet 0.13 mm thick for water proffing as per specification and instructions of Engineer Incharge. (CSI No. 38, P-37)</t>
  </si>
  <si>
    <t>Gobri Leeping. (CSI No. 27, P-53)</t>
  </si>
</sst>
</file>

<file path=xl/styles.xml><?xml version="1.0" encoding="utf-8"?>
<styleSheet xmlns="http://schemas.openxmlformats.org/spreadsheetml/2006/main">
  <fonts count="18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</font>
    <font>
      <b/>
      <i/>
      <u/>
      <sz val="14"/>
      <name val="Arial"/>
      <family val="2"/>
    </font>
    <font>
      <sz val="11"/>
      <name val="Arial"/>
    </font>
    <font>
      <b/>
      <i/>
      <sz val="10"/>
      <name val="Arial"/>
      <family val="2"/>
    </font>
    <font>
      <b/>
      <i/>
      <u/>
      <sz val="12"/>
      <name val="Arial"/>
      <family val="2"/>
    </font>
    <font>
      <b/>
      <i/>
      <u/>
      <sz val="10"/>
      <name val="Arial"/>
      <family val="2"/>
    </font>
    <font>
      <b/>
      <u/>
      <sz val="11"/>
      <name val="Arial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u/>
      <sz val="11"/>
      <name val="Arial"/>
      <family val="2"/>
    </font>
    <font>
      <b/>
      <i/>
      <u/>
      <sz val="12"/>
      <name val="Arial"/>
    </font>
    <font>
      <b/>
      <u/>
      <sz val="12"/>
      <name val="Arial"/>
    </font>
    <font>
      <b/>
      <u/>
      <sz val="11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5" fillId="0" borderId="0" xfId="0" applyFont="1"/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top" wrapText="1"/>
    </xf>
    <xf numFmtId="0" fontId="9" fillId="0" borderId="0" xfId="0" applyFont="1"/>
    <xf numFmtId="0" fontId="0" fillId="0" borderId="0" xfId="0" applyAlignment="1">
      <alignment horizontal="center" vertical="top"/>
    </xf>
    <xf numFmtId="0" fontId="0" fillId="0" borderId="0" xfId="0" applyAlignment="1">
      <alignment horizontal="justify" vertical="top" wrapText="1"/>
    </xf>
    <xf numFmtId="2" fontId="0" fillId="0" borderId="0" xfId="0" applyNumberFormat="1" applyAlignment="1">
      <alignment horizontal="center" vertical="top"/>
    </xf>
    <xf numFmtId="0" fontId="0" fillId="0" borderId="0" xfId="0" applyAlignment="1">
      <alignment vertical="top"/>
    </xf>
    <xf numFmtId="2" fontId="0" fillId="0" borderId="0" xfId="0" applyNumberFormat="1" applyAlignment="1">
      <alignment horizontal="left" vertical="top"/>
    </xf>
    <xf numFmtId="1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2" fontId="0" fillId="0" borderId="0" xfId="0" applyNumberFormat="1" applyAlignment="1">
      <alignment horizontal="center" vertical="top" wrapText="1"/>
    </xf>
    <xf numFmtId="1" fontId="0" fillId="0" borderId="0" xfId="0" applyNumberForma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right" vertical="top"/>
    </xf>
    <xf numFmtId="0" fontId="11" fillId="0" borderId="2" xfId="0" applyFont="1" applyBorder="1" applyAlignment="1">
      <alignment horizontal="center" vertical="top"/>
    </xf>
    <xf numFmtId="0" fontId="11" fillId="0" borderId="2" xfId="0" applyFont="1" applyBorder="1" applyAlignment="1">
      <alignment horizontal="right" vertical="top"/>
    </xf>
    <xf numFmtId="1" fontId="11" fillId="0" borderId="2" xfId="0" applyNumberFormat="1" applyFont="1" applyBorder="1" applyAlignment="1">
      <alignment horizontal="left" vertical="top"/>
    </xf>
    <xf numFmtId="0" fontId="11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right" vertical="top"/>
    </xf>
    <xf numFmtId="1" fontId="11" fillId="0" borderId="0" xfId="0" applyNumberFormat="1" applyFont="1" applyBorder="1" applyAlignment="1">
      <alignment horizontal="left" vertical="top"/>
    </xf>
    <xf numFmtId="0" fontId="10" fillId="0" borderId="0" xfId="0" applyFont="1" applyAlignment="1">
      <alignment horizontal="center" vertical="top"/>
    </xf>
    <xf numFmtId="2" fontId="10" fillId="0" borderId="0" xfId="0" applyNumberFormat="1" applyFont="1" applyAlignment="1">
      <alignment horizontal="center" vertical="top"/>
    </xf>
    <xf numFmtId="0" fontId="10" fillId="0" borderId="0" xfId="0" applyFont="1" applyAlignment="1">
      <alignment vertical="top"/>
    </xf>
    <xf numFmtId="0" fontId="10" fillId="0" borderId="0" xfId="0" applyFont="1" applyAlignment="1">
      <alignment horizontal="justify" vertical="top" wrapText="1"/>
    </xf>
    <xf numFmtId="0" fontId="10" fillId="0" borderId="0" xfId="0" applyFont="1"/>
    <xf numFmtId="0" fontId="8" fillId="0" borderId="0" xfId="0" applyFont="1" applyAlignment="1">
      <alignment vertical="center"/>
    </xf>
    <xf numFmtId="0" fontId="15" fillId="0" borderId="0" xfId="0" applyFont="1"/>
    <xf numFmtId="0" fontId="13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top"/>
    </xf>
    <xf numFmtId="2" fontId="0" fillId="0" borderId="0" xfId="0" applyNumberFormat="1" applyBorder="1" applyAlignment="1">
      <alignment horizontal="justify" vertical="top" wrapText="1"/>
    </xf>
    <xf numFmtId="2" fontId="0" fillId="0" borderId="0" xfId="0" applyNumberFormat="1" applyBorder="1" applyAlignment="1">
      <alignment horizontal="center" vertical="top"/>
    </xf>
    <xf numFmtId="1" fontId="11" fillId="0" borderId="4" xfId="0" applyNumberFormat="1" applyFont="1" applyBorder="1" applyAlignment="1">
      <alignment vertical="center" wrapText="1"/>
    </xf>
    <xf numFmtId="0" fontId="0" fillId="0" borderId="6" xfId="0" applyBorder="1"/>
    <xf numFmtId="1" fontId="12" fillId="0" borderId="2" xfId="0" applyNumberFormat="1" applyFont="1" applyBorder="1" applyAlignment="1">
      <alignment horizontal="right" vertical="center" wrapText="1"/>
    </xf>
    <xf numFmtId="1" fontId="11" fillId="0" borderId="5" xfId="0" applyNumberFormat="1" applyFont="1" applyBorder="1" applyAlignment="1">
      <alignment horizontal="right" vertical="center" wrapText="1"/>
    </xf>
    <xf numFmtId="0" fontId="0" fillId="0" borderId="3" xfId="0" applyBorder="1" applyAlignment="1">
      <alignment horizontal="center" vertical="top" wrapText="1"/>
    </xf>
    <xf numFmtId="2" fontId="0" fillId="0" borderId="3" xfId="0" applyNumberForma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14" fillId="0" borderId="0" xfId="0" applyFont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" fontId="11" fillId="0" borderId="9" xfId="0" applyNumberFormat="1" applyFont="1" applyBorder="1" applyAlignment="1">
      <alignment horizontal="center" vertical="center" wrapText="1"/>
    </xf>
    <xf numFmtId="1" fontId="11" fillId="0" borderId="4" xfId="0" applyNumberFormat="1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right" vertical="center" wrapText="1"/>
    </xf>
    <xf numFmtId="1" fontId="11" fillId="0" borderId="5" xfId="0" applyNumberFormat="1" applyFont="1" applyBorder="1" applyAlignment="1">
      <alignment horizontal="right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1" fontId="11" fillId="0" borderId="10" xfId="0" applyNumberFormat="1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" fontId="11" fillId="0" borderId="1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justify" vertical="top" wrapText="1"/>
    </xf>
    <xf numFmtId="0" fontId="7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16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1" fontId="12" fillId="0" borderId="2" xfId="0" applyNumberFormat="1" applyFont="1" applyBorder="1" applyAlignment="1">
      <alignment horizontal="left" vertical="center" wrapText="1"/>
    </xf>
    <xf numFmtId="1" fontId="12" fillId="0" borderId="12" xfId="0" applyNumberFormat="1" applyFont="1" applyBorder="1" applyAlignment="1">
      <alignment horizontal="left" vertical="center" wrapText="1"/>
    </xf>
    <xf numFmtId="1" fontId="11" fillId="0" borderId="5" xfId="0" applyNumberFormat="1" applyFont="1" applyBorder="1" applyAlignment="1">
      <alignment horizontal="left" vertical="center" wrapText="1"/>
    </xf>
    <xf numFmtId="1" fontId="11" fillId="0" borderId="11" xfId="0" applyNumberFormat="1" applyFont="1" applyBorder="1" applyAlignment="1">
      <alignment horizontal="left" vertical="center" wrapText="1"/>
    </xf>
    <xf numFmtId="0" fontId="1" fillId="0" borderId="6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9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7" fillId="0" borderId="9" xfId="0" applyFont="1" applyBorder="1" applyAlignment="1">
      <alignment horizontal="center" wrapText="1"/>
    </xf>
    <xf numFmtId="0" fontId="8" fillId="0" borderId="0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70"/>
  <sheetViews>
    <sheetView tabSelected="1" topLeftCell="A34" workbookViewId="0">
      <selection activeCell="E41" sqref="E41:I41"/>
    </sheetView>
  </sheetViews>
  <sheetFormatPr defaultRowHeight="12.75"/>
  <cols>
    <col min="1" max="1" width="3.85546875" customWidth="1"/>
    <col min="2" max="2" width="33.28515625" customWidth="1"/>
    <col min="3" max="3" width="8.42578125" customWidth="1"/>
    <col min="4" max="4" width="5.5703125" customWidth="1"/>
    <col min="5" max="5" width="5.42578125" customWidth="1"/>
    <col min="6" max="6" width="9" customWidth="1"/>
    <col min="7" max="7" width="7.28515625" customWidth="1"/>
    <col min="8" max="8" width="3.5703125" customWidth="1"/>
    <col min="9" max="9" width="8.85546875" customWidth="1"/>
  </cols>
  <sheetData>
    <row r="1" spans="1:9" ht="6" customHeight="1"/>
    <row r="2" spans="1:9" ht="47.25" customHeight="1">
      <c r="B2" s="3" t="s">
        <v>9</v>
      </c>
      <c r="C2" s="47" t="s">
        <v>48</v>
      </c>
      <c r="D2" s="47"/>
      <c r="E2" s="47"/>
      <c r="F2" s="47"/>
      <c r="G2" s="47"/>
      <c r="H2" s="47"/>
      <c r="I2" s="47"/>
    </row>
    <row r="11" spans="1:9" ht="15.75">
      <c r="B11" s="1" t="s">
        <v>10</v>
      </c>
      <c r="C11" s="30" t="s">
        <v>42</v>
      </c>
    </row>
    <row r="12" spans="1:9" ht="15">
      <c r="B12" s="1"/>
      <c r="C12" s="4"/>
    </row>
    <row r="13" spans="1:9" ht="18.75">
      <c r="A13" s="46" t="s">
        <v>33</v>
      </c>
      <c r="B13" s="46"/>
      <c r="C13" s="46"/>
      <c r="D13" s="46"/>
      <c r="E13" s="46"/>
      <c r="F13" s="46"/>
      <c r="G13" s="46"/>
      <c r="H13" s="46"/>
      <c r="I13" s="46"/>
    </row>
    <row r="14" spans="1:9" ht="9.75" customHeight="1">
      <c r="B14" s="1"/>
      <c r="C14" s="4"/>
    </row>
    <row r="15" spans="1:9" ht="15">
      <c r="A15" s="49" t="s">
        <v>34</v>
      </c>
      <c r="B15" s="49"/>
      <c r="C15" s="49"/>
      <c r="D15" s="49"/>
      <c r="E15" s="49"/>
      <c r="F15" s="49"/>
      <c r="G15" s="49"/>
      <c r="H15" s="49"/>
      <c r="I15" s="49"/>
    </row>
    <row r="17" spans="1:9" ht="29.25" customHeight="1">
      <c r="A17" s="2" t="s">
        <v>11</v>
      </c>
      <c r="B17" s="2" t="s">
        <v>12</v>
      </c>
      <c r="C17" s="48" t="s">
        <v>13</v>
      </c>
      <c r="D17" s="48"/>
      <c r="E17" s="48" t="s">
        <v>14</v>
      </c>
      <c r="F17" s="48"/>
      <c r="G17" s="2" t="s">
        <v>15</v>
      </c>
      <c r="H17" s="48" t="s">
        <v>16</v>
      </c>
      <c r="I17" s="48"/>
    </row>
    <row r="18" spans="1:9" ht="21" customHeight="1">
      <c r="A18" s="31">
        <v>1</v>
      </c>
      <c r="B18" s="32" t="s">
        <v>35</v>
      </c>
      <c r="C18" s="32" t="s">
        <v>43</v>
      </c>
      <c r="D18" s="29"/>
      <c r="E18" s="29"/>
      <c r="F18" s="29"/>
      <c r="G18" s="29"/>
      <c r="H18" s="29"/>
      <c r="I18" s="29"/>
    </row>
    <row r="19" spans="1:9" ht="26.25" customHeight="1">
      <c r="A19" s="5">
        <v>1</v>
      </c>
      <c r="B19" s="27" t="s">
        <v>26</v>
      </c>
      <c r="C19" s="7">
        <v>512</v>
      </c>
      <c r="D19" s="8" t="s">
        <v>2</v>
      </c>
      <c r="E19" s="8" t="s">
        <v>23</v>
      </c>
      <c r="F19" s="9">
        <v>2117.5</v>
      </c>
      <c r="G19" s="5" t="s">
        <v>5</v>
      </c>
      <c r="H19" s="17" t="s">
        <v>1</v>
      </c>
      <c r="I19" s="10">
        <f>SUM(C19*F19/1000)</f>
        <v>1084.1600000000001</v>
      </c>
    </row>
    <row r="20" spans="1:9" ht="48.75" customHeight="1">
      <c r="A20" s="5">
        <v>2</v>
      </c>
      <c r="B20" s="27" t="s">
        <v>27</v>
      </c>
      <c r="C20" s="7">
        <v>512</v>
      </c>
      <c r="D20" s="8" t="s">
        <v>2</v>
      </c>
      <c r="E20" s="8" t="s">
        <v>23</v>
      </c>
      <c r="F20" s="9">
        <v>263</v>
      </c>
      <c r="G20" s="5" t="s">
        <v>5</v>
      </c>
      <c r="H20" s="17" t="s">
        <v>1</v>
      </c>
      <c r="I20" s="10">
        <f>SUM(C20*F20/1000)</f>
        <v>134.65600000000001</v>
      </c>
    </row>
    <row r="21" spans="1:9" ht="24.75" customHeight="1">
      <c r="A21" s="5">
        <v>3</v>
      </c>
      <c r="B21" s="27" t="s">
        <v>44</v>
      </c>
      <c r="C21" s="7">
        <v>512</v>
      </c>
      <c r="D21" s="8" t="s">
        <v>2</v>
      </c>
      <c r="E21" s="8" t="s">
        <v>23</v>
      </c>
      <c r="F21" s="9">
        <v>5039</v>
      </c>
      <c r="G21" s="5" t="s">
        <v>5</v>
      </c>
      <c r="H21" s="17" t="s">
        <v>1</v>
      </c>
      <c r="I21" s="10">
        <f>SUM(C21*F21/1000)</f>
        <v>2579.9679999999998</v>
      </c>
    </row>
    <row r="22" spans="1:9" ht="24">
      <c r="A22" s="5">
        <v>4</v>
      </c>
      <c r="B22" s="27" t="s">
        <v>45</v>
      </c>
      <c r="C22" s="7">
        <v>128</v>
      </c>
      <c r="D22" s="8" t="s">
        <v>6</v>
      </c>
      <c r="E22" s="8" t="s">
        <v>23</v>
      </c>
      <c r="F22" s="9">
        <v>1800</v>
      </c>
      <c r="G22" s="5" t="s">
        <v>7</v>
      </c>
      <c r="H22" s="17" t="s">
        <v>1</v>
      </c>
      <c r="I22" s="10">
        <f>SUM(C22*F22/100)</f>
        <v>2304</v>
      </c>
    </row>
    <row r="23" spans="1:9" ht="85.5" customHeight="1">
      <c r="A23" s="5">
        <v>5</v>
      </c>
      <c r="B23" s="27" t="s">
        <v>46</v>
      </c>
      <c r="C23" s="7">
        <v>512</v>
      </c>
      <c r="D23" s="8" t="s">
        <v>6</v>
      </c>
      <c r="E23" s="8" t="s">
        <v>23</v>
      </c>
      <c r="F23" s="9">
        <v>199.77</v>
      </c>
      <c r="G23" s="5" t="s">
        <v>47</v>
      </c>
      <c r="H23" s="17" t="s">
        <v>1</v>
      </c>
      <c r="I23" s="10">
        <f>SUM(C23*F23)</f>
        <v>102282.24000000001</v>
      </c>
    </row>
    <row r="24" spans="1:9" ht="15">
      <c r="A24" s="5"/>
      <c r="B24" s="6"/>
      <c r="C24" s="7"/>
      <c r="D24" s="8"/>
      <c r="E24" s="8"/>
      <c r="F24" s="9"/>
      <c r="G24" s="18" t="s">
        <v>0</v>
      </c>
      <c r="H24" s="19" t="s">
        <v>1</v>
      </c>
      <c r="I24" s="20">
        <f>SUM(I19:I23)</f>
        <v>108385.024</v>
      </c>
    </row>
    <row r="25" spans="1:9" ht="18.75" customHeight="1">
      <c r="A25" s="31">
        <v>2</v>
      </c>
      <c r="B25" s="32" t="s">
        <v>36</v>
      </c>
      <c r="C25" s="32" t="s">
        <v>49</v>
      </c>
      <c r="D25" s="85"/>
      <c r="E25" s="85"/>
      <c r="F25" s="85"/>
      <c r="G25" s="85"/>
      <c r="H25" s="85"/>
      <c r="I25" s="85"/>
    </row>
    <row r="26" spans="1:9" ht="63" customHeight="1">
      <c r="A26" s="5">
        <v>1</v>
      </c>
      <c r="B26" s="27" t="s">
        <v>24</v>
      </c>
      <c r="C26" s="7">
        <v>367.5</v>
      </c>
      <c r="D26" s="8" t="s">
        <v>2</v>
      </c>
      <c r="E26" s="8" t="s">
        <v>23</v>
      </c>
      <c r="F26" s="9">
        <v>3176.25</v>
      </c>
      <c r="G26" s="5" t="s">
        <v>5</v>
      </c>
      <c r="H26" s="17" t="s">
        <v>1</v>
      </c>
      <c r="I26" s="10">
        <f>SUM(C26*F26/1000)</f>
        <v>1167.2718749999999</v>
      </c>
    </row>
    <row r="27" spans="1:9" ht="60.75" customHeight="1">
      <c r="A27" s="5">
        <v>2</v>
      </c>
      <c r="B27" s="27" t="s">
        <v>25</v>
      </c>
      <c r="C27" s="7">
        <v>63</v>
      </c>
      <c r="D27" s="8" t="s">
        <v>2</v>
      </c>
      <c r="E27" s="8" t="s">
        <v>23</v>
      </c>
      <c r="F27" s="9">
        <v>11288.75</v>
      </c>
      <c r="G27" s="5" t="s">
        <v>8</v>
      </c>
      <c r="H27" s="17" t="s">
        <v>1</v>
      </c>
      <c r="I27" s="10">
        <f>SUM(C27*F27/100)</f>
        <v>7111.9125000000004</v>
      </c>
    </row>
    <row r="28" spans="1:9" ht="38.25">
      <c r="A28" s="5">
        <v>3</v>
      </c>
      <c r="B28" s="6" t="s">
        <v>22</v>
      </c>
      <c r="C28" s="7">
        <v>150</v>
      </c>
      <c r="D28" s="8" t="s">
        <v>2</v>
      </c>
      <c r="E28" s="8" t="s">
        <v>23</v>
      </c>
      <c r="F28" s="9">
        <v>11948.36</v>
      </c>
      <c r="G28" s="5" t="s">
        <v>8</v>
      </c>
      <c r="H28" s="17" t="s">
        <v>1</v>
      </c>
      <c r="I28" s="10">
        <f>SUM(C28*F28/100)</f>
        <v>17922.54</v>
      </c>
    </row>
    <row r="29" spans="1:9" ht="38.25">
      <c r="A29" s="5">
        <v>4</v>
      </c>
      <c r="B29" s="6" t="s">
        <v>50</v>
      </c>
      <c r="C29" s="7">
        <v>672</v>
      </c>
      <c r="D29" s="8" t="s">
        <v>2</v>
      </c>
      <c r="E29" s="8" t="s">
        <v>23</v>
      </c>
      <c r="F29" s="9">
        <v>12346.65</v>
      </c>
      <c r="G29" s="5" t="s">
        <v>8</v>
      </c>
      <c r="H29" s="17" t="s">
        <v>1</v>
      </c>
      <c r="I29" s="10">
        <f>SUM(C29*F29/100)</f>
        <v>82969.487999999998</v>
      </c>
    </row>
    <row r="30" spans="1:9" ht="25.5">
      <c r="A30" s="5">
        <v>5</v>
      </c>
      <c r="B30" s="6" t="s">
        <v>51</v>
      </c>
      <c r="C30" s="7">
        <v>1344</v>
      </c>
      <c r="D30" s="8" t="s">
        <v>6</v>
      </c>
      <c r="E30" s="8" t="s">
        <v>23</v>
      </c>
      <c r="F30" s="9">
        <v>3015.76</v>
      </c>
      <c r="G30" s="5" t="s">
        <v>7</v>
      </c>
      <c r="H30" s="17" t="s">
        <v>1</v>
      </c>
      <c r="I30" s="10">
        <f>SUM(C30*F30/100)</f>
        <v>40531.814400000003</v>
      </c>
    </row>
    <row r="31" spans="1:9" ht="38.25">
      <c r="A31" s="5">
        <v>6</v>
      </c>
      <c r="B31" s="6" t="s">
        <v>52</v>
      </c>
      <c r="C31" s="7">
        <v>201.42859999999999</v>
      </c>
      <c r="D31" s="8" t="s">
        <v>3</v>
      </c>
      <c r="E31" s="8" t="s">
        <v>23</v>
      </c>
      <c r="F31" s="9">
        <v>3850</v>
      </c>
      <c r="G31" s="5" t="s">
        <v>4</v>
      </c>
      <c r="H31" s="17" t="s">
        <v>1</v>
      </c>
      <c r="I31" s="10">
        <f>SUM(C31*F31)</f>
        <v>775500.11</v>
      </c>
    </row>
    <row r="32" spans="1:9" ht="51">
      <c r="A32" s="5">
        <v>7</v>
      </c>
      <c r="B32" s="6" t="s">
        <v>53</v>
      </c>
      <c r="C32" s="7">
        <v>96.25</v>
      </c>
      <c r="D32" s="8" t="s">
        <v>3</v>
      </c>
      <c r="E32" s="8" t="s">
        <v>23</v>
      </c>
      <c r="F32" s="9">
        <v>3575</v>
      </c>
      <c r="G32" s="5" t="s">
        <v>4</v>
      </c>
      <c r="H32" s="17" t="s">
        <v>1</v>
      </c>
      <c r="I32" s="10">
        <f>SUM(C32*F32)</f>
        <v>344093.75</v>
      </c>
    </row>
    <row r="33" spans="1:9" ht="117.75" customHeight="1">
      <c r="A33" s="5">
        <v>8</v>
      </c>
      <c r="B33" s="6" t="s">
        <v>54</v>
      </c>
      <c r="C33" s="7">
        <v>4000</v>
      </c>
      <c r="D33" s="8" t="s">
        <v>6</v>
      </c>
      <c r="E33" s="8" t="s">
        <v>23</v>
      </c>
      <c r="F33" s="9">
        <v>7607.25</v>
      </c>
      <c r="G33" s="5" t="s">
        <v>7</v>
      </c>
      <c r="H33" s="17" t="s">
        <v>1</v>
      </c>
      <c r="I33" s="10">
        <f>SUM(C33*F33/100)</f>
        <v>304290</v>
      </c>
    </row>
    <row r="34" spans="1:9" ht="60">
      <c r="A34" s="5">
        <v>9</v>
      </c>
      <c r="B34" s="27" t="s">
        <v>55</v>
      </c>
      <c r="C34" s="7">
        <v>680</v>
      </c>
      <c r="D34" s="8" t="s">
        <v>2</v>
      </c>
      <c r="E34" s="8" t="s">
        <v>23</v>
      </c>
      <c r="F34" s="9">
        <v>14429.25</v>
      </c>
      <c r="G34" s="5" t="s">
        <v>8</v>
      </c>
      <c r="H34" s="17" t="s">
        <v>1</v>
      </c>
      <c r="I34" s="10">
        <f>SUM(C34*F34/100)</f>
        <v>98118.9</v>
      </c>
    </row>
    <row r="35" spans="1:9" ht="63.75">
      <c r="A35" s="5">
        <v>10</v>
      </c>
      <c r="B35" s="6" t="s">
        <v>56</v>
      </c>
      <c r="C35" s="7">
        <v>4000</v>
      </c>
      <c r="D35" s="8" t="s">
        <v>6</v>
      </c>
      <c r="E35" s="8" t="s">
        <v>23</v>
      </c>
      <c r="F35" s="9">
        <v>10.7</v>
      </c>
      <c r="G35" s="5" t="s">
        <v>47</v>
      </c>
      <c r="H35" s="17" t="s">
        <v>1</v>
      </c>
      <c r="I35" s="10">
        <f>SUM(C35*F35)</f>
        <v>42800</v>
      </c>
    </row>
    <row r="36" spans="1:9">
      <c r="A36" s="5">
        <v>11</v>
      </c>
      <c r="B36" s="6" t="s">
        <v>57</v>
      </c>
      <c r="C36" s="7">
        <v>4000</v>
      </c>
      <c r="D36" s="8" t="s">
        <v>6</v>
      </c>
      <c r="E36" s="8" t="s">
        <v>23</v>
      </c>
      <c r="F36" s="9">
        <v>86.24</v>
      </c>
      <c r="G36" s="5" t="s">
        <v>7</v>
      </c>
      <c r="H36" s="17" t="s">
        <v>1</v>
      </c>
      <c r="I36" s="10">
        <f>SUM(C36*F36/100)</f>
        <v>3449.6</v>
      </c>
    </row>
    <row r="37" spans="1:9" ht="15">
      <c r="A37" s="5"/>
      <c r="B37" s="11"/>
      <c r="C37" s="7"/>
      <c r="D37" s="8"/>
      <c r="E37" s="8"/>
      <c r="F37" s="9"/>
      <c r="G37" s="18" t="s">
        <v>0</v>
      </c>
      <c r="H37" s="19" t="s">
        <v>1</v>
      </c>
      <c r="I37" s="20">
        <f>SUM(I26:I36)</f>
        <v>1717955.386775</v>
      </c>
    </row>
    <row r="38" spans="1:9" ht="7.5" customHeight="1">
      <c r="A38" s="33"/>
      <c r="B38" s="34"/>
      <c r="C38" s="35"/>
      <c r="D38" s="8"/>
      <c r="E38" s="8"/>
      <c r="F38" s="9"/>
      <c r="G38" s="21"/>
      <c r="H38" s="22"/>
      <c r="I38" s="23"/>
    </row>
    <row r="39" spans="1:9">
      <c r="A39" s="5"/>
      <c r="B39" s="6"/>
      <c r="C39" s="7"/>
      <c r="D39" s="8"/>
      <c r="E39" s="8"/>
      <c r="F39" s="9"/>
      <c r="G39" s="5"/>
      <c r="H39" s="8"/>
      <c r="I39" s="10"/>
    </row>
    <row r="40" spans="1:9" ht="19.5" customHeight="1">
      <c r="A40" s="67" t="s">
        <v>37</v>
      </c>
      <c r="B40" s="67"/>
      <c r="C40" s="67"/>
      <c r="D40" s="67"/>
      <c r="E40" s="67"/>
      <c r="F40" s="67"/>
      <c r="G40" s="67"/>
      <c r="H40" s="67"/>
      <c r="I40" s="67"/>
    </row>
    <row r="41" spans="1:9" ht="27" customHeight="1">
      <c r="A41" s="2" t="s">
        <v>11</v>
      </c>
      <c r="B41" s="68" t="s">
        <v>32</v>
      </c>
      <c r="C41" s="69"/>
      <c r="D41" s="70"/>
      <c r="E41" s="68" t="s">
        <v>16</v>
      </c>
      <c r="F41" s="69"/>
      <c r="G41" s="69"/>
      <c r="H41" s="69"/>
      <c r="I41" s="70"/>
    </row>
    <row r="42" spans="1:9" ht="22.5" customHeight="1">
      <c r="A42" s="12">
        <v>1</v>
      </c>
      <c r="B42" s="71" t="str">
        <f>C18</f>
        <v>PAVING BLOCK</v>
      </c>
      <c r="C42" s="72"/>
      <c r="D42" s="73"/>
      <c r="E42" s="37"/>
      <c r="F42" s="38" t="str">
        <f>H37</f>
        <v>Rs</v>
      </c>
      <c r="G42" s="74">
        <f>I24</f>
        <v>108385.024</v>
      </c>
      <c r="H42" s="74"/>
      <c r="I42" s="75"/>
    </row>
    <row r="43" spans="1:9" ht="22.5" customHeight="1">
      <c r="A43" s="12">
        <v>2</v>
      </c>
      <c r="B43" s="71" t="str">
        <f>C25</f>
        <v>REHABILITATION &amp; REPAIR OF BILALI EID GAH</v>
      </c>
      <c r="C43" s="72"/>
      <c r="D43" s="73"/>
      <c r="E43" s="37"/>
      <c r="F43" s="38" t="str">
        <f>H37</f>
        <v>Rs</v>
      </c>
      <c r="G43" s="74">
        <f>I37</f>
        <v>1717955.386775</v>
      </c>
      <c r="H43" s="74"/>
      <c r="I43" s="75"/>
    </row>
    <row r="44" spans="1:9" ht="22.5" customHeight="1">
      <c r="A44" s="12"/>
      <c r="B44" s="78" t="s">
        <v>38</v>
      </c>
      <c r="C44" s="79"/>
      <c r="D44" s="80"/>
      <c r="E44" s="36"/>
      <c r="F44" s="39" t="s">
        <v>1</v>
      </c>
      <c r="G44" s="76">
        <f>SUM(G42:I43)</f>
        <v>1826340.410775</v>
      </c>
      <c r="H44" s="76"/>
      <c r="I44" s="77"/>
    </row>
    <row r="45" spans="1:9" ht="20.25" customHeight="1">
      <c r="A45" s="50"/>
      <c r="B45" s="84" t="s">
        <v>41</v>
      </c>
      <c r="C45" s="82"/>
      <c r="D45" s="83"/>
      <c r="E45" s="56"/>
      <c r="F45" s="54" t="s">
        <v>1</v>
      </c>
      <c r="G45" s="56"/>
      <c r="H45" s="56"/>
      <c r="I45" s="57"/>
    </row>
    <row r="46" spans="1:9">
      <c r="A46" s="51"/>
      <c r="B46" s="60" t="s">
        <v>40</v>
      </c>
      <c r="C46" s="61"/>
      <c r="D46" s="62"/>
      <c r="E46" s="58"/>
      <c r="F46" s="55"/>
      <c r="G46" s="58"/>
      <c r="H46" s="58"/>
      <c r="I46" s="59"/>
    </row>
    <row r="47" spans="1:9" ht="20.25" customHeight="1">
      <c r="A47" s="50"/>
      <c r="B47" s="81" t="s">
        <v>39</v>
      </c>
      <c r="C47" s="82"/>
      <c r="D47" s="83"/>
      <c r="E47" s="52"/>
      <c r="F47" s="54" t="s">
        <v>1</v>
      </c>
      <c r="G47" s="56"/>
      <c r="H47" s="56"/>
      <c r="I47" s="57"/>
    </row>
    <row r="48" spans="1:9">
      <c r="A48" s="51"/>
      <c r="B48" s="60" t="s">
        <v>40</v>
      </c>
      <c r="C48" s="61"/>
      <c r="D48" s="62"/>
      <c r="E48" s="53"/>
      <c r="F48" s="55"/>
      <c r="G48" s="58"/>
      <c r="H48" s="58"/>
      <c r="I48" s="59"/>
    </row>
    <row r="49" spans="1:9">
      <c r="A49" s="13"/>
      <c r="B49" s="40"/>
      <c r="C49" s="41"/>
      <c r="D49" s="40"/>
      <c r="E49" s="13"/>
      <c r="F49" s="14"/>
      <c r="G49" s="13"/>
      <c r="H49" s="13"/>
      <c r="I49" s="15"/>
    </row>
    <row r="50" spans="1:9">
      <c r="A50" s="13"/>
      <c r="B50" s="13"/>
      <c r="C50" s="14"/>
      <c r="D50" s="13"/>
      <c r="E50" s="13"/>
      <c r="F50" s="14"/>
      <c r="G50" s="13"/>
      <c r="H50" s="13"/>
      <c r="I50" s="15"/>
    </row>
    <row r="51" spans="1:9">
      <c r="A51" s="13"/>
      <c r="B51" s="13"/>
      <c r="C51" s="14"/>
      <c r="D51" s="13"/>
      <c r="E51" s="13"/>
      <c r="F51" s="14"/>
      <c r="G51" s="13"/>
      <c r="H51" s="13"/>
      <c r="I51" s="15"/>
    </row>
    <row r="52" spans="1:9" ht="9" customHeight="1">
      <c r="A52" s="5"/>
      <c r="B52" s="6"/>
      <c r="C52" s="7"/>
      <c r="D52" s="8"/>
      <c r="E52" s="8"/>
      <c r="F52" s="9"/>
      <c r="G52" s="5"/>
      <c r="H52" s="8"/>
      <c r="I52" s="10"/>
    </row>
    <row r="53" spans="1:9">
      <c r="A53" s="24"/>
      <c r="B53" s="16" t="s">
        <v>17</v>
      </c>
      <c r="C53" s="25"/>
      <c r="D53" s="26"/>
      <c r="E53" s="66" t="s">
        <v>18</v>
      </c>
      <c r="F53" s="66"/>
      <c r="G53" s="66"/>
      <c r="H53" s="66"/>
      <c r="I53" s="66"/>
    </row>
    <row r="54" spans="1:9">
      <c r="A54" s="24"/>
      <c r="B54" s="27"/>
      <c r="C54" s="25"/>
      <c r="D54" s="26"/>
      <c r="E54" s="45" t="s">
        <v>19</v>
      </c>
      <c r="F54" s="45"/>
      <c r="G54" s="45"/>
      <c r="H54" s="45"/>
      <c r="I54" s="45"/>
    </row>
    <row r="55" spans="1:9">
      <c r="A55" s="24"/>
      <c r="B55" s="27"/>
      <c r="C55" s="25"/>
      <c r="D55" s="26"/>
      <c r="E55" s="45" t="s">
        <v>20</v>
      </c>
      <c r="F55" s="45"/>
      <c r="G55" s="45"/>
      <c r="H55" s="45"/>
      <c r="I55" s="45"/>
    </row>
    <row r="56" spans="1:9" ht="6.75" customHeight="1">
      <c r="A56" s="24"/>
      <c r="B56" s="27"/>
      <c r="C56" s="25"/>
      <c r="D56" s="26"/>
      <c r="E56" s="24"/>
      <c r="F56" s="24"/>
      <c r="G56" s="24"/>
      <c r="H56" s="24"/>
      <c r="I56" s="24"/>
    </row>
    <row r="57" spans="1:9" ht="15">
      <c r="A57" s="65" t="s">
        <v>21</v>
      </c>
      <c r="B57" s="65"/>
      <c r="C57" s="65"/>
      <c r="D57" s="65"/>
      <c r="E57" s="65"/>
      <c r="F57" s="65"/>
      <c r="G57" s="65"/>
      <c r="H57" s="65"/>
      <c r="I57" s="65"/>
    </row>
    <row r="58" spans="1:9" ht="4.5" customHeight="1">
      <c r="A58" s="24"/>
      <c r="B58" s="27"/>
      <c r="C58" s="27"/>
      <c r="D58" s="27"/>
      <c r="E58" s="27"/>
      <c r="F58" s="27"/>
      <c r="G58" s="27"/>
      <c r="H58" s="27"/>
      <c r="I58" s="27"/>
    </row>
    <row r="59" spans="1:9" s="43" customFormat="1">
      <c r="A59" s="42">
        <v>1</v>
      </c>
      <c r="B59" s="63" t="s">
        <v>28</v>
      </c>
      <c r="C59" s="63"/>
      <c r="D59" s="63"/>
      <c r="E59" s="63"/>
      <c r="F59" s="63"/>
      <c r="G59" s="63"/>
      <c r="H59" s="63"/>
      <c r="I59" s="63"/>
    </row>
    <row r="60" spans="1:9" s="43" customFormat="1" ht="6" customHeight="1">
      <c r="A60" s="44"/>
      <c r="B60" s="44"/>
    </row>
    <row r="61" spans="1:9" s="43" customFormat="1">
      <c r="A61" s="42">
        <v>2</v>
      </c>
      <c r="B61" s="63" t="s">
        <v>29</v>
      </c>
      <c r="C61" s="63"/>
      <c r="D61" s="63"/>
      <c r="E61" s="63"/>
      <c r="F61" s="63"/>
      <c r="G61" s="63"/>
      <c r="H61" s="63"/>
      <c r="I61" s="63"/>
    </row>
    <row r="62" spans="1:9" s="43" customFormat="1" ht="6" customHeight="1">
      <c r="A62" s="44"/>
      <c r="B62" s="44"/>
    </row>
    <row r="63" spans="1:9" s="43" customFormat="1" ht="25.5" customHeight="1">
      <c r="A63" s="42">
        <v>3</v>
      </c>
      <c r="B63" s="64" t="s">
        <v>30</v>
      </c>
      <c r="C63" s="64"/>
      <c r="D63" s="64"/>
      <c r="E63" s="64"/>
      <c r="F63" s="64"/>
      <c r="G63" s="64"/>
      <c r="H63" s="64"/>
      <c r="I63" s="64"/>
    </row>
    <row r="64" spans="1:9" s="43" customFormat="1" ht="5.25" customHeight="1">
      <c r="A64" s="44"/>
    </row>
    <row r="65" spans="1:9" s="43" customFormat="1" ht="24.75" customHeight="1">
      <c r="A65" s="42">
        <v>4</v>
      </c>
      <c r="B65" s="64" t="s">
        <v>31</v>
      </c>
      <c r="C65" s="64"/>
      <c r="D65" s="64"/>
      <c r="E65" s="64"/>
      <c r="F65" s="64"/>
      <c r="G65" s="64"/>
      <c r="H65" s="64"/>
      <c r="I65" s="64"/>
    </row>
    <row r="66" spans="1:9">
      <c r="A66" s="24"/>
      <c r="B66" s="27"/>
      <c r="C66" s="27"/>
      <c r="D66" s="27"/>
      <c r="E66" s="27"/>
      <c r="F66" s="27"/>
      <c r="G66" s="27"/>
      <c r="H66" s="27"/>
      <c r="I66" s="27"/>
    </row>
    <row r="67" spans="1:9">
      <c r="A67" s="24"/>
      <c r="B67" s="27"/>
      <c r="C67" s="27"/>
      <c r="D67" s="27"/>
      <c r="E67" s="27"/>
      <c r="F67" s="27"/>
      <c r="G67" s="27"/>
      <c r="H67" s="27"/>
      <c r="I67" s="27"/>
    </row>
    <row r="68" spans="1:9" ht="9" customHeight="1">
      <c r="A68" s="5"/>
      <c r="B68" s="6"/>
      <c r="C68" s="7"/>
      <c r="D68" s="8"/>
      <c r="E68" s="8"/>
      <c r="F68" s="9"/>
      <c r="G68" s="5"/>
      <c r="H68" s="8"/>
      <c r="I68" s="10"/>
    </row>
    <row r="69" spans="1:9">
      <c r="A69" s="28"/>
      <c r="B69" s="16" t="s">
        <v>17</v>
      </c>
      <c r="C69" s="25"/>
      <c r="D69" s="26"/>
      <c r="E69" s="66" t="s">
        <v>18</v>
      </c>
      <c r="F69" s="66"/>
      <c r="G69" s="66"/>
      <c r="H69" s="66"/>
      <c r="I69" s="66"/>
    </row>
    <row r="70" spans="1:9">
      <c r="A70" s="28"/>
      <c r="B70" s="27"/>
      <c r="C70" s="25"/>
      <c r="D70" s="26"/>
      <c r="E70" s="45" t="s">
        <v>19</v>
      </c>
      <c r="F70" s="45"/>
      <c r="G70" s="45"/>
      <c r="H70" s="45"/>
      <c r="I70" s="45"/>
    </row>
    <row r="71" spans="1:9">
      <c r="A71" s="28"/>
      <c r="B71" s="27"/>
      <c r="C71" s="25"/>
      <c r="D71" s="26"/>
      <c r="E71" s="45" t="s">
        <v>20</v>
      </c>
      <c r="F71" s="45"/>
      <c r="G71" s="45"/>
      <c r="H71" s="45"/>
      <c r="I71" s="45"/>
    </row>
    <row r="72" spans="1:9">
      <c r="C72" s="8"/>
      <c r="D72" s="8"/>
      <c r="E72" s="8"/>
      <c r="F72" s="8"/>
      <c r="G72" s="8"/>
      <c r="H72" s="8"/>
      <c r="I72" s="8"/>
    </row>
    <row r="73" spans="1:9">
      <c r="C73" s="8"/>
      <c r="D73" s="8"/>
      <c r="E73" s="8"/>
      <c r="F73" s="8"/>
      <c r="G73" s="8"/>
      <c r="H73" s="8"/>
      <c r="I73" s="8"/>
    </row>
    <row r="74" spans="1:9">
      <c r="C74" s="8"/>
      <c r="D74" s="8"/>
      <c r="E74" s="8"/>
      <c r="F74" s="8"/>
      <c r="G74" s="8"/>
      <c r="H74" s="8"/>
      <c r="I74" s="8"/>
    </row>
    <row r="75" spans="1:9">
      <c r="C75" s="8"/>
      <c r="D75" s="8"/>
      <c r="E75" s="8"/>
      <c r="F75" s="8"/>
      <c r="G75" s="8"/>
      <c r="H75" s="8"/>
      <c r="I75" s="8"/>
    </row>
    <row r="76" spans="1:9">
      <c r="C76" s="8"/>
      <c r="D76" s="8"/>
      <c r="E76" s="8"/>
      <c r="F76" s="8"/>
      <c r="G76" s="8"/>
      <c r="H76" s="8"/>
      <c r="I76" s="8"/>
    </row>
    <row r="77" spans="1:9">
      <c r="C77" s="8"/>
      <c r="D77" s="8"/>
      <c r="E77" s="8"/>
      <c r="F77" s="8"/>
      <c r="G77" s="8"/>
      <c r="H77" s="8"/>
      <c r="I77" s="8"/>
    </row>
    <row r="78" spans="1:9">
      <c r="C78" s="8"/>
      <c r="D78" s="8"/>
      <c r="E78" s="8"/>
      <c r="F78" s="8"/>
      <c r="G78" s="8"/>
      <c r="H78" s="8"/>
      <c r="I78" s="8"/>
    </row>
    <row r="79" spans="1:9">
      <c r="C79" s="8"/>
      <c r="D79" s="8"/>
      <c r="E79" s="8"/>
      <c r="F79" s="8"/>
      <c r="G79" s="8"/>
      <c r="H79" s="8"/>
      <c r="I79" s="8"/>
    </row>
    <row r="80" spans="1:9">
      <c r="C80" s="8"/>
      <c r="D80" s="8"/>
      <c r="E80" s="8"/>
      <c r="F80" s="8"/>
      <c r="G80" s="8"/>
      <c r="H80" s="8"/>
      <c r="I80" s="8"/>
    </row>
    <row r="81" spans="3:9">
      <c r="C81" s="8"/>
      <c r="D81" s="8"/>
      <c r="E81" s="8"/>
      <c r="F81" s="8"/>
      <c r="G81" s="8"/>
      <c r="H81" s="8"/>
      <c r="I81" s="8"/>
    </row>
    <row r="82" spans="3:9">
      <c r="C82" s="8"/>
      <c r="D82" s="8"/>
      <c r="E82" s="8"/>
      <c r="F82" s="8"/>
      <c r="G82" s="8"/>
      <c r="H82" s="8"/>
      <c r="I82" s="8"/>
    </row>
    <row r="83" spans="3:9">
      <c r="C83" s="8"/>
      <c r="D83" s="8"/>
      <c r="E83" s="8"/>
      <c r="F83" s="8"/>
      <c r="G83" s="8"/>
      <c r="H83" s="8"/>
      <c r="I83" s="8"/>
    </row>
    <row r="84" spans="3:9">
      <c r="C84" s="8"/>
      <c r="D84" s="8"/>
      <c r="E84" s="8"/>
      <c r="F84" s="8"/>
      <c r="G84" s="8"/>
      <c r="H84" s="8"/>
      <c r="I84" s="8"/>
    </row>
    <row r="85" spans="3:9">
      <c r="C85" s="8"/>
      <c r="D85" s="8"/>
      <c r="E85" s="8"/>
      <c r="F85" s="8"/>
      <c r="G85" s="8"/>
      <c r="H85" s="8"/>
      <c r="I85" s="8"/>
    </row>
    <row r="86" spans="3:9">
      <c r="C86" s="8"/>
      <c r="D86" s="8"/>
      <c r="E86" s="8"/>
      <c r="F86" s="8"/>
      <c r="G86" s="8"/>
      <c r="H86" s="8"/>
      <c r="I86" s="8"/>
    </row>
    <row r="87" spans="3:9">
      <c r="C87" s="8"/>
      <c r="D87" s="8"/>
      <c r="E87" s="8"/>
      <c r="F87" s="8"/>
      <c r="G87" s="8"/>
      <c r="H87" s="8"/>
      <c r="I87" s="8"/>
    </row>
    <row r="88" spans="3:9">
      <c r="C88" s="8"/>
      <c r="D88" s="8"/>
      <c r="E88" s="8"/>
      <c r="F88" s="8"/>
      <c r="G88" s="8"/>
      <c r="H88" s="8"/>
      <c r="I88" s="8"/>
    </row>
    <row r="89" spans="3:9">
      <c r="C89" s="8"/>
      <c r="D89" s="8"/>
      <c r="E89" s="8"/>
      <c r="F89" s="8"/>
      <c r="G89" s="8"/>
      <c r="H89" s="8"/>
      <c r="I89" s="8"/>
    </row>
    <row r="90" spans="3:9">
      <c r="C90" s="8"/>
      <c r="D90" s="8"/>
      <c r="E90" s="8"/>
      <c r="F90" s="8"/>
      <c r="G90" s="8"/>
      <c r="H90" s="8"/>
      <c r="I90" s="8"/>
    </row>
    <row r="91" spans="3:9">
      <c r="C91" s="8"/>
      <c r="D91" s="8"/>
      <c r="E91" s="8"/>
      <c r="F91" s="8"/>
      <c r="G91" s="8"/>
      <c r="H91" s="8"/>
      <c r="I91" s="8"/>
    </row>
    <row r="92" spans="3:9">
      <c r="C92" s="8"/>
      <c r="D92" s="8"/>
      <c r="E92" s="8"/>
      <c r="F92" s="8"/>
      <c r="G92" s="8"/>
      <c r="H92" s="8"/>
      <c r="I92" s="8"/>
    </row>
    <row r="93" spans="3:9">
      <c r="C93" s="8"/>
      <c r="D93" s="8"/>
      <c r="E93" s="8"/>
      <c r="F93" s="8"/>
      <c r="G93" s="8"/>
      <c r="H93" s="8"/>
      <c r="I93" s="8"/>
    </row>
    <row r="94" spans="3:9">
      <c r="C94" s="8"/>
      <c r="D94" s="8"/>
      <c r="E94" s="8"/>
      <c r="F94" s="8"/>
      <c r="G94" s="8"/>
      <c r="H94" s="8"/>
      <c r="I94" s="8"/>
    </row>
    <row r="95" spans="3:9">
      <c r="C95" s="8"/>
      <c r="D95" s="8"/>
      <c r="E95" s="8"/>
      <c r="F95" s="8"/>
      <c r="G95" s="8"/>
      <c r="H95" s="8"/>
      <c r="I95" s="8"/>
    </row>
    <row r="96" spans="3:9">
      <c r="C96" s="8"/>
      <c r="D96" s="8"/>
      <c r="E96" s="8"/>
      <c r="F96" s="8"/>
      <c r="G96" s="8"/>
      <c r="H96" s="8"/>
      <c r="I96" s="8"/>
    </row>
    <row r="97" spans="3:9">
      <c r="C97" s="8"/>
      <c r="D97" s="8"/>
      <c r="E97" s="8"/>
      <c r="F97" s="8"/>
      <c r="G97" s="8"/>
      <c r="H97" s="8"/>
      <c r="I97" s="8"/>
    </row>
    <row r="98" spans="3:9">
      <c r="C98" s="8"/>
      <c r="D98" s="8"/>
      <c r="E98" s="8"/>
      <c r="F98" s="8"/>
      <c r="G98" s="8"/>
      <c r="H98" s="8"/>
      <c r="I98" s="8"/>
    </row>
    <row r="99" spans="3:9">
      <c r="C99" s="8"/>
      <c r="D99" s="8"/>
      <c r="E99" s="8"/>
      <c r="F99" s="8"/>
      <c r="G99" s="8"/>
      <c r="H99" s="8"/>
      <c r="I99" s="8"/>
    </row>
    <row r="100" spans="3:9">
      <c r="C100" s="8"/>
      <c r="D100" s="8"/>
      <c r="E100" s="8"/>
      <c r="F100" s="8"/>
      <c r="G100" s="8"/>
      <c r="H100" s="8"/>
      <c r="I100" s="8"/>
    </row>
    <row r="101" spans="3:9">
      <c r="C101" s="8"/>
      <c r="D101" s="8"/>
      <c r="E101" s="8"/>
      <c r="F101" s="8"/>
      <c r="G101" s="8"/>
      <c r="H101" s="8"/>
      <c r="I101" s="8"/>
    </row>
    <row r="102" spans="3:9">
      <c r="C102" s="8"/>
      <c r="D102" s="8"/>
      <c r="E102" s="8"/>
      <c r="F102" s="8"/>
      <c r="G102" s="8"/>
      <c r="H102" s="8"/>
      <c r="I102" s="8"/>
    </row>
    <row r="103" spans="3:9">
      <c r="C103" s="8"/>
      <c r="D103" s="8"/>
      <c r="E103" s="8"/>
      <c r="F103" s="8"/>
      <c r="G103" s="8"/>
      <c r="H103" s="8"/>
      <c r="I103" s="8"/>
    </row>
    <row r="104" spans="3:9">
      <c r="C104" s="8"/>
      <c r="D104" s="8"/>
      <c r="E104" s="8"/>
      <c r="F104" s="8"/>
      <c r="G104" s="8"/>
      <c r="H104" s="8"/>
      <c r="I104" s="8"/>
    </row>
    <row r="105" spans="3:9">
      <c r="C105" s="8"/>
      <c r="D105" s="8"/>
      <c r="E105" s="8"/>
      <c r="F105" s="8"/>
      <c r="G105" s="8"/>
      <c r="H105" s="8"/>
      <c r="I105" s="8"/>
    </row>
    <row r="106" spans="3:9">
      <c r="C106" s="8"/>
      <c r="D106" s="8"/>
      <c r="E106" s="8"/>
      <c r="F106" s="8"/>
      <c r="G106" s="8"/>
      <c r="H106" s="8"/>
      <c r="I106" s="8"/>
    </row>
    <row r="107" spans="3:9">
      <c r="C107" s="8"/>
      <c r="D107" s="8"/>
      <c r="E107" s="8"/>
      <c r="F107" s="8"/>
      <c r="G107" s="8"/>
      <c r="H107" s="8"/>
      <c r="I107" s="8"/>
    </row>
    <row r="108" spans="3:9">
      <c r="C108" s="8"/>
      <c r="D108" s="8"/>
      <c r="E108" s="8"/>
      <c r="F108" s="8"/>
      <c r="G108" s="8"/>
      <c r="H108" s="8"/>
      <c r="I108" s="8"/>
    </row>
    <row r="109" spans="3:9">
      <c r="C109" s="8"/>
      <c r="D109" s="8"/>
      <c r="E109" s="8"/>
      <c r="F109" s="8"/>
      <c r="G109" s="8"/>
      <c r="H109" s="8"/>
      <c r="I109" s="8"/>
    </row>
    <row r="110" spans="3:9">
      <c r="C110" s="8"/>
      <c r="D110" s="8"/>
      <c r="E110" s="8"/>
      <c r="F110" s="8"/>
      <c r="G110" s="8"/>
      <c r="H110" s="8"/>
      <c r="I110" s="8"/>
    </row>
    <row r="111" spans="3:9">
      <c r="C111" s="8"/>
      <c r="D111" s="8"/>
      <c r="E111" s="8"/>
      <c r="F111" s="8"/>
      <c r="G111" s="8"/>
      <c r="H111" s="8"/>
      <c r="I111" s="8"/>
    </row>
    <row r="112" spans="3:9">
      <c r="C112" s="8"/>
      <c r="D112" s="8"/>
      <c r="E112" s="8"/>
      <c r="F112" s="8"/>
      <c r="G112" s="8"/>
      <c r="H112" s="8"/>
      <c r="I112" s="8"/>
    </row>
    <row r="113" spans="3:9">
      <c r="C113" s="8"/>
      <c r="D113" s="8"/>
      <c r="E113" s="8"/>
      <c r="F113" s="8"/>
      <c r="G113" s="8"/>
      <c r="H113" s="8"/>
      <c r="I113" s="8"/>
    </row>
    <row r="114" spans="3:9">
      <c r="C114" s="8"/>
      <c r="D114" s="8"/>
      <c r="E114" s="8"/>
      <c r="F114" s="8"/>
      <c r="G114" s="8"/>
      <c r="H114" s="8"/>
      <c r="I114" s="8"/>
    </row>
    <row r="115" spans="3:9">
      <c r="C115" s="8"/>
      <c r="D115" s="8"/>
      <c r="E115" s="8"/>
      <c r="F115" s="8"/>
      <c r="G115" s="8"/>
      <c r="H115" s="8"/>
      <c r="I115" s="8"/>
    </row>
    <row r="116" spans="3:9">
      <c r="C116" s="8"/>
      <c r="D116" s="8"/>
      <c r="E116" s="8"/>
      <c r="F116" s="8"/>
      <c r="G116" s="8"/>
      <c r="H116" s="8"/>
      <c r="I116" s="8"/>
    </row>
    <row r="117" spans="3:9">
      <c r="C117" s="8"/>
      <c r="D117" s="8"/>
      <c r="E117" s="8"/>
      <c r="F117" s="8"/>
      <c r="G117" s="8"/>
      <c r="H117" s="8"/>
      <c r="I117" s="8"/>
    </row>
    <row r="118" spans="3:9">
      <c r="C118" s="8"/>
      <c r="D118" s="8"/>
      <c r="E118" s="8"/>
      <c r="F118" s="8"/>
      <c r="G118" s="8"/>
      <c r="H118" s="8"/>
      <c r="I118" s="8"/>
    </row>
    <row r="119" spans="3:9">
      <c r="C119" s="8"/>
      <c r="D119" s="8"/>
      <c r="E119" s="8"/>
      <c r="F119" s="8"/>
      <c r="G119" s="8"/>
      <c r="H119" s="8"/>
      <c r="I119" s="8"/>
    </row>
    <row r="120" spans="3:9">
      <c r="C120" s="8"/>
      <c r="D120" s="8"/>
      <c r="E120" s="8"/>
      <c r="F120" s="8"/>
      <c r="G120" s="8"/>
      <c r="H120" s="8"/>
      <c r="I120" s="8"/>
    </row>
    <row r="121" spans="3:9">
      <c r="C121" s="8"/>
      <c r="D121" s="8"/>
      <c r="E121" s="8"/>
      <c r="F121" s="8"/>
      <c r="G121" s="8"/>
      <c r="H121" s="8"/>
      <c r="I121" s="8"/>
    </row>
    <row r="122" spans="3:9">
      <c r="C122" s="8"/>
      <c r="D122" s="8"/>
      <c r="E122" s="8"/>
      <c r="F122" s="8"/>
      <c r="G122" s="8"/>
      <c r="H122" s="8"/>
      <c r="I122" s="8"/>
    </row>
    <row r="123" spans="3:9">
      <c r="C123" s="8"/>
      <c r="D123" s="8"/>
      <c r="E123" s="8"/>
      <c r="F123" s="8"/>
      <c r="G123" s="8"/>
      <c r="H123" s="8"/>
      <c r="I123" s="8"/>
    </row>
    <row r="124" spans="3:9">
      <c r="C124" s="8"/>
      <c r="D124" s="8"/>
      <c r="E124" s="8"/>
      <c r="F124" s="8"/>
      <c r="G124" s="8"/>
      <c r="H124" s="8"/>
      <c r="I124" s="8"/>
    </row>
    <row r="125" spans="3:9">
      <c r="C125" s="8"/>
      <c r="D125" s="8"/>
      <c r="E125" s="8"/>
      <c r="F125" s="8"/>
      <c r="G125" s="8"/>
      <c r="H125" s="8"/>
      <c r="I125" s="8"/>
    </row>
    <row r="126" spans="3:9">
      <c r="C126" s="8"/>
      <c r="D126" s="8"/>
      <c r="E126" s="8"/>
      <c r="F126" s="8"/>
      <c r="G126" s="8"/>
      <c r="H126" s="8"/>
      <c r="I126" s="8"/>
    </row>
    <row r="127" spans="3:9">
      <c r="C127" s="8"/>
      <c r="D127" s="8"/>
      <c r="E127" s="8"/>
      <c r="F127" s="8"/>
      <c r="G127" s="8"/>
      <c r="H127" s="8"/>
      <c r="I127" s="8"/>
    </row>
    <row r="128" spans="3:9">
      <c r="C128" s="8"/>
      <c r="D128" s="8"/>
      <c r="E128" s="8"/>
      <c r="F128" s="8"/>
      <c r="G128" s="8"/>
      <c r="H128" s="8"/>
      <c r="I128" s="8"/>
    </row>
    <row r="129" spans="3:9">
      <c r="C129" s="8"/>
      <c r="D129" s="8"/>
      <c r="E129" s="8"/>
      <c r="F129" s="8"/>
      <c r="G129" s="8"/>
      <c r="H129" s="8"/>
      <c r="I129" s="8"/>
    </row>
    <row r="130" spans="3:9">
      <c r="C130" s="8"/>
      <c r="D130" s="8"/>
      <c r="E130" s="8"/>
      <c r="F130" s="8"/>
      <c r="G130" s="8"/>
      <c r="H130" s="8"/>
      <c r="I130" s="8"/>
    </row>
    <row r="131" spans="3:9">
      <c r="C131" s="8"/>
      <c r="D131" s="8"/>
      <c r="E131" s="8"/>
      <c r="F131" s="8"/>
      <c r="G131" s="8"/>
      <c r="H131" s="8"/>
      <c r="I131" s="8"/>
    </row>
    <row r="132" spans="3:9">
      <c r="C132" s="8"/>
      <c r="D132" s="8"/>
      <c r="E132" s="8"/>
      <c r="F132" s="8"/>
      <c r="G132" s="8"/>
      <c r="H132" s="8"/>
      <c r="I132" s="8"/>
    </row>
    <row r="133" spans="3:9">
      <c r="C133" s="8"/>
      <c r="D133" s="8"/>
      <c r="E133" s="8"/>
      <c r="F133" s="8"/>
      <c r="G133" s="8"/>
      <c r="H133" s="8"/>
      <c r="I133" s="8"/>
    </row>
    <row r="134" spans="3:9">
      <c r="C134" s="8"/>
      <c r="D134" s="8"/>
      <c r="E134" s="8"/>
      <c r="F134" s="8"/>
      <c r="G134" s="8"/>
      <c r="H134" s="8"/>
      <c r="I134" s="8"/>
    </row>
    <row r="135" spans="3:9">
      <c r="C135" s="8"/>
      <c r="D135" s="8"/>
      <c r="E135" s="8"/>
      <c r="F135" s="8"/>
      <c r="G135" s="8"/>
      <c r="H135" s="8"/>
      <c r="I135" s="8"/>
    </row>
    <row r="136" spans="3:9">
      <c r="C136" s="8"/>
      <c r="D136" s="8"/>
      <c r="E136" s="8"/>
      <c r="F136" s="8"/>
      <c r="G136" s="8"/>
      <c r="H136" s="8"/>
      <c r="I136" s="8"/>
    </row>
    <row r="137" spans="3:9">
      <c r="C137" s="8"/>
      <c r="D137" s="8"/>
      <c r="E137" s="8"/>
      <c r="F137" s="8"/>
      <c r="G137" s="8"/>
      <c r="H137" s="8"/>
      <c r="I137" s="8"/>
    </row>
    <row r="138" spans="3:9">
      <c r="C138" s="8"/>
      <c r="D138" s="8"/>
      <c r="E138" s="8"/>
      <c r="F138" s="8"/>
      <c r="G138" s="8"/>
      <c r="H138" s="8"/>
      <c r="I138" s="8"/>
    </row>
    <row r="139" spans="3:9">
      <c r="C139" s="8"/>
      <c r="D139" s="8"/>
      <c r="E139" s="8"/>
      <c r="F139" s="8"/>
      <c r="G139" s="8"/>
      <c r="H139" s="8"/>
      <c r="I139" s="8"/>
    </row>
    <row r="140" spans="3:9">
      <c r="C140" s="8"/>
      <c r="D140" s="8"/>
      <c r="E140" s="8"/>
      <c r="F140" s="8"/>
      <c r="G140" s="8"/>
      <c r="H140" s="8"/>
      <c r="I140" s="8"/>
    </row>
    <row r="141" spans="3:9">
      <c r="C141" s="8"/>
      <c r="D141" s="8"/>
      <c r="E141" s="8"/>
      <c r="F141" s="8"/>
      <c r="G141" s="8"/>
      <c r="H141" s="8"/>
      <c r="I141" s="8"/>
    </row>
    <row r="142" spans="3:9">
      <c r="C142" s="8"/>
      <c r="D142" s="8"/>
      <c r="E142" s="8"/>
      <c r="F142" s="8"/>
      <c r="G142" s="8"/>
      <c r="H142" s="8"/>
      <c r="I142" s="8"/>
    </row>
    <row r="143" spans="3:9">
      <c r="C143" s="8"/>
      <c r="D143" s="8"/>
      <c r="E143" s="8"/>
      <c r="F143" s="8"/>
      <c r="G143" s="8"/>
      <c r="H143" s="8"/>
      <c r="I143" s="8"/>
    </row>
    <row r="144" spans="3:9">
      <c r="C144" s="8"/>
      <c r="D144" s="8"/>
      <c r="E144" s="8"/>
      <c r="F144" s="8"/>
      <c r="G144" s="8"/>
      <c r="H144" s="8"/>
      <c r="I144" s="8"/>
    </row>
    <row r="145" spans="5:8">
      <c r="E145" s="8"/>
      <c r="H145" s="8"/>
    </row>
    <row r="146" spans="5:8">
      <c r="E146" s="8"/>
      <c r="H146" s="8"/>
    </row>
    <row r="147" spans="5:8">
      <c r="E147" s="8"/>
      <c r="H147" s="8"/>
    </row>
    <row r="148" spans="5:8">
      <c r="E148" s="8"/>
      <c r="H148" s="8"/>
    </row>
    <row r="149" spans="5:8">
      <c r="E149" s="8"/>
      <c r="H149" s="8"/>
    </row>
    <row r="150" spans="5:8">
      <c r="E150" s="8"/>
      <c r="H150" s="8"/>
    </row>
    <row r="151" spans="5:8">
      <c r="E151" s="8"/>
      <c r="H151" s="8"/>
    </row>
    <row r="152" spans="5:8">
      <c r="E152" s="8"/>
      <c r="H152" s="8"/>
    </row>
    <row r="153" spans="5:8">
      <c r="E153" s="8"/>
      <c r="H153" s="8"/>
    </row>
    <row r="154" spans="5:8">
      <c r="E154" s="8"/>
      <c r="H154" s="8"/>
    </row>
    <row r="155" spans="5:8">
      <c r="E155" s="8"/>
      <c r="H155" s="8"/>
    </row>
    <row r="156" spans="5:8">
      <c r="E156" s="8"/>
      <c r="H156" s="8"/>
    </row>
    <row r="157" spans="5:8">
      <c r="E157" s="8"/>
      <c r="H157" s="8"/>
    </row>
    <row r="158" spans="5:8">
      <c r="E158" s="8"/>
      <c r="H158" s="8"/>
    </row>
    <row r="159" spans="5:8">
      <c r="E159" s="8"/>
      <c r="H159" s="8"/>
    </row>
    <row r="160" spans="5:8">
      <c r="E160" s="8"/>
      <c r="H160" s="8"/>
    </row>
    <row r="161" spans="5:8">
      <c r="E161" s="8"/>
      <c r="H161" s="8"/>
    </row>
    <row r="162" spans="5:8">
      <c r="E162" s="8"/>
      <c r="H162" s="8"/>
    </row>
    <row r="163" spans="5:8">
      <c r="E163" s="8"/>
      <c r="H163" s="8"/>
    </row>
    <row r="164" spans="5:8">
      <c r="E164" s="8"/>
      <c r="H164" s="8"/>
    </row>
    <row r="165" spans="5:8">
      <c r="E165" s="8"/>
      <c r="H165" s="8"/>
    </row>
    <row r="166" spans="5:8">
      <c r="E166" s="8"/>
      <c r="H166" s="8"/>
    </row>
    <row r="167" spans="5:8">
      <c r="E167" s="8"/>
      <c r="H167" s="8"/>
    </row>
    <row r="168" spans="5:8">
      <c r="E168" s="8"/>
      <c r="H168" s="8"/>
    </row>
    <row r="169" spans="5:8">
      <c r="E169" s="8"/>
      <c r="H169" s="8"/>
    </row>
    <row r="170" spans="5:8">
      <c r="E170" s="8"/>
      <c r="H170" s="8"/>
    </row>
  </sheetData>
  <mergeCells count="38">
    <mergeCell ref="A40:I40"/>
    <mergeCell ref="B41:D41"/>
    <mergeCell ref="E41:I41"/>
    <mergeCell ref="A45:A46"/>
    <mergeCell ref="E53:I53"/>
    <mergeCell ref="B42:D42"/>
    <mergeCell ref="G42:I42"/>
    <mergeCell ref="B43:D43"/>
    <mergeCell ref="G43:I43"/>
    <mergeCell ref="G44:I44"/>
    <mergeCell ref="B44:D44"/>
    <mergeCell ref="B47:D47"/>
    <mergeCell ref="B45:D45"/>
    <mergeCell ref="G45:I46"/>
    <mergeCell ref="E71:I71"/>
    <mergeCell ref="B61:I61"/>
    <mergeCell ref="B63:I63"/>
    <mergeCell ref="A57:I57"/>
    <mergeCell ref="E69:I69"/>
    <mergeCell ref="E70:I70"/>
    <mergeCell ref="B59:I59"/>
    <mergeCell ref="B65:I65"/>
    <mergeCell ref="E55:I55"/>
    <mergeCell ref="E54:I54"/>
    <mergeCell ref="A13:I13"/>
    <mergeCell ref="C2:I2"/>
    <mergeCell ref="C17:D17"/>
    <mergeCell ref="E17:F17"/>
    <mergeCell ref="H17:I17"/>
    <mergeCell ref="A15:I15"/>
    <mergeCell ref="A47:A48"/>
    <mergeCell ref="E47:E48"/>
    <mergeCell ref="F47:F48"/>
    <mergeCell ref="G47:I48"/>
    <mergeCell ref="B46:D46"/>
    <mergeCell ref="B48:D48"/>
    <mergeCell ref="E45:E46"/>
    <mergeCell ref="F45:F46"/>
  </mergeCells>
  <phoneticPr fontId="3" type="noConversion"/>
  <pageMargins left="1.4" right="0.5" top="0.5" bottom="1.3" header="0.5" footer="0.5"/>
  <pageSetup paperSize="5" orientation="portrait" r:id="rId1"/>
  <headerFooter alignWithMargins="0"/>
  <ignoredErrors>
    <ignoredError sqref="I3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 B</vt:lpstr>
    </vt:vector>
  </TitlesOfParts>
  <Company>Ihsan Computers Dadu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sarang</dc:creator>
  <cp:lastModifiedBy>Rashid Hussain</cp:lastModifiedBy>
  <cp:lastPrinted>2017-03-14T14:00:51Z</cp:lastPrinted>
  <dcterms:created xsi:type="dcterms:W3CDTF">2008-06-19T18:15:50Z</dcterms:created>
  <dcterms:modified xsi:type="dcterms:W3CDTF">2017-03-14T14:05:24Z</dcterms:modified>
</cp:coreProperties>
</file>