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25" sheetId="98" r:id="rId1"/>
  </sheets>
  <definedNames>
    <definedName name="_xlnm.Print_Titles" localSheetId="0">'BOQ-25'!$4:$4</definedName>
  </definedNames>
  <calcPr calcId="124519"/>
</workbook>
</file>

<file path=xl/calcChain.xml><?xml version="1.0" encoding="utf-8"?>
<calcChain xmlns="http://schemas.openxmlformats.org/spreadsheetml/2006/main">
  <c r="F31" i="98"/>
  <c r="F30"/>
  <c r="F29"/>
  <c r="F28"/>
  <c r="F27"/>
  <c r="F26"/>
  <c r="F25"/>
  <c r="F24"/>
  <c r="F23"/>
  <c r="F22"/>
  <c r="F21" l="1"/>
  <c r="F20"/>
  <c r="F19"/>
  <c r="F18"/>
  <c r="F17"/>
  <c r="F16"/>
  <c r="F14"/>
  <c r="F13"/>
  <c r="F11"/>
  <c r="F9"/>
  <c r="F8"/>
  <c r="F7"/>
  <c r="F6"/>
  <c r="F5"/>
</calcChain>
</file>

<file path=xl/sharedStrings.xml><?xml version="1.0" encoding="utf-8"?>
<sst xmlns="http://schemas.openxmlformats.org/spreadsheetml/2006/main" count="65" uniqueCount="43">
  <si>
    <t>DESCRIPTION</t>
  </si>
  <si>
    <t>NAME OF WORK:</t>
  </si>
  <si>
    <t>S.#</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</si>
  <si>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</si>
  <si>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</si>
  <si>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</si>
  <si>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</si>
  <si>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</si>
  <si>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</si>
  <si>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</si>
  <si>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</si>
  <si>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Cement Concrete brick or stone ballast 11/2" to 2" guage Ratio 1:5:10. (S.I.No:4©-P/14)</t>
  </si>
  <si>
    <t>Distempering Three coats (S.I.No:24©-P/53)</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</si>
  <si>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</si>
  <si>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</si>
  <si>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Notice board made with cement. (S.I.No:1-P/94)</t>
  </si>
  <si>
    <t>Cement pointing strucking of joints on walls Ratio 1:2 (S.I.No:19(a)-P/52)</t>
  </si>
  <si>
    <t>White wash Three coats (S.I.No:26©-P/53)</t>
  </si>
  <si>
    <t>Qnty:</t>
  </si>
  <si>
    <t>Rate</t>
  </si>
  <si>
    <t>Unit</t>
  </si>
  <si>
    <t>Amount</t>
  </si>
  <si>
    <t>BILL OF QUANITITES B.O.Q (CIVIL WORK)</t>
  </si>
  <si>
    <t>%.Cft</t>
  </si>
  <si>
    <t>P.Sft</t>
  </si>
  <si>
    <t>P.Cwt</t>
  </si>
  <si>
    <t>P.Cft</t>
  </si>
  <si>
    <t>Total Part-A Civil Work</t>
  </si>
  <si>
    <t>Dismantling brick masonary . (S.I.No;13©-P/10)</t>
  </si>
  <si>
    <t>Dismantling 2nd class tiles roofing. (S.I.No;22(b)-P/11)</t>
  </si>
  <si>
    <t>Supplying Girder at the site of work (Sch: of Material)</t>
  </si>
  <si>
    <t>Supplying T.Iron at the site of work. (Sch: of Material)</t>
  </si>
  <si>
    <t>First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</si>
  <si>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Reinforced cement concrete Spout including fixing in position 21/2"x6"x5". (S.I.No:14-P/17)</t>
  </si>
  <si>
    <t>P.Rft</t>
  </si>
  <si>
    <t>Errection of rolled Steel beam 0.13 mm.</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</si>
  <si>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</si>
  <si>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Extra Lead 03.00 Miles</t>
  </si>
  <si>
    <t>Cement Plaster 1:6 up to 20' height Ratio 1/2" thick (S.I.No:13(b)-P/51)</t>
  </si>
  <si>
    <t>Cement Plaster 1:4 up to 20' height Ratio 3/8" thick (S.I.No:11(a)-P/51)</t>
  </si>
  <si>
    <t>Providing and laying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</si>
  <si>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 xml:space="preserve">Rehabilitation , Improvement / Missing Facilities in Exisiting Secondary / Higher Secondary  School in Distt: Kamber Shahdadkot (2016-17 programme )@ GBHS Chakyani Taluka Shahdadkot. </t>
  </si>
  <si>
    <t>NIT SR NO: 25</t>
  </si>
</sst>
</file>

<file path=xl/styles.xml><?xml version="1.0" encoding="utf-8"?>
<styleSheet xmlns="http://schemas.openxmlformats.org/spreadsheetml/2006/main">
  <numFmts count="1">
    <numFmt numFmtId="164" formatCode="#,##0.000"/>
  </numFmts>
  <fonts count="13">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4" fillId="0" borderId="0"/>
  </cellStyleXfs>
  <cellXfs count="56">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justify" vertical="center" wrapText="1"/>
    </xf>
    <xf numFmtId="3" fontId="8" fillId="0" borderId="1" xfId="0" applyNumberFormat="1" applyFont="1" applyBorder="1" applyAlignment="1">
      <alignment horizontal="center" vertical="center"/>
    </xf>
    <xf numFmtId="0" fontId="12" fillId="0" borderId="0" xfId="0" applyFont="1"/>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xf>
    <xf numFmtId="0" fontId="9" fillId="0" borderId="3" xfId="0" applyFont="1" applyBorder="1" applyAlignment="1">
      <alignment horizontal="left" vertical="top"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2"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3" xfId="0" applyFont="1" applyBorder="1" applyAlignment="1">
      <alignment horizontal="center" vertical="center"/>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4" fontId="9" fillId="0" borderId="1" xfId="0" applyNumberFormat="1" applyFont="1" applyBorder="1" applyAlignment="1">
      <alignment horizontal="center" vertical="center"/>
    </xf>
    <xf numFmtId="164" fontId="9" fillId="0" borderId="3"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0" fontId="10" fillId="0" borderId="0" xfId="0" applyFont="1" applyAlignment="1">
      <alignment horizontal="center"/>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xf numFmtId="0" fontId="8" fillId="0" borderId="1" xfId="0" applyFont="1" applyBorder="1" applyAlignment="1">
      <alignment horizontal="left" vertical="center" wrapText="1" indent="37"/>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34"/>
  <sheetViews>
    <sheetView showGridLines="0" tabSelected="1" workbookViewId="0">
      <selection activeCell="B9" sqref="B9"/>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2"/>
      <c r="B1" s="12"/>
      <c r="C1" s="51" t="s">
        <v>42</v>
      </c>
      <c r="D1" s="51"/>
      <c r="E1" s="51"/>
      <c r="F1" s="51"/>
    </row>
    <row r="2" spans="1:11" ht="75" customHeight="1">
      <c r="A2" s="52" t="s">
        <v>1</v>
      </c>
      <c r="B2" s="52"/>
      <c r="C2" s="53" t="s">
        <v>41</v>
      </c>
      <c r="D2" s="53"/>
      <c r="E2" s="53"/>
      <c r="F2" s="53"/>
      <c r="G2" s="7"/>
      <c r="H2" s="7"/>
      <c r="I2" s="2"/>
      <c r="J2" s="1"/>
    </row>
    <row r="3" spans="1:11" ht="19.5">
      <c r="A3" s="54" t="s">
        <v>22</v>
      </c>
      <c r="B3" s="54"/>
      <c r="C3" s="54"/>
      <c r="D3" s="54"/>
      <c r="E3" s="54"/>
      <c r="F3" s="54"/>
      <c r="G3" s="7"/>
      <c r="H3" s="7"/>
      <c r="I3" s="2"/>
      <c r="J3" s="1"/>
    </row>
    <row r="4" spans="1:11" ht="15.75" customHeight="1">
      <c r="A4" s="8" t="s">
        <v>2</v>
      </c>
      <c r="B4" s="8" t="s">
        <v>0</v>
      </c>
      <c r="C4" s="8" t="s">
        <v>18</v>
      </c>
      <c r="D4" s="8" t="s">
        <v>19</v>
      </c>
      <c r="E4" s="8" t="s">
        <v>20</v>
      </c>
      <c r="F4" s="8" t="s">
        <v>21</v>
      </c>
      <c r="G4" s="4"/>
      <c r="H4" s="4"/>
      <c r="I4" s="3"/>
      <c r="J4" s="5"/>
      <c r="K4" s="6"/>
    </row>
    <row r="5" spans="1:11" ht="15.75">
      <c r="A5" s="21">
        <v>1</v>
      </c>
      <c r="B5" s="10" t="s">
        <v>29</v>
      </c>
      <c r="C5" s="22">
        <v>2109</v>
      </c>
      <c r="D5" s="21">
        <v>378.13</v>
      </c>
      <c r="E5" s="21" t="s">
        <v>23</v>
      </c>
      <c r="F5" s="24">
        <f>C5*D5/100</f>
        <v>7974.7617</v>
      </c>
      <c r="G5" s="4"/>
      <c r="H5" s="4"/>
      <c r="I5" s="3"/>
      <c r="J5" s="5"/>
      <c r="K5" s="6"/>
    </row>
    <row r="6" spans="1:11" ht="47.25">
      <c r="A6" s="14">
        <v>2</v>
      </c>
      <c r="B6" s="19" t="s">
        <v>5</v>
      </c>
      <c r="C6" s="15">
        <v>390</v>
      </c>
      <c r="D6" s="14">
        <v>5445</v>
      </c>
      <c r="E6" s="14" t="s">
        <v>23</v>
      </c>
      <c r="F6" s="13">
        <f>C6*D6/100</f>
        <v>21235.5</v>
      </c>
      <c r="G6" s="4"/>
      <c r="H6" s="4"/>
      <c r="I6" s="3"/>
      <c r="J6" s="5"/>
      <c r="K6" s="6"/>
    </row>
    <row r="7" spans="1:11" ht="15.75">
      <c r="A7" s="14">
        <v>3</v>
      </c>
      <c r="B7" s="17" t="s">
        <v>28</v>
      </c>
      <c r="C7" s="15">
        <v>3168</v>
      </c>
      <c r="D7" s="26">
        <v>1285.6300000000001</v>
      </c>
      <c r="E7" s="14" t="s">
        <v>23</v>
      </c>
      <c r="F7" s="13">
        <f>C7*D7/100</f>
        <v>40728.758400000006</v>
      </c>
      <c r="G7" s="4"/>
      <c r="H7" s="4"/>
      <c r="I7" s="3"/>
      <c r="J7" s="5"/>
      <c r="K7" s="6"/>
    </row>
    <row r="8" spans="1:11" ht="31.5">
      <c r="A8" s="16">
        <v>4</v>
      </c>
      <c r="B8" s="19" t="s">
        <v>6</v>
      </c>
      <c r="C8" s="15">
        <v>666</v>
      </c>
      <c r="D8" s="18">
        <v>11948.36</v>
      </c>
      <c r="E8" s="14" t="s">
        <v>23</v>
      </c>
      <c r="F8" s="13">
        <f>C8*D8/100</f>
        <v>79576.077600000004</v>
      </c>
      <c r="G8" s="4"/>
      <c r="H8" s="4"/>
      <c r="I8" s="3"/>
      <c r="J8" s="5"/>
      <c r="K8" s="6"/>
    </row>
    <row r="9" spans="1:11" ht="157.5">
      <c r="A9" s="16">
        <v>5</v>
      </c>
      <c r="B9" s="17" t="s">
        <v>7</v>
      </c>
      <c r="C9" s="15">
        <v>551</v>
      </c>
      <c r="D9" s="18">
        <v>337</v>
      </c>
      <c r="E9" s="14" t="s">
        <v>26</v>
      </c>
      <c r="F9" s="13">
        <f>C9*D9</f>
        <v>185687</v>
      </c>
      <c r="G9" s="4"/>
      <c r="H9" s="4"/>
      <c r="I9" s="3"/>
      <c r="J9" s="5"/>
      <c r="K9" s="6"/>
    </row>
    <row r="10" spans="1:11" ht="63">
      <c r="A10" s="16">
        <v>6</v>
      </c>
      <c r="B10" s="17" t="s">
        <v>8</v>
      </c>
      <c r="C10" s="38">
        <v>24.597999999999999</v>
      </c>
      <c r="D10" s="18">
        <v>5001.7</v>
      </c>
      <c r="E10" s="14" t="s">
        <v>25</v>
      </c>
      <c r="F10" s="13">
        <v>169273</v>
      </c>
      <c r="G10" s="4"/>
      <c r="H10" s="4"/>
      <c r="I10" s="3"/>
      <c r="J10" s="5"/>
      <c r="K10" s="6"/>
    </row>
    <row r="11" spans="1:11" ht="15.75">
      <c r="A11" s="20">
        <v>7</v>
      </c>
      <c r="B11" s="10" t="s">
        <v>10</v>
      </c>
      <c r="C11" s="22">
        <v>30472</v>
      </c>
      <c r="D11" s="23">
        <v>1141.25</v>
      </c>
      <c r="E11" s="21" t="s">
        <v>23</v>
      </c>
      <c r="F11" s="24">
        <f>C11*D11/100</f>
        <v>347761.7</v>
      </c>
      <c r="G11" s="4"/>
      <c r="H11" s="4"/>
      <c r="I11" s="3"/>
      <c r="J11" s="5"/>
      <c r="K11" s="6"/>
    </row>
    <row r="12" spans="1:11" ht="15.75">
      <c r="A12" s="20">
        <v>8</v>
      </c>
      <c r="B12" s="10" t="s">
        <v>37</v>
      </c>
      <c r="C12" s="22">
        <v>30472</v>
      </c>
      <c r="D12" s="23">
        <v>579.4</v>
      </c>
      <c r="E12" s="21" t="s">
        <v>23</v>
      </c>
      <c r="F12" s="24">
        <v>135997</v>
      </c>
      <c r="G12" s="4"/>
      <c r="H12" s="4"/>
      <c r="I12" s="3"/>
      <c r="J12" s="5"/>
      <c r="K12" s="6"/>
    </row>
    <row r="13" spans="1:11" ht="31.5">
      <c r="A13" s="16">
        <v>9</v>
      </c>
      <c r="B13" s="17" t="s">
        <v>11</v>
      </c>
      <c r="C13" s="15">
        <v>875</v>
      </c>
      <c r="D13" s="26">
        <v>8694.9500000000007</v>
      </c>
      <c r="E13" s="14" t="s">
        <v>23</v>
      </c>
      <c r="F13" s="13">
        <f>C13*D13/100</f>
        <v>76080.812500000015</v>
      </c>
      <c r="G13" s="4"/>
      <c r="H13" s="4"/>
      <c r="I13" s="3"/>
      <c r="J13" s="5"/>
      <c r="K13" s="6"/>
    </row>
    <row r="14" spans="1:11" ht="31.5">
      <c r="A14" s="16">
        <v>10</v>
      </c>
      <c r="B14" s="17" t="s">
        <v>9</v>
      </c>
      <c r="C14" s="15">
        <v>3225</v>
      </c>
      <c r="D14" s="18">
        <v>12674.36</v>
      </c>
      <c r="E14" s="14" t="s">
        <v>23</v>
      </c>
      <c r="F14" s="13">
        <f>C14*D14/100</f>
        <v>408748.11</v>
      </c>
      <c r="G14" s="4"/>
      <c r="H14" s="4"/>
      <c r="I14" s="3"/>
      <c r="J14" s="5"/>
      <c r="K14" s="6"/>
    </row>
    <row r="15" spans="1:11" ht="15.75">
      <c r="A15" s="16">
        <v>11</v>
      </c>
      <c r="B15" s="17" t="s">
        <v>30</v>
      </c>
      <c r="C15" s="38">
        <v>39.954999999999998</v>
      </c>
      <c r="D15" s="18">
        <v>3850</v>
      </c>
      <c r="E15" s="14" t="s">
        <v>25</v>
      </c>
      <c r="F15" s="13">
        <v>49430</v>
      </c>
      <c r="G15" s="4"/>
      <c r="H15" s="4"/>
      <c r="I15" s="3"/>
      <c r="J15" s="5"/>
      <c r="K15" s="6"/>
    </row>
    <row r="16" spans="1:11" ht="15.75">
      <c r="A16" s="20">
        <v>12</v>
      </c>
      <c r="B16" s="10" t="s">
        <v>31</v>
      </c>
      <c r="C16" s="39">
        <v>44.097999999999999</v>
      </c>
      <c r="D16" s="23">
        <v>3575</v>
      </c>
      <c r="E16" s="21" t="s">
        <v>25</v>
      </c>
      <c r="F16" s="24">
        <f>C16*D16</f>
        <v>157650.35</v>
      </c>
      <c r="G16" s="4"/>
      <c r="H16" s="4"/>
      <c r="I16" s="3"/>
      <c r="J16" s="5"/>
      <c r="K16" s="6"/>
    </row>
    <row r="17" spans="1:11" ht="15.75">
      <c r="A17" s="21">
        <v>13</v>
      </c>
      <c r="B17" s="25" t="s">
        <v>35</v>
      </c>
      <c r="C17" s="39">
        <v>84.05</v>
      </c>
      <c r="D17" s="23">
        <v>186.34</v>
      </c>
      <c r="E17" s="21" t="s">
        <v>25</v>
      </c>
      <c r="F17" s="24">
        <f>C17*D17</f>
        <v>15661.877</v>
      </c>
      <c r="G17" s="4"/>
      <c r="H17" s="4"/>
      <c r="I17" s="3"/>
      <c r="J17" s="5"/>
      <c r="K17" s="6"/>
    </row>
    <row r="18" spans="1:11" ht="94.5">
      <c r="A18" s="16">
        <v>14</v>
      </c>
      <c r="B18" s="17" t="s">
        <v>32</v>
      </c>
      <c r="C18" s="15">
        <v>2630</v>
      </c>
      <c r="D18" s="18">
        <v>11443.1</v>
      </c>
      <c r="E18" s="14" t="s">
        <v>23</v>
      </c>
      <c r="F18" s="13">
        <f>C18*D18/100</f>
        <v>300953.53000000003</v>
      </c>
      <c r="G18" s="4"/>
      <c r="H18" s="4"/>
      <c r="I18" s="3"/>
      <c r="J18" s="5"/>
      <c r="K18" s="6"/>
    </row>
    <row r="19" spans="1:11" ht="31.5">
      <c r="A19" s="20">
        <v>15</v>
      </c>
      <c r="B19" s="10" t="s">
        <v>38</v>
      </c>
      <c r="C19" s="22">
        <v>8600</v>
      </c>
      <c r="D19" s="23">
        <v>2206.6</v>
      </c>
      <c r="E19" s="21" t="s">
        <v>23</v>
      </c>
      <c r="F19" s="24">
        <f>C19*D19/100</f>
        <v>189767.6</v>
      </c>
      <c r="G19" s="4"/>
      <c r="H19" s="4"/>
      <c r="I19" s="3"/>
      <c r="J19" s="5"/>
      <c r="K19" s="6"/>
    </row>
    <row r="20" spans="1:11" ht="31.5">
      <c r="A20" s="20">
        <v>16</v>
      </c>
      <c r="B20" s="10" t="s">
        <v>39</v>
      </c>
      <c r="C20" s="22">
        <v>8600</v>
      </c>
      <c r="D20" s="23">
        <v>2197.52</v>
      </c>
      <c r="E20" s="21" t="s">
        <v>23</v>
      </c>
      <c r="F20" s="24">
        <f>C20*D20/100</f>
        <v>188986.72</v>
      </c>
      <c r="G20" s="4"/>
      <c r="H20" s="4"/>
      <c r="I20" s="3"/>
      <c r="J20" s="5"/>
      <c r="K20" s="6"/>
    </row>
    <row r="21" spans="1:11" ht="47.25">
      <c r="A21" s="20">
        <v>17</v>
      </c>
      <c r="B21" s="10" t="s">
        <v>14</v>
      </c>
      <c r="C21" s="22">
        <v>268</v>
      </c>
      <c r="D21" s="23">
        <v>14429.25</v>
      </c>
      <c r="E21" s="21" t="s">
        <v>23</v>
      </c>
      <c r="F21" s="24">
        <f t="shared" ref="F21:F22" si="0">C21*D21/100</f>
        <v>38670.39</v>
      </c>
      <c r="G21" s="4"/>
      <c r="H21" s="4"/>
      <c r="I21" s="3"/>
      <c r="J21" s="5"/>
      <c r="K21" s="6"/>
    </row>
    <row r="22" spans="1:11" ht="110.25">
      <c r="A22" s="36">
        <v>18</v>
      </c>
      <c r="B22" s="10" t="s">
        <v>40</v>
      </c>
      <c r="C22" s="37">
        <v>1891</v>
      </c>
      <c r="D22" s="37">
        <v>30509.77</v>
      </c>
      <c r="E22" s="32" t="s">
        <v>23</v>
      </c>
      <c r="F22" s="33">
        <f t="shared" si="0"/>
        <v>576939.75069999998</v>
      </c>
      <c r="G22" s="4"/>
      <c r="H22" s="4"/>
      <c r="I22" s="3"/>
      <c r="J22" s="5"/>
      <c r="K22" s="6"/>
    </row>
    <row r="23" spans="1:11" ht="78.75">
      <c r="A23" s="34">
        <v>19</v>
      </c>
      <c r="B23" s="28" t="s">
        <v>36</v>
      </c>
      <c r="C23" s="29">
        <v>188</v>
      </c>
      <c r="D23" s="35">
        <v>902.93</v>
      </c>
      <c r="E23" s="27" t="s">
        <v>24</v>
      </c>
      <c r="F23" s="30">
        <f>C23*D23</f>
        <v>169750.84</v>
      </c>
      <c r="G23" s="4"/>
      <c r="H23" s="4"/>
      <c r="I23" s="3"/>
      <c r="J23" s="5"/>
      <c r="K23" s="6"/>
    </row>
    <row r="24" spans="1:11" ht="31.5">
      <c r="A24" s="36">
        <v>20</v>
      </c>
      <c r="B24" s="10" t="s">
        <v>16</v>
      </c>
      <c r="C24" s="31">
        <v>2385</v>
      </c>
      <c r="D24" s="37">
        <v>1287.44</v>
      </c>
      <c r="E24" s="32" t="s">
        <v>23</v>
      </c>
      <c r="F24" s="33">
        <f t="shared" ref="F24:F27" si="1">C24*D24/100</f>
        <v>30705.444</v>
      </c>
      <c r="G24" s="4"/>
      <c r="H24" s="4"/>
      <c r="I24" s="3"/>
      <c r="J24" s="5"/>
      <c r="K24" s="6"/>
    </row>
    <row r="25" spans="1:11" ht="78.75">
      <c r="A25" s="34">
        <v>21</v>
      </c>
      <c r="B25" s="28" t="s">
        <v>4</v>
      </c>
      <c r="C25" s="29">
        <v>2385</v>
      </c>
      <c r="D25" s="35">
        <v>1948.1</v>
      </c>
      <c r="E25" s="27" t="s">
        <v>23</v>
      </c>
      <c r="F25" s="30">
        <f t="shared" si="1"/>
        <v>46462.184999999998</v>
      </c>
      <c r="G25" s="4"/>
      <c r="H25" s="4"/>
      <c r="I25" s="3"/>
      <c r="J25" s="5"/>
      <c r="K25" s="6"/>
    </row>
    <row r="26" spans="1:11" ht="15.75">
      <c r="A26" s="36">
        <v>22</v>
      </c>
      <c r="B26" s="10" t="s">
        <v>17</v>
      </c>
      <c r="C26" s="31">
        <v>1675</v>
      </c>
      <c r="D26" s="37">
        <v>829.95</v>
      </c>
      <c r="E26" s="32" t="s">
        <v>23</v>
      </c>
      <c r="F26" s="33">
        <f t="shared" si="1"/>
        <v>13901.6625</v>
      </c>
      <c r="G26" s="4"/>
      <c r="H26" s="4"/>
      <c r="I26" s="3"/>
      <c r="J26" s="5"/>
      <c r="K26" s="6"/>
    </row>
    <row r="27" spans="1:11" ht="15.75">
      <c r="A27" s="36">
        <v>23</v>
      </c>
      <c r="B27" s="10" t="s">
        <v>12</v>
      </c>
      <c r="C27" s="31">
        <v>1675</v>
      </c>
      <c r="D27" s="37">
        <v>1079.6500000000001</v>
      </c>
      <c r="E27" s="32" t="s">
        <v>23</v>
      </c>
      <c r="F27" s="33">
        <f t="shared" si="1"/>
        <v>18084.137500000001</v>
      </c>
      <c r="G27" s="4"/>
      <c r="H27" s="4"/>
      <c r="I27" s="3"/>
      <c r="J27" s="5"/>
      <c r="K27" s="6"/>
    </row>
    <row r="28" spans="1:11" ht="15.75">
      <c r="A28" s="46">
        <v>24</v>
      </c>
      <c r="B28" s="10" t="s">
        <v>15</v>
      </c>
      <c r="C28" s="48">
        <v>128</v>
      </c>
      <c r="D28" s="49">
        <v>58.11</v>
      </c>
      <c r="E28" s="47" t="s">
        <v>24</v>
      </c>
      <c r="F28" s="50">
        <f>C28*D28</f>
        <v>7438.08</v>
      </c>
      <c r="G28" s="4"/>
      <c r="H28" s="4"/>
      <c r="I28" s="3"/>
      <c r="J28" s="5"/>
      <c r="K28" s="6"/>
    </row>
    <row r="29" spans="1:11" ht="47.25">
      <c r="A29" s="43">
        <v>25</v>
      </c>
      <c r="B29" s="44" t="s">
        <v>3</v>
      </c>
      <c r="C29" s="42">
        <v>492</v>
      </c>
      <c r="D29" s="45">
        <v>10.7</v>
      </c>
      <c r="E29" s="41" t="s">
        <v>24</v>
      </c>
      <c r="F29" s="40">
        <f>C29*D29</f>
        <v>5264.4</v>
      </c>
      <c r="G29" s="4"/>
      <c r="H29" s="4"/>
      <c r="I29" s="3"/>
      <c r="J29" s="5"/>
      <c r="K29" s="6"/>
    </row>
    <row r="30" spans="1:11" ht="31.5">
      <c r="A30" s="46">
        <v>26</v>
      </c>
      <c r="B30" s="10" t="s">
        <v>33</v>
      </c>
      <c r="C30" s="48">
        <v>12</v>
      </c>
      <c r="D30" s="49">
        <v>248.61</v>
      </c>
      <c r="E30" s="47" t="s">
        <v>34</v>
      </c>
      <c r="F30" s="50">
        <f>C30*D30</f>
        <v>2983.32</v>
      </c>
      <c r="G30" s="4"/>
      <c r="H30" s="4"/>
      <c r="I30" s="3"/>
      <c r="J30" s="5"/>
      <c r="K30" s="6"/>
    </row>
    <row r="31" spans="1:11" ht="47.25">
      <c r="A31" s="46">
        <v>27</v>
      </c>
      <c r="B31" s="10" t="s">
        <v>13</v>
      </c>
      <c r="C31" s="48">
        <v>2437</v>
      </c>
      <c r="D31" s="49">
        <v>1270.83</v>
      </c>
      <c r="E31" s="47" t="s">
        <v>23</v>
      </c>
      <c r="F31" s="50">
        <f t="shared" ref="F31" si="2">C31*D31/100</f>
        <v>30970.127099999998</v>
      </c>
      <c r="G31" s="4"/>
      <c r="H31" s="4"/>
      <c r="I31" s="3"/>
      <c r="J31" s="5"/>
      <c r="K31" s="6"/>
    </row>
    <row r="32" spans="1:11" ht="15.75">
      <c r="A32" s="46"/>
      <c r="B32" s="55" t="s">
        <v>27</v>
      </c>
      <c r="C32" s="55"/>
      <c r="D32" s="55"/>
      <c r="E32" s="55"/>
      <c r="F32" s="11">
        <v>3358538</v>
      </c>
      <c r="G32" s="4"/>
      <c r="H32" s="4"/>
      <c r="I32" s="3"/>
      <c r="J32" s="5"/>
      <c r="K32" s="6"/>
    </row>
    <row r="33" spans="2:2">
      <c r="B33" s="9"/>
    </row>
    <row r="34" spans="2:2">
      <c r="B34" s="9"/>
    </row>
  </sheetData>
  <mergeCells count="5">
    <mergeCell ref="C1:F1"/>
    <mergeCell ref="A2:B2"/>
    <mergeCell ref="C2:F2"/>
    <mergeCell ref="A3:F3"/>
    <mergeCell ref="B32:E32"/>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BOQ-25</vt:lpstr>
      <vt:lpstr>'BOQ-25'!Print_Titles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2001-12-31T19:52:45Z</cp:lastPrinted>
  <dcterms:created xsi:type="dcterms:W3CDTF">2003-07-19T10:48:28Z</dcterms:created>
  <dcterms:modified xsi:type="dcterms:W3CDTF">2017-03-08T12:11:58Z</dcterms:modified>
</cp:coreProperties>
</file>