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34" sheetId="98" r:id="rId1"/>
  </sheets>
  <definedNames>
    <definedName name="_xlnm.Print_Titles" localSheetId="0">'BOQ-34'!$4:$4</definedName>
  </definedNames>
  <calcPr calcId="124519"/>
</workbook>
</file>

<file path=xl/calcChain.xml><?xml version="1.0" encoding="utf-8"?>
<calcChain xmlns="http://schemas.openxmlformats.org/spreadsheetml/2006/main">
  <c r="E52" i="98"/>
  <c r="F50"/>
  <c r="F49"/>
  <c r="F47"/>
  <c r="F45"/>
  <c r="F43"/>
  <c r="F42"/>
  <c r="F40"/>
  <c r="F37"/>
  <c r="F34"/>
  <c r="F33"/>
  <c r="F31" l="1"/>
  <c r="F32"/>
  <c r="F30"/>
  <c r="F29"/>
  <c r="F28"/>
  <c r="F27"/>
  <c r="F26"/>
  <c r="F25"/>
  <c r="F22"/>
  <c r="F21"/>
  <c r="F20"/>
  <c r="F19"/>
  <c r="F18"/>
  <c r="F17"/>
  <c r="F16"/>
  <c r="F15"/>
  <c r="F14"/>
  <c r="F13"/>
  <c r="F12"/>
  <c r="F11"/>
  <c r="F10"/>
  <c r="F9"/>
  <c r="F8"/>
  <c r="F7"/>
  <c r="F6"/>
  <c r="F5"/>
</calcChain>
</file>

<file path=xl/sharedStrings.xml><?xml version="1.0" encoding="utf-8"?>
<sst xmlns="http://schemas.openxmlformats.org/spreadsheetml/2006/main" count="103" uniqueCount="66">
  <si>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</si>
  <si>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</si>
  <si>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</si>
  <si>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</si>
  <si>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</si>
  <si>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</si>
  <si>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</si>
  <si>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</si>
  <si>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</si>
  <si>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</si>
  <si>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</si>
  <si>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</si>
  <si>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</si>
  <si>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</si>
  <si>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</si>
  <si>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</si>
  <si>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</si>
  <si>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</si>
  <si>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</si>
  <si>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</si>
  <si>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</si>
  <si>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</si>
  <si>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</si>
  <si>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</si>
  <si>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</si>
  <si>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</si>
  <si>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</si>
  <si>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</si>
  <si>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</si>
  <si>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</si>
  <si>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</si>
  <si>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</si>
  <si>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</si>
  <si>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</si>
  <si>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</si>
  <si>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</si>
  <si>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</si>
  <si>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</si>
  <si>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Dismantling brick masonary . (S.I.No;13©-P/10)</t>
  </si>
  <si>
    <t>P.Rft</t>
  </si>
  <si>
    <t>S/F In position in iron steel grill 3/3"*1/4" size flate Iron of approved desgn i/c Painting three coad etc complete</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</si>
  <si>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</si>
  <si>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</si>
  <si>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</si>
  <si>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</si>
  <si>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</si>
  <si>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</si>
  <si>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</si>
  <si>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</si>
  <si>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</si>
  <si>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</si>
  <si>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</si>
  <si>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</si>
  <si>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</si>
  <si>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</si>
  <si>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</si>
  <si>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2"thick</t>
  </si>
  <si>
    <t>Providing and fixing G.I Frame Chow kats for Doors</t>
  </si>
  <si>
    <t>First class deodar wood wrought, joiner in doors and windows etc, fixed in position including chowkats holds fasts hinges, iron tower bolts, chocks cleats, handles and cords with hooks etc. deodar panelled or panelled and glazed or fully glazed (b) 1-3/4" thick (S.I.No:7(b)-P/57)( Only Shutters)</t>
  </si>
  <si>
    <t>1/2 Dia</t>
  </si>
  <si>
    <t>providing C.P pipe &amp;social etc I/C the cost of cutting trench 1/2 set deep</t>
  </si>
  <si>
    <t>S/F in position brass bib cock 3/4" dia</t>
  </si>
  <si>
    <t>Providing and laying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</si>
  <si>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two coats of bitumen laid hot using 34 lbs sg:over roof and blinded with sand atone cft per %sft (S.I.No13 p/34)</t>
  </si>
  <si>
    <t>ILMI ( Infrastructure Development ) Larkana Division @GGPS Thori Sohrab Taluka Kamber</t>
  </si>
  <si>
    <t>NIT SR NO: 34</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</si>
</sst>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59">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vertical="center" wrapText="1"/>
    </xf>
    <xf numFmtId="9" fontId="9" fillId="0" borderId="3" xfId="2" applyFont="1" applyBorder="1" applyAlignment="1">
      <alignment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0" fontId="9" fillId="0" borderId="3" xfId="0" applyFont="1" applyBorder="1" applyAlignment="1">
      <alignment vertical="top" wrapText="1"/>
    </xf>
    <xf numFmtId="4" fontId="9" fillId="0" borderId="3" xfId="0" applyNumberFormat="1" applyFont="1" applyBorder="1" applyAlignment="1">
      <alignment vertical="center" wrapText="1"/>
    </xf>
    <xf numFmtId="3" fontId="9" fillId="0" borderId="3" xfId="0" applyNumberFormat="1" applyFont="1" applyBorder="1" applyAlignment="1">
      <alignment vertical="center" wrapText="1"/>
    </xf>
    <xf numFmtId="0" fontId="9" fillId="0" borderId="3" xfId="0" applyFont="1" applyBorder="1" applyAlignment="1">
      <alignment horizontal="justify" vertical="top" wrapText="1"/>
    </xf>
    <xf numFmtId="0" fontId="9" fillId="0" borderId="3" xfId="0" applyFont="1" applyBorder="1" applyAlignment="1">
      <alignment horizontal="justify"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164" fontId="9" fillId="0" borderId="3" xfId="0" applyNumberFormat="1" applyFont="1" applyBorder="1" applyAlignment="1">
      <alignment horizontal="center" vertical="center" wrapText="1"/>
    </xf>
    <xf numFmtId="0" fontId="8" fillId="0" borderId="1" xfId="0" applyFont="1" applyBorder="1" applyAlignment="1">
      <alignment vertical="center" wrapText="1"/>
    </xf>
    <xf numFmtId="0" fontId="9" fillId="0" borderId="3" xfId="0" applyFont="1" applyBorder="1" applyAlignment="1">
      <alignment horizontal="left"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10" fillId="0" borderId="0" xfId="0" applyFont="1" applyAlignment="1">
      <alignment horizontal="center"/>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8" fillId="0" borderId="1" xfId="0" applyFont="1" applyBorder="1" applyAlignment="1">
      <alignment horizontal="left" vertical="center" wrapText="1" indent="37"/>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3"/>
  <sheetViews>
    <sheetView showGridLines="0" tabSelected="1" workbookViewId="0">
      <selection activeCell="B8" sqref="B8"/>
    </sheetView>
  </sheetViews>
  <sheetFormatPr defaultRowHeight="12.75"/>
  <cols>
    <col min="1" max="1" width="5.7109375" customWidth="1"/>
    <col min="2" max="2" width="55" customWidth="1"/>
    <col min="3" max="3" width="17"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3"/>
      <c r="B1" s="13"/>
      <c r="C1" s="54" t="s">
        <v>65</v>
      </c>
      <c r="D1" s="54"/>
      <c r="E1" s="54"/>
      <c r="F1" s="54"/>
    </row>
    <row r="2" spans="1:11" ht="75" customHeight="1">
      <c r="A2" s="55" t="s">
        <v>1</v>
      </c>
      <c r="B2" s="55"/>
      <c r="C2" s="56" t="s">
        <v>64</v>
      </c>
      <c r="D2" s="56"/>
      <c r="E2" s="56"/>
      <c r="F2" s="56"/>
      <c r="G2" s="7"/>
      <c r="H2" s="7"/>
      <c r="I2" s="2"/>
      <c r="J2" s="1"/>
    </row>
    <row r="3" spans="1:11" ht="19.5">
      <c r="A3" s="57" t="s">
        <v>32</v>
      </c>
      <c r="B3" s="57"/>
      <c r="C3" s="57"/>
      <c r="D3" s="57"/>
      <c r="E3" s="57"/>
      <c r="F3" s="57"/>
      <c r="G3" s="7"/>
      <c r="H3" s="7"/>
      <c r="I3" s="2"/>
      <c r="J3" s="1"/>
    </row>
    <row r="4" spans="1:11" ht="15.75" customHeight="1">
      <c r="A4" s="8" t="s">
        <v>2</v>
      </c>
      <c r="B4" s="8" t="s">
        <v>0</v>
      </c>
      <c r="C4" s="8" t="s">
        <v>28</v>
      </c>
      <c r="D4" s="8" t="s">
        <v>29</v>
      </c>
      <c r="E4" s="8" t="s">
        <v>30</v>
      </c>
      <c r="F4" s="8" t="s">
        <v>31</v>
      </c>
      <c r="G4" s="4"/>
      <c r="H4" s="4"/>
      <c r="I4" s="3"/>
      <c r="J4" s="5"/>
      <c r="K4" s="6"/>
    </row>
    <row r="5" spans="1:11" ht="47.25">
      <c r="A5" s="28">
        <v>1</v>
      </c>
      <c r="B5" s="34" t="s">
        <v>10</v>
      </c>
      <c r="C5" s="29">
        <v>655</v>
      </c>
      <c r="D5" s="28">
        <v>5445</v>
      </c>
      <c r="E5" s="28" t="s">
        <v>33</v>
      </c>
      <c r="F5" s="27">
        <f>C5*D5/100</f>
        <v>35664.75</v>
      </c>
      <c r="G5" s="4"/>
      <c r="H5" s="4"/>
      <c r="I5" s="3"/>
      <c r="J5" s="5"/>
      <c r="K5" s="6"/>
    </row>
    <row r="6" spans="1:11" ht="15.75">
      <c r="A6" s="28">
        <v>2</v>
      </c>
      <c r="B6" s="35" t="s">
        <v>38</v>
      </c>
      <c r="C6" s="29">
        <v>1580</v>
      </c>
      <c r="D6" s="30">
        <v>1285.6300000000001</v>
      </c>
      <c r="E6" s="28" t="s">
        <v>33</v>
      </c>
      <c r="F6" s="27">
        <f>C6*D6/100</f>
        <v>20312.954000000002</v>
      </c>
      <c r="G6" s="4"/>
      <c r="H6" s="4"/>
      <c r="I6" s="3"/>
      <c r="J6" s="5"/>
      <c r="K6" s="6"/>
    </row>
    <row r="7" spans="1:11" ht="31.5">
      <c r="A7" s="43">
        <v>3</v>
      </c>
      <c r="B7" s="31" t="s">
        <v>11</v>
      </c>
      <c r="C7" s="37">
        <v>1191</v>
      </c>
      <c r="D7" s="44">
        <v>11948.36</v>
      </c>
      <c r="E7" s="36" t="s">
        <v>33</v>
      </c>
      <c r="F7" s="38">
        <f>C7*D7/100</f>
        <v>142304.9676</v>
      </c>
      <c r="G7" s="4"/>
      <c r="H7" s="4"/>
      <c r="I7" s="3"/>
      <c r="J7" s="5"/>
      <c r="K7" s="6"/>
    </row>
    <row r="8" spans="1:11" ht="157.5">
      <c r="A8" s="43">
        <v>4</v>
      </c>
      <c r="B8" s="25" t="s">
        <v>12</v>
      </c>
      <c r="C8" s="37">
        <v>1117</v>
      </c>
      <c r="D8" s="44">
        <v>337</v>
      </c>
      <c r="E8" s="36" t="s">
        <v>36</v>
      </c>
      <c r="F8" s="38">
        <f>C8*D8</f>
        <v>376429</v>
      </c>
      <c r="G8" s="4"/>
      <c r="H8" s="4"/>
      <c r="I8" s="3"/>
      <c r="J8" s="5"/>
      <c r="K8" s="6"/>
    </row>
    <row r="9" spans="1:11" ht="78.75">
      <c r="A9" s="43">
        <v>5</v>
      </c>
      <c r="B9" s="25" t="s">
        <v>13</v>
      </c>
      <c r="C9" s="49">
        <v>54.851999999999997</v>
      </c>
      <c r="D9" s="44">
        <v>5001.7</v>
      </c>
      <c r="E9" s="36" t="s">
        <v>35</v>
      </c>
      <c r="F9" s="38">
        <f>C9*D9</f>
        <v>274353.24839999998</v>
      </c>
      <c r="G9" s="4"/>
      <c r="H9" s="4"/>
      <c r="I9" s="3"/>
      <c r="J9" s="5"/>
      <c r="K9" s="6"/>
    </row>
    <row r="10" spans="1:11" ht="15.75">
      <c r="A10" s="45">
        <v>6</v>
      </c>
      <c r="B10" s="10" t="s">
        <v>15</v>
      </c>
      <c r="C10" s="40">
        <v>6696</v>
      </c>
      <c r="D10" s="46">
        <v>1141.25</v>
      </c>
      <c r="E10" s="41" t="s">
        <v>33</v>
      </c>
      <c r="F10" s="42">
        <f t="shared" ref="F10:F15" si="0">C10*D10/100</f>
        <v>76418.100000000006</v>
      </c>
      <c r="G10" s="4"/>
      <c r="H10" s="4"/>
      <c r="I10" s="3"/>
      <c r="J10" s="5"/>
      <c r="K10" s="6"/>
    </row>
    <row r="11" spans="1:11" ht="31.5">
      <c r="A11" s="43">
        <v>7</v>
      </c>
      <c r="B11" s="25" t="s">
        <v>14</v>
      </c>
      <c r="C11" s="37">
        <v>1850</v>
      </c>
      <c r="D11" s="44">
        <v>12674.36</v>
      </c>
      <c r="E11" s="36" t="s">
        <v>33</v>
      </c>
      <c r="F11" s="38">
        <f t="shared" si="0"/>
        <v>234475.66</v>
      </c>
      <c r="G11" s="4"/>
      <c r="H11" s="4"/>
      <c r="I11" s="3"/>
      <c r="J11" s="5"/>
      <c r="K11" s="6"/>
    </row>
    <row r="12" spans="1:11" ht="31.5">
      <c r="A12" s="43">
        <v>8</v>
      </c>
      <c r="B12" s="25" t="s">
        <v>17</v>
      </c>
      <c r="C12" s="37">
        <v>983</v>
      </c>
      <c r="D12" s="39">
        <v>8694.9500000000007</v>
      </c>
      <c r="E12" s="36" t="s">
        <v>33</v>
      </c>
      <c r="F12" s="38">
        <f t="shared" si="0"/>
        <v>85471.358500000017</v>
      </c>
      <c r="G12" s="4"/>
      <c r="H12" s="4"/>
      <c r="I12" s="3"/>
      <c r="J12" s="5"/>
      <c r="K12" s="6"/>
    </row>
    <row r="13" spans="1:11" ht="31.5">
      <c r="A13" s="43">
        <v>9</v>
      </c>
      <c r="B13" s="25" t="s">
        <v>24</v>
      </c>
      <c r="C13" s="37">
        <v>1014</v>
      </c>
      <c r="D13" s="44">
        <v>12346.65</v>
      </c>
      <c r="E13" s="36" t="s">
        <v>33</v>
      </c>
      <c r="F13" s="38">
        <f t="shared" si="0"/>
        <v>125195.031</v>
      </c>
      <c r="G13" s="4"/>
      <c r="H13" s="4"/>
      <c r="I13" s="3"/>
      <c r="J13" s="5"/>
      <c r="K13" s="6"/>
    </row>
    <row r="14" spans="1:11" ht="31.5">
      <c r="A14" s="45">
        <v>10</v>
      </c>
      <c r="B14" s="10" t="s">
        <v>3</v>
      </c>
      <c r="C14" s="40">
        <v>5870</v>
      </c>
      <c r="D14" s="46">
        <v>2206.6</v>
      </c>
      <c r="E14" s="41" t="s">
        <v>33</v>
      </c>
      <c r="F14" s="42">
        <f t="shared" si="0"/>
        <v>129527.42</v>
      </c>
      <c r="G14" s="4"/>
      <c r="H14" s="4"/>
      <c r="I14" s="3"/>
      <c r="J14" s="5"/>
      <c r="K14" s="6"/>
    </row>
    <row r="15" spans="1:11" ht="31.5">
      <c r="A15" s="45">
        <v>11</v>
      </c>
      <c r="B15" s="10" t="s">
        <v>4</v>
      </c>
      <c r="C15" s="40">
        <v>5870</v>
      </c>
      <c r="D15" s="46">
        <v>2197.52</v>
      </c>
      <c r="E15" s="41" t="s">
        <v>33</v>
      </c>
      <c r="F15" s="42">
        <f t="shared" si="0"/>
        <v>128994.424</v>
      </c>
      <c r="G15" s="4"/>
      <c r="H15" s="4"/>
      <c r="I15" s="3"/>
      <c r="J15" s="5"/>
      <c r="K15" s="6"/>
    </row>
    <row r="16" spans="1:11" ht="15.75">
      <c r="A16" s="45">
        <v>12</v>
      </c>
      <c r="B16" s="10" t="s">
        <v>57</v>
      </c>
      <c r="C16" s="40">
        <v>33</v>
      </c>
      <c r="D16" s="46">
        <v>228.9</v>
      </c>
      <c r="E16" s="41" t="s">
        <v>34</v>
      </c>
      <c r="F16" s="42">
        <f>C16*D16</f>
        <v>7553.7</v>
      </c>
      <c r="G16" s="4"/>
      <c r="H16" s="4"/>
      <c r="I16" s="3"/>
      <c r="J16" s="5"/>
      <c r="K16" s="6"/>
    </row>
    <row r="17" spans="1:11" ht="31.5">
      <c r="A17" s="45">
        <v>13</v>
      </c>
      <c r="B17" s="10" t="s">
        <v>26</v>
      </c>
      <c r="C17" s="40">
        <v>2415</v>
      </c>
      <c r="D17" s="46">
        <v>1287.44</v>
      </c>
      <c r="E17" s="41" t="s">
        <v>33</v>
      </c>
      <c r="F17" s="42">
        <f t="shared" ref="F17" si="1">C17*D17/100</f>
        <v>31091.675999999999</v>
      </c>
      <c r="G17" s="4"/>
      <c r="H17" s="4"/>
      <c r="I17" s="3"/>
      <c r="J17" s="5"/>
      <c r="K17" s="6"/>
    </row>
    <row r="18" spans="1:11" ht="47.25">
      <c r="A18" s="43">
        <v>14</v>
      </c>
      <c r="B18" s="25" t="s">
        <v>7</v>
      </c>
      <c r="C18" s="37">
        <v>3120</v>
      </c>
      <c r="D18" s="44">
        <v>4411.82</v>
      </c>
      <c r="E18" s="36" t="s">
        <v>33</v>
      </c>
      <c r="F18" s="38">
        <f>C18*D18/100</f>
        <v>137648.78399999999</v>
      </c>
      <c r="G18" s="4"/>
      <c r="H18" s="4"/>
      <c r="I18" s="3"/>
      <c r="J18" s="5"/>
      <c r="K18" s="6"/>
    </row>
    <row r="19" spans="1:11" ht="15.75">
      <c r="A19" s="47" t="s">
        <v>5</v>
      </c>
      <c r="B19" s="11" t="s">
        <v>56</v>
      </c>
      <c r="C19" s="40">
        <v>1292</v>
      </c>
      <c r="D19" s="46">
        <v>3275.5</v>
      </c>
      <c r="E19" s="36" t="s">
        <v>33</v>
      </c>
      <c r="F19" s="42">
        <f>D19*C19/100</f>
        <v>42319.46</v>
      </c>
      <c r="G19" s="4"/>
      <c r="H19" s="4"/>
      <c r="I19" s="3"/>
      <c r="J19" s="5"/>
      <c r="K19" s="6"/>
    </row>
    <row r="20" spans="1:11" ht="78.75">
      <c r="A20" s="43">
        <v>15</v>
      </c>
      <c r="B20" s="25" t="s">
        <v>58</v>
      </c>
      <c r="C20" s="37">
        <v>123</v>
      </c>
      <c r="D20" s="44">
        <v>902.93</v>
      </c>
      <c r="E20" s="36" t="s">
        <v>34</v>
      </c>
      <c r="F20" s="38">
        <f>C20*D20</f>
        <v>111060.39</v>
      </c>
      <c r="G20" s="4"/>
      <c r="H20" s="4"/>
      <c r="I20" s="3"/>
      <c r="J20" s="5"/>
      <c r="K20" s="6"/>
    </row>
    <row r="21" spans="1:11" ht="31.5">
      <c r="A21" s="36">
        <v>16</v>
      </c>
      <c r="B21" s="25" t="s">
        <v>40</v>
      </c>
      <c r="C21" s="37">
        <v>138</v>
      </c>
      <c r="D21" s="44">
        <v>180.5</v>
      </c>
      <c r="E21" s="36" t="s">
        <v>34</v>
      </c>
      <c r="F21" s="38">
        <f>C21*D21</f>
        <v>24909</v>
      </c>
      <c r="G21" s="4"/>
      <c r="H21" s="4"/>
      <c r="I21" s="3"/>
      <c r="J21" s="5"/>
      <c r="K21" s="6"/>
    </row>
    <row r="22" spans="1:11" ht="63">
      <c r="A22" s="45">
        <v>17</v>
      </c>
      <c r="B22" s="10" t="s">
        <v>22</v>
      </c>
      <c r="C22" s="40">
        <v>10</v>
      </c>
      <c r="D22" s="46">
        <v>14429.25</v>
      </c>
      <c r="E22" s="41" t="s">
        <v>33</v>
      </c>
      <c r="F22" s="42">
        <f t="shared" ref="F22" si="2">C22*D22/100</f>
        <v>1442.925</v>
      </c>
      <c r="G22" s="4"/>
      <c r="H22" s="4"/>
      <c r="I22" s="3"/>
      <c r="J22" s="5"/>
      <c r="K22" s="6"/>
    </row>
    <row r="23" spans="1:11" ht="110.25">
      <c r="A23" s="45">
        <v>18</v>
      </c>
      <c r="B23" s="10" t="s">
        <v>62</v>
      </c>
      <c r="C23" s="46">
        <v>66</v>
      </c>
      <c r="D23" s="46">
        <v>28253.51</v>
      </c>
      <c r="E23" s="41" t="s">
        <v>33</v>
      </c>
      <c r="F23" s="42">
        <v>23206</v>
      </c>
      <c r="G23" s="4"/>
      <c r="H23" s="4"/>
      <c r="I23" s="3"/>
      <c r="J23" s="5"/>
      <c r="K23" s="6"/>
    </row>
    <row r="24" spans="1:11" ht="47.25">
      <c r="A24" s="43">
        <v>19</v>
      </c>
      <c r="B24" s="25" t="s">
        <v>16</v>
      </c>
      <c r="C24" s="37">
        <v>170</v>
      </c>
      <c r="D24" s="44">
        <v>30509.77</v>
      </c>
      <c r="E24" s="36" t="s">
        <v>33</v>
      </c>
      <c r="F24" s="38">
        <v>54901</v>
      </c>
      <c r="G24" s="4"/>
      <c r="H24" s="4"/>
      <c r="I24" s="3"/>
      <c r="J24" s="5"/>
      <c r="K24" s="6"/>
    </row>
    <row r="25" spans="1:11" ht="47.25">
      <c r="A25" s="43">
        <v>20</v>
      </c>
      <c r="B25" s="25" t="s">
        <v>25</v>
      </c>
      <c r="C25" s="37">
        <v>48</v>
      </c>
      <c r="D25" s="44">
        <v>726.72</v>
      </c>
      <c r="E25" s="36" t="s">
        <v>34</v>
      </c>
      <c r="F25" s="38">
        <f>C25*D25</f>
        <v>34882.559999999998</v>
      </c>
      <c r="G25" s="4"/>
      <c r="H25" s="4"/>
      <c r="I25" s="3"/>
      <c r="J25" s="5"/>
      <c r="K25" s="6"/>
    </row>
    <row r="26" spans="1:11" ht="15.75">
      <c r="A26" s="45">
        <v>21</v>
      </c>
      <c r="B26" s="10" t="s">
        <v>27</v>
      </c>
      <c r="C26" s="40">
        <v>2137</v>
      </c>
      <c r="D26" s="46">
        <v>829.95</v>
      </c>
      <c r="E26" s="41" t="s">
        <v>33</v>
      </c>
      <c r="F26" s="42">
        <f t="shared" ref="F26:F29" si="3">C26*D26/100</f>
        <v>17736.031500000001</v>
      </c>
      <c r="G26" s="4"/>
      <c r="H26" s="4"/>
      <c r="I26" s="3"/>
      <c r="J26" s="5"/>
      <c r="K26" s="6"/>
    </row>
    <row r="27" spans="1:11" ht="15.75">
      <c r="A27" s="45">
        <v>22</v>
      </c>
      <c r="B27" s="10" t="s">
        <v>18</v>
      </c>
      <c r="C27" s="40">
        <v>5870</v>
      </c>
      <c r="D27" s="46">
        <v>442.75</v>
      </c>
      <c r="E27" s="41" t="s">
        <v>33</v>
      </c>
      <c r="F27" s="42">
        <f t="shared" si="3"/>
        <v>25989.424999999999</v>
      </c>
      <c r="G27" s="4"/>
      <c r="H27" s="4"/>
      <c r="I27" s="3"/>
      <c r="J27" s="5"/>
      <c r="K27" s="6"/>
    </row>
    <row r="28" spans="1:11" ht="15.75">
      <c r="A28" s="45">
        <v>23</v>
      </c>
      <c r="B28" s="10" t="s">
        <v>19</v>
      </c>
      <c r="C28" s="40">
        <v>5870</v>
      </c>
      <c r="D28" s="46">
        <v>1079.6500000000001</v>
      </c>
      <c r="E28" s="41" t="s">
        <v>33</v>
      </c>
      <c r="F28" s="42">
        <f t="shared" si="3"/>
        <v>63375.455000000009</v>
      </c>
      <c r="G28" s="4"/>
      <c r="H28" s="4"/>
      <c r="I28" s="3"/>
      <c r="J28" s="5"/>
      <c r="K28" s="6"/>
    </row>
    <row r="29" spans="1:11" ht="78.75">
      <c r="A29" s="43">
        <v>24</v>
      </c>
      <c r="B29" s="25" t="s">
        <v>9</v>
      </c>
      <c r="C29" s="37">
        <v>2415</v>
      </c>
      <c r="D29" s="44">
        <v>1948.1</v>
      </c>
      <c r="E29" s="36" t="s">
        <v>33</v>
      </c>
      <c r="F29" s="38">
        <f t="shared" si="3"/>
        <v>47046.614999999998</v>
      </c>
      <c r="G29" s="4"/>
      <c r="H29" s="4"/>
      <c r="I29" s="3"/>
      <c r="J29" s="5"/>
      <c r="K29" s="6"/>
    </row>
    <row r="30" spans="1:11" ht="15.75">
      <c r="A30" s="45">
        <v>25</v>
      </c>
      <c r="B30" s="10" t="s">
        <v>23</v>
      </c>
      <c r="C30" s="40">
        <v>64</v>
      </c>
      <c r="D30" s="46">
        <v>58.11</v>
      </c>
      <c r="E30" s="41" t="s">
        <v>34</v>
      </c>
      <c r="F30" s="42">
        <f>C30*D30</f>
        <v>3719.04</v>
      </c>
      <c r="G30" s="4"/>
      <c r="H30" s="4"/>
      <c r="I30" s="3"/>
      <c r="J30" s="5"/>
      <c r="K30" s="6"/>
    </row>
    <row r="31" spans="1:11" ht="31.5">
      <c r="A31" s="45">
        <v>26</v>
      </c>
      <c r="B31" s="10" t="s">
        <v>20</v>
      </c>
      <c r="C31" s="40">
        <v>374</v>
      </c>
      <c r="D31" s="46">
        <v>2116.6999999999998</v>
      </c>
      <c r="E31" s="41" t="s">
        <v>33</v>
      </c>
      <c r="F31" s="42">
        <f>C31*D31/100</f>
        <v>7916.4579999999996</v>
      </c>
      <c r="G31" s="4"/>
      <c r="H31" s="4"/>
      <c r="I31" s="3"/>
      <c r="J31" s="5"/>
      <c r="K31" s="6"/>
    </row>
    <row r="32" spans="1:11" ht="47.25">
      <c r="A32" s="45">
        <v>27</v>
      </c>
      <c r="B32" s="10" t="s">
        <v>21</v>
      </c>
      <c r="C32" s="40">
        <v>96</v>
      </c>
      <c r="D32" s="46">
        <v>1270.83</v>
      </c>
      <c r="E32" s="41" t="s">
        <v>33</v>
      </c>
      <c r="F32" s="42">
        <f t="shared" ref="F32:F33" si="4">C32*D32/100</f>
        <v>1219.9967999999999</v>
      </c>
      <c r="G32" s="4"/>
      <c r="H32" s="4"/>
      <c r="I32" s="3"/>
      <c r="J32" s="5"/>
      <c r="K32" s="6"/>
    </row>
    <row r="33" spans="1:11" ht="31.5">
      <c r="A33" s="36">
        <v>28</v>
      </c>
      <c r="B33" s="51" t="s">
        <v>63</v>
      </c>
      <c r="C33" s="37">
        <v>1292</v>
      </c>
      <c r="D33" s="44">
        <v>1887.45</v>
      </c>
      <c r="E33" s="36" t="s">
        <v>33</v>
      </c>
      <c r="F33" s="38">
        <f t="shared" si="4"/>
        <v>24385.853999999999</v>
      </c>
      <c r="G33" s="4"/>
      <c r="H33" s="4"/>
      <c r="I33" s="3"/>
      <c r="J33" s="5"/>
      <c r="K33" s="6"/>
    </row>
    <row r="34" spans="1:11" ht="47.25">
      <c r="A34" s="43">
        <v>29</v>
      </c>
      <c r="B34" s="25" t="s">
        <v>8</v>
      </c>
      <c r="C34" s="37">
        <v>263</v>
      </c>
      <c r="D34" s="44">
        <v>10.7</v>
      </c>
      <c r="E34" s="36" t="s">
        <v>34</v>
      </c>
      <c r="F34" s="38">
        <f>C34*D34</f>
        <v>2814.1</v>
      </c>
      <c r="G34" s="4"/>
      <c r="H34" s="4"/>
      <c r="I34" s="3"/>
      <c r="J34" s="5"/>
      <c r="K34" s="6"/>
    </row>
    <row r="35" spans="1:11" ht="15.75">
      <c r="A35" s="45"/>
      <c r="B35" s="58" t="s">
        <v>37</v>
      </c>
      <c r="C35" s="58"/>
      <c r="D35" s="58"/>
      <c r="E35" s="58"/>
      <c r="F35" s="12">
        <v>2292535</v>
      </c>
      <c r="G35" s="4"/>
      <c r="H35" s="4"/>
      <c r="I35" s="3"/>
      <c r="J35" s="5"/>
      <c r="K35" s="6"/>
    </row>
    <row r="36" spans="1:11" ht="15.75">
      <c r="A36" s="48" t="s">
        <v>5</v>
      </c>
      <c r="B36" s="15" t="s">
        <v>41</v>
      </c>
      <c r="C36" s="16"/>
      <c r="D36" s="17"/>
      <c r="E36" s="17"/>
      <c r="F36" s="18"/>
      <c r="G36" s="4"/>
      <c r="H36" s="4"/>
      <c r="I36" s="3"/>
      <c r="J36" s="5"/>
      <c r="K36" s="6"/>
    </row>
    <row r="37" spans="1:11" ht="94.5">
      <c r="A37" s="36">
        <v>1</v>
      </c>
      <c r="B37" s="25" t="s">
        <v>42</v>
      </c>
      <c r="C37" s="36">
        <v>2</v>
      </c>
      <c r="D37" s="37">
        <v>4802.6099999999997</v>
      </c>
      <c r="E37" s="36" t="s">
        <v>43</v>
      </c>
      <c r="F37" s="38">
        <f t="shared" ref="F37" si="5">C37*D37</f>
        <v>9605.2199999999993</v>
      </c>
      <c r="G37" s="4"/>
      <c r="H37" s="4"/>
      <c r="I37" s="3"/>
      <c r="J37" s="5"/>
      <c r="K37" s="6"/>
    </row>
    <row r="38" spans="1:11" ht="78.75">
      <c r="A38" s="43">
        <v>2</v>
      </c>
      <c r="B38" s="25" t="s">
        <v>46</v>
      </c>
      <c r="C38" s="36">
        <v>30</v>
      </c>
      <c r="D38" s="37">
        <v>99.79</v>
      </c>
      <c r="E38" s="36" t="s">
        <v>45</v>
      </c>
      <c r="F38" s="38">
        <v>2198</v>
      </c>
      <c r="G38" s="4"/>
      <c r="H38" s="4"/>
      <c r="I38" s="3"/>
      <c r="J38" s="5"/>
      <c r="K38" s="6"/>
    </row>
    <row r="39" spans="1:11" ht="15.75">
      <c r="A39" s="47" t="s">
        <v>5</v>
      </c>
      <c r="B39" s="50" t="s">
        <v>59</v>
      </c>
      <c r="C39" s="36">
        <v>70</v>
      </c>
      <c r="D39" s="37">
        <v>73.25</v>
      </c>
      <c r="E39" s="36" t="s">
        <v>45</v>
      </c>
      <c r="F39" s="38">
        <v>6985</v>
      </c>
      <c r="G39" s="4"/>
      <c r="H39" s="4"/>
      <c r="I39" s="3"/>
      <c r="J39" s="5"/>
      <c r="K39" s="6"/>
    </row>
    <row r="40" spans="1:11" ht="94.5">
      <c r="A40" s="36">
        <v>3</v>
      </c>
      <c r="B40" s="26" t="s">
        <v>47</v>
      </c>
      <c r="C40" s="36">
        <v>12</v>
      </c>
      <c r="D40" s="37">
        <v>199.25</v>
      </c>
      <c r="E40" s="36" t="s">
        <v>39</v>
      </c>
      <c r="F40" s="38">
        <f t="shared" ref="F40" si="6">C40*D40</f>
        <v>2391</v>
      </c>
      <c r="G40" s="4"/>
      <c r="H40" s="4"/>
      <c r="I40" s="3"/>
      <c r="J40" s="5"/>
      <c r="K40" s="6"/>
    </row>
    <row r="41" spans="1:11" ht="31.5">
      <c r="A41" s="43">
        <v>4</v>
      </c>
      <c r="B41" s="31" t="s">
        <v>60</v>
      </c>
      <c r="C41" s="36">
        <v>12</v>
      </c>
      <c r="D41" s="37">
        <v>333.29</v>
      </c>
      <c r="E41" s="36" t="s">
        <v>39</v>
      </c>
      <c r="F41" s="38">
        <v>2999</v>
      </c>
      <c r="G41" s="4"/>
      <c r="H41" s="4"/>
      <c r="I41" s="3"/>
      <c r="J41" s="5"/>
      <c r="K41" s="6"/>
    </row>
    <row r="42" spans="1:11" ht="78.75">
      <c r="A42" s="36">
        <v>5</v>
      </c>
      <c r="B42" s="25" t="s">
        <v>44</v>
      </c>
      <c r="C42" s="36">
        <v>1</v>
      </c>
      <c r="D42" s="37">
        <v>21989.61</v>
      </c>
      <c r="E42" s="36" t="s">
        <v>45</v>
      </c>
      <c r="F42" s="38">
        <f t="shared" ref="F42:F43" si="7">C42*D42</f>
        <v>21989.61</v>
      </c>
      <c r="G42" s="4"/>
      <c r="H42" s="4"/>
      <c r="I42" s="3"/>
      <c r="J42" s="5"/>
      <c r="K42" s="6"/>
    </row>
    <row r="43" spans="1:11" ht="15.75">
      <c r="A43" s="41">
        <v>6</v>
      </c>
      <c r="B43" s="10" t="s">
        <v>61</v>
      </c>
      <c r="C43" s="41">
        <v>2</v>
      </c>
      <c r="D43" s="40">
        <v>229.42</v>
      </c>
      <c r="E43" s="41" t="s">
        <v>43</v>
      </c>
      <c r="F43" s="42">
        <f t="shared" si="7"/>
        <v>458.84</v>
      </c>
      <c r="G43" s="4"/>
      <c r="H43" s="4"/>
      <c r="I43" s="3"/>
      <c r="J43" s="5"/>
      <c r="K43" s="6"/>
    </row>
    <row r="44" spans="1:11" ht="31.5">
      <c r="A44" s="36">
        <v>7</v>
      </c>
      <c r="B44" s="31" t="s">
        <v>48</v>
      </c>
      <c r="C44" s="25"/>
      <c r="D44" s="32"/>
      <c r="E44" s="25"/>
      <c r="F44" s="33"/>
      <c r="G44" s="4"/>
      <c r="H44" s="4"/>
      <c r="I44" s="3"/>
      <c r="J44" s="5"/>
      <c r="K44" s="6"/>
    </row>
    <row r="45" spans="1:11" ht="15.75">
      <c r="A45" s="41" t="s">
        <v>6</v>
      </c>
      <c r="B45" s="10" t="s">
        <v>49</v>
      </c>
      <c r="C45" s="41">
        <v>10</v>
      </c>
      <c r="D45" s="40">
        <v>76.05</v>
      </c>
      <c r="E45" s="41" t="s">
        <v>45</v>
      </c>
      <c r="F45" s="42">
        <f t="shared" ref="F45" si="8">C45*D45</f>
        <v>760.5</v>
      </c>
      <c r="G45" s="4"/>
      <c r="H45" s="4"/>
      <c r="I45" s="3"/>
      <c r="J45" s="5"/>
      <c r="K45" s="6"/>
    </row>
    <row r="46" spans="1:11" ht="15.75">
      <c r="A46" s="45"/>
      <c r="B46" s="16"/>
      <c r="C46" s="19"/>
      <c r="D46" s="16"/>
      <c r="E46" s="45"/>
      <c r="F46" s="18"/>
      <c r="G46" s="4"/>
      <c r="H46" s="4"/>
      <c r="I46" s="3"/>
      <c r="J46" s="5"/>
      <c r="K46" s="6"/>
    </row>
    <row r="47" spans="1:11" ht="15.75">
      <c r="A47" s="41" t="s">
        <v>5</v>
      </c>
      <c r="B47" s="10" t="s">
        <v>50</v>
      </c>
      <c r="C47" s="41">
        <v>90</v>
      </c>
      <c r="D47" s="40">
        <v>38.950000000000003</v>
      </c>
      <c r="E47" s="41" t="s">
        <v>45</v>
      </c>
      <c r="F47" s="42">
        <f>C47*D47</f>
        <v>3505.5000000000005</v>
      </c>
      <c r="G47" s="4"/>
      <c r="H47" s="4"/>
      <c r="I47" s="3"/>
      <c r="J47" s="5"/>
      <c r="K47" s="6"/>
    </row>
    <row r="48" spans="1:11">
      <c r="A48" s="20"/>
      <c r="B48" s="20"/>
      <c r="C48" s="20"/>
      <c r="D48" s="20"/>
      <c r="E48" s="20"/>
      <c r="F48" s="21"/>
      <c r="G48" s="4"/>
      <c r="H48" s="4"/>
      <c r="I48" s="3"/>
      <c r="J48" s="5"/>
      <c r="K48" s="6"/>
    </row>
    <row r="49" spans="1:11" ht="15.75">
      <c r="A49" s="41" t="s">
        <v>51</v>
      </c>
      <c r="B49" s="10" t="s">
        <v>52</v>
      </c>
      <c r="C49" s="41">
        <v>1</v>
      </c>
      <c r="D49" s="40">
        <v>1441.65</v>
      </c>
      <c r="E49" s="41" t="s">
        <v>45</v>
      </c>
      <c r="F49" s="42">
        <f>C49*D49</f>
        <v>1441.65</v>
      </c>
      <c r="G49" s="4"/>
      <c r="H49" s="4"/>
      <c r="I49" s="3"/>
      <c r="J49" s="5"/>
      <c r="K49" s="6"/>
    </row>
    <row r="50" spans="1:11" ht="78.75">
      <c r="A50" s="41">
        <v>7</v>
      </c>
      <c r="B50" s="10" t="s">
        <v>53</v>
      </c>
      <c r="C50" s="41">
        <v>1</v>
      </c>
      <c r="D50" s="40">
        <v>8396</v>
      </c>
      <c r="E50" s="41" t="s">
        <v>45</v>
      </c>
      <c r="F50" s="42">
        <f>C50*D50</f>
        <v>8396</v>
      </c>
      <c r="G50" s="4"/>
      <c r="H50" s="4"/>
      <c r="I50" s="3"/>
      <c r="J50" s="5"/>
      <c r="K50" s="6"/>
    </row>
    <row r="51" spans="1:11" ht="15.75">
      <c r="A51" s="22" t="s">
        <v>54</v>
      </c>
      <c r="B51" s="23"/>
      <c r="C51" s="23"/>
      <c r="D51" s="23"/>
      <c r="E51" s="24"/>
      <c r="F51" s="14">
        <v>60640</v>
      </c>
      <c r="G51" s="4"/>
      <c r="H51" s="4"/>
      <c r="I51" s="3"/>
      <c r="J51" s="5"/>
      <c r="K51" s="6"/>
    </row>
    <row r="52" spans="1:11" ht="15.75">
      <c r="A52" s="22" t="s">
        <v>55</v>
      </c>
      <c r="B52" s="23"/>
      <c r="C52" s="23"/>
      <c r="D52" s="23"/>
      <c r="E52" s="52">
        <f>SUM(F51+F35)</f>
        <v>2353175</v>
      </c>
      <c r="F52" s="53"/>
      <c r="G52" s="4"/>
      <c r="H52" s="4"/>
      <c r="I52" s="3"/>
      <c r="J52" s="5"/>
      <c r="K52" s="6"/>
    </row>
    <row r="53" spans="1:11">
      <c r="B53" s="9"/>
    </row>
  </sheetData>
  <mergeCells count="6">
    <mergeCell ref="E52:F52"/>
    <mergeCell ref="C1:F1"/>
    <mergeCell ref="A2:B2"/>
    <mergeCell ref="C2:F2"/>
    <mergeCell ref="A3:F3"/>
    <mergeCell ref="B35:E35"/>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BOQ-34</vt:lpstr>
      <vt:lpstr>'BOQ-34'!Print_Titles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2017-03-08T12:26:12Z</cp:lastPrinted>
  <dcterms:created xsi:type="dcterms:W3CDTF">2003-07-19T10:48:28Z</dcterms:created>
  <dcterms:modified xsi:type="dcterms:W3CDTF">2017-03-08T12:26:14Z</dcterms:modified>
</cp:coreProperties>
</file>