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3" sheetId="98" r:id="rId1"/>
  </sheets>
  <definedNames>
    <definedName name="_xlnm.Print_Titles" localSheetId="0">'BOQ-23'!$4:$4</definedName>
  </definedNames>
  <calcPr calcId="124519"/>
</workbook>
</file>

<file path=xl/calcChain.xml><?xml version="1.0" encoding="utf-8"?>
<calcChain xmlns="http://schemas.openxmlformats.org/spreadsheetml/2006/main">
  <c r="E55" i="98"/>
  <c r="F52"/>
  <c r="F53"/>
  <c r="F51"/>
  <c r="F49"/>
  <c r="F47"/>
  <c r="F45"/>
  <c r="F43"/>
  <c r="F42"/>
  <c r="F41"/>
  <c r="F40"/>
  <c r="F37"/>
  <c r="F36"/>
  <c r="F35"/>
  <c r="F34"/>
  <c r="F33"/>
  <c r="F32"/>
  <c r="F31"/>
  <c r="F30"/>
  <c r="F29"/>
  <c r="F28"/>
  <c r="F27"/>
  <c r="F26"/>
  <c r="F25"/>
  <c r="F24"/>
  <c r="F23"/>
  <c r="F22"/>
  <c r="F21"/>
  <c r="F20"/>
  <c r="F19"/>
  <c r="F18"/>
  <c r="F17"/>
  <c r="F16"/>
  <c r="F15"/>
  <c r="F13"/>
  <c r="F12"/>
  <c r="F11"/>
  <c r="F9"/>
  <c r="F8"/>
  <c r="F7"/>
  <c r="F6"/>
  <c r="F5"/>
</calcChain>
</file>

<file path=xl/sharedStrings.xml><?xml version="1.0" encoding="utf-8"?>
<sst xmlns="http://schemas.openxmlformats.org/spreadsheetml/2006/main" count="108" uniqueCount="71">
  <si>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</si>
  <si>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</si>
  <si>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</si>
  <si>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</si>
  <si>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</si>
  <si>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</si>
  <si>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</si>
  <si>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</si>
  <si>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</si>
  <si>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</si>
  <si>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</si>
  <si>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</si>
  <si>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</si>
  <si>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</si>
  <si>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</si>
  <si>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</si>
  <si>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</si>
  <si>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</si>
  <si>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</si>
  <si>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</si>
  <si>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</si>
  <si>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</si>
  <si>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</si>
  <si>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</si>
  <si>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</si>
  <si>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</si>
  <si>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</si>
  <si>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</si>
  <si>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</si>
  <si>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</si>
  <si>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</si>
  <si>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</si>
  <si>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</si>
  <si>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</si>
  <si>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</si>
  <si>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</si>
  <si>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</si>
  <si>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Dismantling 2nd class tiles roofing. (S.I.No;22(b)-P/11)</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</si>
  <si>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</si>
  <si>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</si>
  <si>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</si>
  <si>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</si>
  <si>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</si>
  <si>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</si>
  <si>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 xml:space="preserve">Spilite tiles </t>
  </si>
  <si>
    <t>%.Sft</t>
  </si>
  <si>
    <t>S/F In position in iron steel grill 3/3"*1/4" size flate Iron of approved desgn i/c Painting three coad etc complete</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</si>
  <si>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</si>
  <si>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</si>
  <si>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</si>
  <si>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</si>
  <si>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</si>
  <si>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</si>
  <si>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</si>
  <si>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</si>
  <si>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</si>
  <si>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</si>
  <si>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</si>
  <si>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</si>
  <si>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</si>
  <si>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</si>
  <si>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</si>
  <si>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P/F &amp;Fixing 22"x16" lavatory basin in white glazed earthen ware complete with and i/c the coast of W.I Or C.I cantilevar brackets 6 inches built into walls in 2 coats after a primary coat cost(S.I.NO 13p/3)</t>
  </si>
  <si>
    <t>S/F in position c.p bib cock 3/4"brass bib cock standard pattrens.</t>
  </si>
  <si>
    <t>Providing and fixing G.I Frame chow kats for Doors</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</si>
  <si>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</si>
  <si>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White glazed tiles 1/4" thick Roofing jointed in white cement and laid over 1:2 cement sand mortar 3/4" thick including finishing. (S.I.No:37-P/44)</t>
  </si>
  <si>
    <t>B)</t>
  </si>
  <si>
    <t>1/2 Dia</t>
  </si>
  <si>
    <t>Rehabilitation , Improvement / Missing Facilities in Exisiting Secondary / Higher Secondary  School in Distt: Kamber Shahdadkot (2016-17 programme )@ GGHS Gathar Taluka Kamber.</t>
  </si>
  <si>
    <t>NIT SR NO: 23</t>
  </si>
</sst>
</file>

<file path=xl/styles.xml><?xml version="1.0" encoding="utf-8"?>
<styleSheet xmlns="http://schemas.openxmlformats.org/spreadsheetml/2006/main">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61">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9" fontId="9" fillId="0" borderId="3" xfId="2" applyFont="1" applyBorder="1" applyAlignment="1">
      <alignment horizontal="left" vertical="center" wrapText="1"/>
    </xf>
    <xf numFmtId="0" fontId="10" fillId="0" borderId="0" xfId="0" applyFont="1" applyAlignment="1">
      <alignment horizontal="center"/>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left" vertical="center" wrapText="1" indent="37"/>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8"/>
  <sheetViews>
    <sheetView showGridLines="0" tabSelected="1" workbookViewId="0">
      <selection activeCell="B9" sqref="B9"/>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54" t="s">
        <v>70</v>
      </c>
      <c r="D1" s="54"/>
      <c r="E1" s="54"/>
      <c r="F1" s="54"/>
    </row>
    <row r="2" spans="1:11" ht="75" customHeight="1">
      <c r="A2" s="57" t="s">
        <v>1</v>
      </c>
      <c r="B2" s="57"/>
      <c r="C2" s="58" t="s">
        <v>69</v>
      </c>
      <c r="D2" s="58"/>
      <c r="E2" s="58"/>
      <c r="F2" s="58"/>
      <c r="G2" s="7"/>
      <c r="H2" s="7"/>
      <c r="I2" s="2"/>
      <c r="J2" s="1"/>
    </row>
    <row r="3" spans="1:11" ht="19.5">
      <c r="A3" s="59" t="s">
        <v>30</v>
      </c>
      <c r="B3" s="59"/>
      <c r="C3" s="59"/>
      <c r="D3" s="59"/>
      <c r="E3" s="59"/>
      <c r="F3" s="59"/>
      <c r="G3" s="7"/>
      <c r="H3" s="7"/>
      <c r="I3" s="2"/>
      <c r="J3" s="1"/>
    </row>
    <row r="4" spans="1:11" ht="15.75" customHeight="1">
      <c r="A4" s="8" t="s">
        <v>2</v>
      </c>
      <c r="B4" s="8" t="s">
        <v>0</v>
      </c>
      <c r="C4" s="8" t="s">
        <v>26</v>
      </c>
      <c r="D4" s="8" t="s">
        <v>27</v>
      </c>
      <c r="E4" s="8" t="s">
        <v>28</v>
      </c>
      <c r="F4" s="8" t="s">
        <v>29</v>
      </c>
      <c r="G4" s="4"/>
      <c r="H4" s="4"/>
      <c r="I4" s="3"/>
      <c r="J4" s="5"/>
      <c r="K4" s="6"/>
    </row>
    <row r="5" spans="1:11" ht="15.75">
      <c r="A5" s="32">
        <v>1</v>
      </c>
      <c r="B5" s="10" t="s">
        <v>37</v>
      </c>
      <c r="C5" s="31">
        <v>3375</v>
      </c>
      <c r="D5" s="32">
        <v>378.13</v>
      </c>
      <c r="E5" s="32" t="s">
        <v>31</v>
      </c>
      <c r="F5" s="33">
        <f>C5*D5/100</f>
        <v>12761.887500000001</v>
      </c>
      <c r="G5" s="4"/>
      <c r="H5" s="4"/>
      <c r="I5" s="3"/>
      <c r="J5" s="5"/>
      <c r="K5" s="6"/>
    </row>
    <row r="6" spans="1:11" ht="47.25">
      <c r="A6" s="26">
        <v>2</v>
      </c>
      <c r="B6" s="35" t="s">
        <v>10</v>
      </c>
      <c r="C6" s="28">
        <v>315</v>
      </c>
      <c r="D6" s="26">
        <v>5445</v>
      </c>
      <c r="E6" s="26" t="s">
        <v>31</v>
      </c>
      <c r="F6" s="29">
        <f>C6*D6/100</f>
        <v>17151.75</v>
      </c>
      <c r="G6" s="4"/>
      <c r="H6" s="4"/>
      <c r="I6" s="3"/>
      <c r="J6" s="5"/>
      <c r="K6" s="6"/>
    </row>
    <row r="7" spans="1:11" ht="15.75">
      <c r="A7" s="26">
        <v>3</v>
      </c>
      <c r="B7" s="27" t="s">
        <v>36</v>
      </c>
      <c r="C7" s="28">
        <v>5428</v>
      </c>
      <c r="D7" s="30">
        <v>1285.6300000000001</v>
      </c>
      <c r="E7" s="26" t="s">
        <v>31</v>
      </c>
      <c r="F7" s="29">
        <f>C7*D7/100</f>
        <v>69783.996400000004</v>
      </c>
      <c r="G7" s="4"/>
      <c r="H7" s="4"/>
      <c r="I7" s="3"/>
      <c r="J7" s="5"/>
      <c r="K7" s="6"/>
    </row>
    <row r="8" spans="1:11" ht="31.5">
      <c r="A8" s="34">
        <v>4</v>
      </c>
      <c r="B8" s="35" t="s">
        <v>11</v>
      </c>
      <c r="C8" s="28">
        <v>1492</v>
      </c>
      <c r="D8" s="36">
        <v>11948.36</v>
      </c>
      <c r="E8" s="26" t="s">
        <v>31</v>
      </c>
      <c r="F8" s="29">
        <f>C8*D8/100</f>
        <v>178269.5312</v>
      </c>
      <c r="G8" s="4"/>
      <c r="H8" s="4"/>
      <c r="I8" s="3"/>
      <c r="J8" s="5"/>
      <c r="K8" s="6"/>
    </row>
    <row r="9" spans="1:11" ht="157.5">
      <c r="A9" s="34">
        <v>5</v>
      </c>
      <c r="B9" s="27" t="s">
        <v>12</v>
      </c>
      <c r="C9" s="28">
        <v>798</v>
      </c>
      <c r="D9" s="36">
        <v>337</v>
      </c>
      <c r="E9" s="26" t="s">
        <v>34</v>
      </c>
      <c r="F9" s="29">
        <f>C9*D9</f>
        <v>268926</v>
      </c>
      <c r="G9" s="4"/>
      <c r="H9" s="4"/>
      <c r="I9" s="3"/>
      <c r="J9" s="5"/>
      <c r="K9" s="6"/>
    </row>
    <row r="10" spans="1:11" ht="63">
      <c r="A10" s="34">
        <v>6</v>
      </c>
      <c r="B10" s="27" t="s">
        <v>13</v>
      </c>
      <c r="C10" s="28">
        <v>33.840000000000003</v>
      </c>
      <c r="D10" s="36">
        <v>5001.7</v>
      </c>
      <c r="E10" s="26" t="s">
        <v>33</v>
      </c>
      <c r="F10" s="29">
        <v>169273</v>
      </c>
      <c r="G10" s="4"/>
      <c r="H10" s="4"/>
      <c r="I10" s="3"/>
      <c r="J10" s="5"/>
      <c r="K10" s="6"/>
    </row>
    <row r="11" spans="1:11" ht="15.75">
      <c r="A11" s="37">
        <v>7</v>
      </c>
      <c r="B11" s="10" t="s">
        <v>15</v>
      </c>
      <c r="C11" s="31">
        <v>7079</v>
      </c>
      <c r="D11" s="38">
        <v>1141.25</v>
      </c>
      <c r="E11" s="32" t="s">
        <v>31</v>
      </c>
      <c r="F11" s="33">
        <f>C11*D11/100</f>
        <v>80789.087499999994</v>
      </c>
      <c r="G11" s="4"/>
      <c r="H11" s="4"/>
      <c r="I11" s="3"/>
      <c r="J11" s="5"/>
      <c r="K11" s="6"/>
    </row>
    <row r="12" spans="1:11" ht="31.5">
      <c r="A12" s="34">
        <v>8</v>
      </c>
      <c r="B12" s="27" t="s">
        <v>17</v>
      </c>
      <c r="C12" s="28">
        <v>875</v>
      </c>
      <c r="D12" s="30">
        <v>8694.9500000000007</v>
      </c>
      <c r="E12" s="26" t="s">
        <v>31</v>
      </c>
      <c r="F12" s="29">
        <f>C12*D12/100</f>
        <v>76080.812500000015</v>
      </c>
      <c r="G12" s="4"/>
      <c r="H12" s="4"/>
      <c r="I12" s="3"/>
      <c r="J12" s="5"/>
      <c r="K12" s="6"/>
    </row>
    <row r="13" spans="1:11" ht="31.5">
      <c r="A13" s="34">
        <v>9</v>
      </c>
      <c r="B13" s="27" t="s">
        <v>14</v>
      </c>
      <c r="C13" s="28">
        <v>5428</v>
      </c>
      <c r="D13" s="36">
        <v>12674.36</v>
      </c>
      <c r="E13" s="26" t="s">
        <v>31</v>
      </c>
      <c r="F13" s="29">
        <f>C13*D13/100</f>
        <v>687964.26079999993</v>
      </c>
      <c r="G13" s="4"/>
      <c r="H13" s="4"/>
      <c r="I13" s="3"/>
      <c r="J13" s="5"/>
      <c r="K13" s="6"/>
    </row>
    <row r="14" spans="1:11" ht="15.75">
      <c r="A14" s="34">
        <v>10</v>
      </c>
      <c r="B14" s="27" t="s">
        <v>38</v>
      </c>
      <c r="C14" s="28">
        <v>12.84</v>
      </c>
      <c r="D14" s="36">
        <v>3850</v>
      </c>
      <c r="E14" s="26" t="s">
        <v>33</v>
      </c>
      <c r="F14" s="29">
        <v>49430</v>
      </c>
      <c r="G14" s="4"/>
      <c r="H14" s="4"/>
      <c r="I14" s="3"/>
      <c r="J14" s="5"/>
      <c r="K14" s="6"/>
    </row>
    <row r="15" spans="1:11" ht="15.75">
      <c r="A15" s="37">
        <v>11</v>
      </c>
      <c r="B15" s="10" t="s">
        <v>39</v>
      </c>
      <c r="C15" s="31">
        <v>57.22</v>
      </c>
      <c r="D15" s="38">
        <v>3575</v>
      </c>
      <c r="E15" s="32" t="s">
        <v>33</v>
      </c>
      <c r="F15" s="33">
        <f>C15*D15</f>
        <v>204561.5</v>
      </c>
      <c r="G15" s="4"/>
      <c r="H15" s="4"/>
      <c r="I15" s="3"/>
      <c r="J15" s="5"/>
      <c r="K15" s="6"/>
    </row>
    <row r="16" spans="1:11" ht="15.75">
      <c r="A16" s="32">
        <v>12</v>
      </c>
      <c r="B16" s="39" t="s">
        <v>43</v>
      </c>
      <c r="C16" s="31">
        <v>70.06</v>
      </c>
      <c r="D16" s="38">
        <v>186.34</v>
      </c>
      <c r="E16" s="32" t="s">
        <v>33</v>
      </c>
      <c r="F16" s="33">
        <f>C16*D16</f>
        <v>13054.9804</v>
      </c>
      <c r="G16" s="4"/>
      <c r="H16" s="4"/>
      <c r="I16" s="3"/>
      <c r="J16" s="5"/>
      <c r="K16" s="6"/>
    </row>
    <row r="17" spans="1:11" ht="94.5">
      <c r="A17" s="34">
        <v>13</v>
      </c>
      <c r="B17" s="27" t="s">
        <v>40</v>
      </c>
      <c r="C17" s="28">
        <v>3175</v>
      </c>
      <c r="D17" s="36">
        <v>11443.1</v>
      </c>
      <c r="E17" s="26" t="s">
        <v>31</v>
      </c>
      <c r="F17" s="29">
        <f>C17*D17/100</f>
        <v>363318.42499999999</v>
      </c>
      <c r="G17" s="4"/>
      <c r="H17" s="4"/>
      <c r="I17" s="3"/>
      <c r="J17" s="5"/>
      <c r="K17" s="6"/>
    </row>
    <row r="18" spans="1:11" ht="47.25">
      <c r="A18" s="34">
        <v>14</v>
      </c>
      <c r="B18" s="27" t="s">
        <v>8</v>
      </c>
      <c r="C18" s="28">
        <v>3175</v>
      </c>
      <c r="D18" s="36">
        <v>10.7</v>
      </c>
      <c r="E18" s="26" t="s">
        <v>32</v>
      </c>
      <c r="F18" s="29">
        <f>C18*D18</f>
        <v>33972.5</v>
      </c>
      <c r="G18" s="4"/>
      <c r="H18" s="4"/>
      <c r="I18" s="3"/>
      <c r="J18" s="5"/>
      <c r="K18" s="6"/>
    </row>
    <row r="19" spans="1:11" ht="31.5">
      <c r="A19" s="37">
        <v>15</v>
      </c>
      <c r="B19" s="10" t="s">
        <v>41</v>
      </c>
      <c r="C19" s="31">
        <v>10</v>
      </c>
      <c r="D19" s="38">
        <v>248.61</v>
      </c>
      <c r="E19" s="32" t="s">
        <v>42</v>
      </c>
      <c r="F19" s="33">
        <f>C19*D19</f>
        <v>2486.1000000000004</v>
      </c>
      <c r="G19" s="4"/>
      <c r="H19" s="4"/>
      <c r="I19" s="3"/>
      <c r="J19" s="5"/>
      <c r="K19" s="6"/>
    </row>
    <row r="20" spans="1:11" ht="31.5">
      <c r="A20" s="37">
        <v>16</v>
      </c>
      <c r="B20" s="10" t="s">
        <v>3</v>
      </c>
      <c r="C20" s="31">
        <v>8606</v>
      </c>
      <c r="D20" s="38">
        <v>2206.6</v>
      </c>
      <c r="E20" s="32" t="s">
        <v>31</v>
      </c>
      <c r="F20" s="33">
        <f>C20*D20/100</f>
        <v>189899.99599999998</v>
      </c>
      <c r="G20" s="4"/>
      <c r="H20" s="4"/>
      <c r="I20" s="3"/>
      <c r="J20" s="5"/>
      <c r="K20" s="6"/>
    </row>
    <row r="21" spans="1:11" ht="31.5">
      <c r="A21" s="37">
        <v>17</v>
      </c>
      <c r="B21" s="10" t="s">
        <v>4</v>
      </c>
      <c r="C21" s="31">
        <v>8606</v>
      </c>
      <c r="D21" s="38">
        <v>2197.52</v>
      </c>
      <c r="E21" s="32" t="s">
        <v>31</v>
      </c>
      <c r="F21" s="33">
        <f>C21*D21/100</f>
        <v>189118.57120000001</v>
      </c>
      <c r="G21" s="4"/>
      <c r="H21" s="4"/>
      <c r="I21" s="3"/>
      <c r="J21" s="5"/>
      <c r="K21" s="6"/>
    </row>
    <row r="22" spans="1:11" ht="15.75">
      <c r="A22" s="37">
        <v>18</v>
      </c>
      <c r="B22" s="10" t="s">
        <v>23</v>
      </c>
      <c r="C22" s="31">
        <v>128</v>
      </c>
      <c r="D22" s="38">
        <v>58.11</v>
      </c>
      <c r="E22" s="32" t="s">
        <v>32</v>
      </c>
      <c r="F22" s="33">
        <f>C22*D22</f>
        <v>7438.08</v>
      </c>
      <c r="G22" s="4"/>
      <c r="H22" s="4"/>
      <c r="I22" s="3"/>
      <c r="J22" s="5"/>
      <c r="K22" s="6"/>
    </row>
    <row r="23" spans="1:11" ht="15.75">
      <c r="A23" s="37">
        <v>19</v>
      </c>
      <c r="B23" s="10" t="s">
        <v>64</v>
      </c>
      <c r="C23" s="31">
        <v>33</v>
      </c>
      <c r="D23" s="38">
        <v>228.9</v>
      </c>
      <c r="E23" s="32" t="s">
        <v>32</v>
      </c>
      <c r="F23" s="33">
        <f>C23*D23</f>
        <v>7553.7</v>
      </c>
      <c r="G23" s="4"/>
      <c r="H23" s="4"/>
      <c r="I23" s="3"/>
      <c r="J23" s="5"/>
      <c r="K23" s="6"/>
    </row>
    <row r="24" spans="1:11" ht="31.5">
      <c r="A24" s="26">
        <v>20</v>
      </c>
      <c r="B24" s="27" t="s">
        <v>46</v>
      </c>
      <c r="C24" s="28">
        <v>78</v>
      </c>
      <c r="D24" s="36">
        <v>180.5</v>
      </c>
      <c r="E24" s="26" t="s">
        <v>32</v>
      </c>
      <c r="F24" s="29">
        <f>C24*D24</f>
        <v>14079</v>
      </c>
      <c r="G24" s="4"/>
      <c r="H24" s="4"/>
      <c r="I24" s="3"/>
      <c r="J24" s="5"/>
      <c r="K24" s="6"/>
    </row>
    <row r="25" spans="1:11" ht="78.75">
      <c r="A25" s="34">
        <v>21</v>
      </c>
      <c r="B25" s="27" t="s">
        <v>65</v>
      </c>
      <c r="C25" s="28">
        <v>115</v>
      </c>
      <c r="D25" s="36">
        <v>902.93</v>
      </c>
      <c r="E25" s="26" t="s">
        <v>32</v>
      </c>
      <c r="F25" s="29">
        <f>C25*D25</f>
        <v>103836.95</v>
      </c>
      <c r="G25" s="4"/>
      <c r="H25" s="4"/>
      <c r="I25" s="3"/>
      <c r="J25" s="5"/>
      <c r="K25" s="6"/>
    </row>
    <row r="26" spans="1:11" ht="31.5">
      <c r="A26" s="37">
        <v>22</v>
      </c>
      <c r="B26" s="10" t="s">
        <v>24</v>
      </c>
      <c r="C26" s="31">
        <v>2175</v>
      </c>
      <c r="D26" s="38">
        <v>1287.44</v>
      </c>
      <c r="E26" s="32" t="s">
        <v>31</v>
      </c>
      <c r="F26" s="33">
        <f t="shared" ref="F26" si="0">C26*D26/100</f>
        <v>28001.82</v>
      </c>
      <c r="G26" s="4"/>
      <c r="H26" s="4"/>
      <c r="I26" s="3"/>
      <c r="J26" s="5"/>
      <c r="K26" s="6"/>
    </row>
    <row r="27" spans="1:11" ht="47.25">
      <c r="A27" s="34">
        <v>23</v>
      </c>
      <c r="B27" s="27" t="s">
        <v>7</v>
      </c>
      <c r="C27" s="28">
        <v>2372</v>
      </c>
      <c r="D27" s="36">
        <v>4411.82</v>
      </c>
      <c r="E27" s="26" t="s">
        <v>31</v>
      </c>
      <c r="F27" s="29">
        <f>C27*D27/100</f>
        <v>104648.37039999999</v>
      </c>
      <c r="G27" s="4"/>
      <c r="H27" s="4"/>
      <c r="I27" s="3"/>
      <c r="J27" s="5"/>
      <c r="K27" s="6"/>
    </row>
    <row r="28" spans="1:11" ht="47.25">
      <c r="A28" s="37">
        <v>24</v>
      </c>
      <c r="B28" s="10" t="s">
        <v>22</v>
      </c>
      <c r="C28" s="31">
        <v>67</v>
      </c>
      <c r="D28" s="38">
        <v>14429.25</v>
      </c>
      <c r="E28" s="32" t="s">
        <v>31</v>
      </c>
      <c r="F28" s="33">
        <f t="shared" ref="F28:F37" si="1">C28*D28/100</f>
        <v>9667.5974999999999</v>
      </c>
      <c r="G28" s="4"/>
      <c r="H28" s="4"/>
      <c r="I28" s="3"/>
      <c r="J28" s="5"/>
      <c r="K28" s="6"/>
    </row>
    <row r="29" spans="1:11" ht="15.75">
      <c r="A29" s="32">
        <v>25</v>
      </c>
      <c r="B29" s="14" t="s">
        <v>44</v>
      </c>
      <c r="C29" s="32">
        <v>416</v>
      </c>
      <c r="D29" s="38">
        <v>21021.11</v>
      </c>
      <c r="E29" s="32" t="s">
        <v>45</v>
      </c>
      <c r="F29" s="33">
        <f t="shared" si="1"/>
        <v>87447.817599999995</v>
      </c>
      <c r="G29" s="4"/>
      <c r="H29" s="4"/>
      <c r="I29" s="3"/>
      <c r="J29" s="5"/>
      <c r="K29" s="6"/>
    </row>
    <row r="30" spans="1:11" ht="47.25">
      <c r="A30" s="34">
        <v>26</v>
      </c>
      <c r="B30" s="27" t="s">
        <v>66</v>
      </c>
      <c r="C30" s="28">
        <v>55</v>
      </c>
      <c r="D30" s="36">
        <v>28253.61</v>
      </c>
      <c r="E30" s="26" t="s">
        <v>31</v>
      </c>
      <c r="F30" s="29">
        <f t="shared" si="1"/>
        <v>15539.485500000001</v>
      </c>
      <c r="G30" s="4"/>
      <c r="H30" s="4"/>
      <c r="I30" s="3"/>
      <c r="J30" s="5"/>
      <c r="K30" s="6"/>
    </row>
    <row r="31" spans="1:11" ht="47.25">
      <c r="A31" s="37">
        <v>27</v>
      </c>
      <c r="B31" s="10" t="s">
        <v>16</v>
      </c>
      <c r="C31" s="31">
        <v>126</v>
      </c>
      <c r="D31" s="38">
        <v>28299.3</v>
      </c>
      <c r="E31" s="32" t="s">
        <v>31</v>
      </c>
      <c r="F31" s="29">
        <f t="shared" si="1"/>
        <v>35657.117999999995</v>
      </c>
      <c r="G31" s="4"/>
      <c r="H31" s="4"/>
      <c r="I31" s="3"/>
      <c r="J31" s="5"/>
      <c r="K31" s="6"/>
    </row>
    <row r="32" spans="1:11" ht="15.75">
      <c r="A32" s="37">
        <v>28</v>
      </c>
      <c r="B32" s="10" t="s">
        <v>25</v>
      </c>
      <c r="C32" s="31">
        <v>2787</v>
      </c>
      <c r="D32" s="38">
        <v>829.95</v>
      </c>
      <c r="E32" s="32" t="s">
        <v>31</v>
      </c>
      <c r="F32" s="33">
        <f t="shared" si="1"/>
        <v>23130.7065</v>
      </c>
      <c r="G32" s="4"/>
      <c r="H32" s="4"/>
      <c r="I32" s="3"/>
      <c r="J32" s="5"/>
      <c r="K32" s="6"/>
    </row>
    <row r="33" spans="1:11" ht="15.75">
      <c r="A33" s="37">
        <v>29</v>
      </c>
      <c r="B33" s="10" t="s">
        <v>18</v>
      </c>
      <c r="C33" s="31">
        <v>8606</v>
      </c>
      <c r="D33" s="38">
        <v>442.75</v>
      </c>
      <c r="E33" s="32" t="s">
        <v>31</v>
      </c>
      <c r="F33" s="33">
        <f t="shared" si="1"/>
        <v>38103.065000000002</v>
      </c>
      <c r="G33" s="4"/>
      <c r="H33" s="4"/>
      <c r="I33" s="3"/>
      <c r="J33" s="5"/>
      <c r="K33" s="6"/>
    </row>
    <row r="34" spans="1:11" ht="15.75">
      <c r="A34" s="37">
        <v>30</v>
      </c>
      <c r="B34" s="10" t="s">
        <v>19</v>
      </c>
      <c r="C34" s="31">
        <v>8606</v>
      </c>
      <c r="D34" s="38">
        <v>1079.6500000000001</v>
      </c>
      <c r="E34" s="32" t="s">
        <v>31</v>
      </c>
      <c r="F34" s="33">
        <f t="shared" si="1"/>
        <v>92914.679000000004</v>
      </c>
      <c r="G34" s="4"/>
      <c r="H34" s="4"/>
      <c r="I34" s="3"/>
      <c r="J34" s="5"/>
      <c r="K34" s="6"/>
    </row>
    <row r="35" spans="1:11" ht="78.75">
      <c r="A35" s="34">
        <v>31</v>
      </c>
      <c r="B35" s="27" t="s">
        <v>9</v>
      </c>
      <c r="C35" s="28">
        <v>2175</v>
      </c>
      <c r="D35" s="36">
        <v>1948.1</v>
      </c>
      <c r="E35" s="26" t="s">
        <v>31</v>
      </c>
      <c r="F35" s="29">
        <f t="shared" si="1"/>
        <v>42371.175000000003</v>
      </c>
      <c r="G35" s="4"/>
      <c r="H35" s="4"/>
      <c r="I35" s="3"/>
      <c r="J35" s="5"/>
      <c r="K35" s="6"/>
    </row>
    <row r="36" spans="1:11" ht="31.5">
      <c r="A36" s="37">
        <v>32</v>
      </c>
      <c r="B36" s="10" t="s">
        <v>20</v>
      </c>
      <c r="C36" s="31">
        <v>950</v>
      </c>
      <c r="D36" s="38">
        <v>2116.6999999999998</v>
      </c>
      <c r="E36" s="32" t="s">
        <v>31</v>
      </c>
      <c r="F36" s="33">
        <f t="shared" si="1"/>
        <v>20108.649999999998</v>
      </c>
      <c r="G36" s="4"/>
      <c r="H36" s="4"/>
      <c r="I36" s="3"/>
      <c r="J36" s="5"/>
      <c r="K36" s="6"/>
    </row>
    <row r="37" spans="1:11" ht="47.25">
      <c r="A37" s="37">
        <v>33</v>
      </c>
      <c r="B37" s="10" t="s">
        <v>21</v>
      </c>
      <c r="C37" s="31">
        <v>3357</v>
      </c>
      <c r="D37" s="38">
        <v>1270.83</v>
      </c>
      <c r="E37" s="32" t="s">
        <v>31</v>
      </c>
      <c r="F37" s="33">
        <f t="shared" si="1"/>
        <v>42661.763099999996</v>
      </c>
      <c r="G37" s="4"/>
      <c r="H37" s="4"/>
      <c r="I37" s="3"/>
      <c r="J37" s="5"/>
      <c r="K37" s="6"/>
    </row>
    <row r="38" spans="1:11" ht="15.75">
      <c r="A38" s="37"/>
      <c r="B38" s="60" t="s">
        <v>35</v>
      </c>
      <c r="C38" s="60"/>
      <c r="D38" s="60"/>
      <c r="E38" s="60"/>
      <c r="F38" s="12">
        <v>3260916</v>
      </c>
      <c r="G38" s="4"/>
      <c r="H38" s="4"/>
      <c r="I38" s="3"/>
      <c r="J38" s="5"/>
      <c r="K38" s="6"/>
    </row>
    <row r="39" spans="1:11" ht="15.75">
      <c r="A39" s="41" t="s">
        <v>5</v>
      </c>
      <c r="B39" s="16" t="s">
        <v>47</v>
      </c>
      <c r="C39" s="17"/>
      <c r="D39" s="18"/>
      <c r="E39" s="18"/>
      <c r="F39" s="19"/>
      <c r="G39" s="4"/>
      <c r="H39" s="4"/>
      <c r="I39" s="3"/>
      <c r="J39" s="5"/>
      <c r="K39" s="6"/>
    </row>
    <row r="40" spans="1:11" ht="94.5">
      <c r="A40" s="43">
        <v>1</v>
      </c>
      <c r="B40" s="46" t="s">
        <v>48</v>
      </c>
      <c r="C40" s="43">
        <v>2</v>
      </c>
      <c r="D40" s="44">
        <v>4802.6099999999997</v>
      </c>
      <c r="E40" s="43" t="s">
        <v>49</v>
      </c>
      <c r="F40" s="42">
        <f t="shared" ref="F40:F43" si="2">C40*D40</f>
        <v>9605.2199999999993</v>
      </c>
      <c r="G40" s="4"/>
      <c r="H40" s="4"/>
      <c r="I40" s="3"/>
      <c r="J40" s="5"/>
      <c r="K40" s="6"/>
    </row>
    <row r="41" spans="1:11" ht="63">
      <c r="A41" s="43">
        <v>2</v>
      </c>
      <c r="B41" s="46" t="s">
        <v>62</v>
      </c>
      <c r="C41" s="43">
        <v>1</v>
      </c>
      <c r="D41" s="44">
        <v>4928</v>
      </c>
      <c r="E41" s="43" t="s">
        <v>49</v>
      </c>
      <c r="F41" s="42">
        <f t="shared" si="2"/>
        <v>4928</v>
      </c>
      <c r="G41" s="4"/>
      <c r="H41" s="4"/>
      <c r="I41" s="3"/>
      <c r="J41" s="5"/>
      <c r="K41" s="6"/>
    </row>
    <row r="42" spans="1:11" ht="31.5">
      <c r="A42" s="43">
        <v>3</v>
      </c>
      <c r="B42" s="46" t="s">
        <v>63</v>
      </c>
      <c r="C42" s="43">
        <v>3</v>
      </c>
      <c r="D42" s="44">
        <v>337.92</v>
      </c>
      <c r="E42" s="43" t="s">
        <v>49</v>
      </c>
      <c r="F42" s="42">
        <f t="shared" si="2"/>
        <v>1013.76</v>
      </c>
      <c r="G42" s="4"/>
      <c r="H42" s="4"/>
      <c r="I42" s="3"/>
      <c r="J42" s="5"/>
      <c r="K42" s="6"/>
    </row>
    <row r="43" spans="1:11" ht="78.75">
      <c r="A43" s="45">
        <v>4</v>
      </c>
      <c r="B43" s="46" t="s">
        <v>52</v>
      </c>
      <c r="C43" s="43">
        <v>50</v>
      </c>
      <c r="D43" s="44">
        <v>95.79</v>
      </c>
      <c r="E43" s="43" t="s">
        <v>51</v>
      </c>
      <c r="F43" s="42">
        <f t="shared" si="2"/>
        <v>4789.5</v>
      </c>
      <c r="G43" s="4"/>
      <c r="H43" s="4"/>
      <c r="I43" s="3"/>
      <c r="J43" s="5"/>
      <c r="K43" s="6"/>
    </row>
    <row r="44" spans="1:11" ht="15.75">
      <c r="A44" s="52" t="s">
        <v>67</v>
      </c>
      <c r="B44" s="11" t="s">
        <v>68</v>
      </c>
      <c r="C44" s="43">
        <v>60</v>
      </c>
      <c r="D44" s="44">
        <v>76.209999999999994</v>
      </c>
      <c r="E44" s="43" t="s">
        <v>51</v>
      </c>
      <c r="F44" s="42">
        <v>4473</v>
      </c>
      <c r="G44" s="4"/>
      <c r="H44" s="4"/>
      <c r="I44" s="3"/>
      <c r="J44" s="5"/>
      <c r="K44" s="6"/>
    </row>
    <row r="45" spans="1:11" ht="94.5">
      <c r="A45" s="43">
        <v>5</v>
      </c>
      <c r="B45" s="53" t="s">
        <v>53</v>
      </c>
      <c r="C45" s="43">
        <v>30</v>
      </c>
      <c r="D45" s="44">
        <v>199.25</v>
      </c>
      <c r="E45" s="43" t="s">
        <v>42</v>
      </c>
      <c r="F45" s="42">
        <f t="shared" ref="F45" si="3">C45*D45</f>
        <v>5977.5</v>
      </c>
      <c r="G45" s="4"/>
      <c r="H45" s="4"/>
      <c r="I45" s="3"/>
      <c r="J45" s="5"/>
      <c r="K45" s="6"/>
    </row>
    <row r="46" spans="1:11" ht="31.5">
      <c r="A46" s="43">
        <v>6</v>
      </c>
      <c r="B46" s="47" t="s">
        <v>54</v>
      </c>
      <c r="C46" s="40"/>
      <c r="D46" s="40"/>
      <c r="E46" s="40"/>
      <c r="F46" s="40"/>
      <c r="G46" s="4"/>
      <c r="H46" s="4"/>
      <c r="I46" s="3"/>
      <c r="J46" s="5"/>
      <c r="K46" s="6"/>
    </row>
    <row r="47" spans="1:11" ht="15.75">
      <c r="A47" s="49" t="s">
        <v>6</v>
      </c>
      <c r="B47" s="10" t="s">
        <v>55</v>
      </c>
      <c r="C47" s="49">
        <v>10</v>
      </c>
      <c r="D47" s="50">
        <v>76.05</v>
      </c>
      <c r="E47" s="49" t="s">
        <v>51</v>
      </c>
      <c r="F47" s="51">
        <f t="shared" ref="F47" si="4">C47*D47</f>
        <v>760.5</v>
      </c>
      <c r="G47" s="4"/>
      <c r="H47" s="4"/>
      <c r="I47" s="3"/>
      <c r="J47" s="5"/>
      <c r="K47" s="6"/>
    </row>
    <row r="48" spans="1:11" ht="15.75">
      <c r="A48" s="48"/>
      <c r="B48" s="17"/>
      <c r="C48" s="20"/>
      <c r="D48" s="17"/>
      <c r="E48" s="48"/>
      <c r="F48" s="19"/>
      <c r="G48" s="4"/>
      <c r="H48" s="4"/>
      <c r="I48" s="3"/>
      <c r="J48" s="5"/>
      <c r="K48" s="6"/>
    </row>
    <row r="49" spans="1:11" ht="15.75">
      <c r="A49" s="49" t="s">
        <v>5</v>
      </c>
      <c r="B49" s="10" t="s">
        <v>56</v>
      </c>
      <c r="C49" s="49">
        <v>90</v>
      </c>
      <c r="D49" s="50">
        <v>38.950000000000003</v>
      </c>
      <c r="E49" s="49" t="s">
        <v>51</v>
      </c>
      <c r="F49" s="51">
        <f>C49*D49</f>
        <v>3505.5000000000005</v>
      </c>
      <c r="G49" s="4"/>
      <c r="H49" s="4"/>
      <c r="I49" s="3"/>
      <c r="J49" s="5"/>
      <c r="K49" s="6"/>
    </row>
    <row r="50" spans="1:11">
      <c r="A50" s="21"/>
      <c r="B50" s="21"/>
      <c r="C50" s="21"/>
      <c r="D50" s="21"/>
      <c r="E50" s="21"/>
      <c r="F50" s="22"/>
      <c r="G50" s="4"/>
      <c r="H50" s="4"/>
      <c r="I50" s="3"/>
      <c r="J50" s="5"/>
      <c r="K50" s="6"/>
    </row>
    <row r="51" spans="1:11" ht="15.75">
      <c r="A51" s="49" t="s">
        <v>57</v>
      </c>
      <c r="B51" s="10" t="s">
        <v>58</v>
      </c>
      <c r="C51" s="49">
        <v>1</v>
      </c>
      <c r="D51" s="50">
        <v>1441.65</v>
      </c>
      <c r="E51" s="49" t="s">
        <v>51</v>
      </c>
      <c r="F51" s="51">
        <f>C51*D51</f>
        <v>1441.65</v>
      </c>
      <c r="G51" s="4"/>
      <c r="H51" s="4"/>
      <c r="I51" s="3"/>
      <c r="J51" s="5"/>
      <c r="K51" s="6"/>
    </row>
    <row r="52" spans="1:11" ht="78.75">
      <c r="A52" s="43">
        <v>7</v>
      </c>
      <c r="B52" s="46" t="s">
        <v>50</v>
      </c>
      <c r="C52" s="43">
        <v>1</v>
      </c>
      <c r="D52" s="44">
        <v>21189.61</v>
      </c>
      <c r="E52" s="43" t="s">
        <v>51</v>
      </c>
      <c r="F52" s="42">
        <f t="shared" ref="F52" si="5">C52*D52</f>
        <v>21189.61</v>
      </c>
      <c r="G52" s="4"/>
      <c r="H52" s="4"/>
      <c r="I52" s="3"/>
      <c r="J52" s="5"/>
      <c r="K52" s="6"/>
    </row>
    <row r="53" spans="1:11" ht="78.75">
      <c r="A53" s="49">
        <v>7</v>
      </c>
      <c r="B53" s="10" t="s">
        <v>59</v>
      </c>
      <c r="C53" s="49">
        <v>1</v>
      </c>
      <c r="D53" s="50">
        <v>5115</v>
      </c>
      <c r="E53" s="49" t="s">
        <v>51</v>
      </c>
      <c r="F53" s="51">
        <f>C53*D53</f>
        <v>5115</v>
      </c>
      <c r="G53" s="4"/>
      <c r="H53" s="4"/>
      <c r="I53" s="3"/>
      <c r="J53" s="5"/>
      <c r="K53" s="6"/>
    </row>
    <row r="54" spans="1:11" ht="15.75">
      <c r="A54" s="23" t="s">
        <v>60</v>
      </c>
      <c r="B54" s="24"/>
      <c r="C54" s="24"/>
      <c r="D54" s="24"/>
      <c r="E54" s="25"/>
      <c r="F54" s="15">
        <v>63752</v>
      </c>
      <c r="G54" s="4"/>
      <c r="H54" s="4"/>
      <c r="I54" s="3"/>
      <c r="J54" s="5"/>
      <c r="K54" s="6"/>
    </row>
    <row r="55" spans="1:11" ht="15.75">
      <c r="A55" s="23" t="s">
        <v>61</v>
      </c>
      <c r="B55" s="24"/>
      <c r="C55" s="24"/>
      <c r="D55" s="24"/>
      <c r="E55" s="55">
        <f>SUM(F54+F38)</f>
        <v>3324668</v>
      </c>
      <c r="F55" s="56"/>
      <c r="G55" s="4"/>
      <c r="H55" s="4"/>
      <c r="I55" s="3"/>
      <c r="J55" s="5"/>
      <c r="K55" s="6"/>
    </row>
    <row r="56" spans="1:11">
      <c r="B56" s="9"/>
    </row>
    <row r="57" spans="1:11">
      <c r="B57" s="9"/>
    </row>
    <row r="58" spans="1:11">
      <c r="B58" s="9"/>
    </row>
  </sheetData>
  <mergeCells count="6">
    <mergeCell ref="C1:F1"/>
    <mergeCell ref="E55:F55"/>
    <mergeCell ref="A2:B2"/>
    <mergeCell ref="C2:F2"/>
    <mergeCell ref="A3:F3"/>
    <mergeCell ref="B38:E38"/>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BOQ-23</vt:lpstr>
      <vt:lpstr>'BOQ-23'!Print_Titles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2017-03-08T12:11:15Z</cp:lastPrinted>
  <dcterms:created xsi:type="dcterms:W3CDTF">2003-07-19T10:48:28Z</dcterms:created>
  <dcterms:modified xsi:type="dcterms:W3CDTF">2017-03-08T12:11:17Z</dcterms:modified>
</cp:coreProperties>
</file>