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Jhimpir" sheetId="15" r:id="rId1"/>
    <sheet name="Drainage" sheetId="17" r:id="rId2"/>
  </sheets>
  <definedNames>
    <definedName name="_xlnm.Print_Area" localSheetId="1">Drainage!$A$1:$F$21</definedName>
    <definedName name="_xlnm.Print_Area" localSheetId="0">Jhimpir!$A$1:$F$19</definedName>
    <definedName name="_xlnm.Print_Titles" localSheetId="1">Drainage!$6:$6</definedName>
    <definedName name="_xlnm.Print_Titles" localSheetId="0">Jhimpir!$6:$6</definedName>
  </definedNames>
  <calcPr calcId="124519"/>
</workbook>
</file>

<file path=xl/calcChain.xml><?xml version="1.0" encoding="utf-8"?>
<calcChain xmlns="http://schemas.openxmlformats.org/spreadsheetml/2006/main">
  <c r="F12" i="15"/>
  <c r="F7"/>
  <c r="F11" i="17"/>
  <c r="F12" l="1"/>
  <c r="F10"/>
  <c r="F9"/>
  <c r="F8"/>
  <c r="F7"/>
  <c r="F13" s="1"/>
  <c r="F11" i="15" l="1"/>
  <c r="A1" i="17"/>
  <c r="F10" i="15" l="1"/>
  <c r="F9"/>
  <c r="F8"/>
</calcChain>
</file>

<file path=xl/sharedStrings.xml><?xml version="1.0" encoding="utf-8"?>
<sst xmlns="http://schemas.openxmlformats.org/spreadsheetml/2006/main" count="49" uniqueCount="30">
  <si>
    <t>Sr. No.</t>
  </si>
  <si>
    <t>Name of Work</t>
  </si>
  <si>
    <t>Qty.</t>
  </si>
  <si>
    <t>Rate</t>
  </si>
  <si>
    <t>Unit</t>
  </si>
  <si>
    <t>Amount</t>
  </si>
  <si>
    <t>SCHEDULE "B" to BID</t>
  </si>
  <si>
    <t>Per %0 Cft</t>
  </si>
  <si>
    <t>Per % Cft</t>
  </si>
  <si>
    <t>Per % Sft</t>
  </si>
  <si>
    <t>TOTAL</t>
  </si>
  <si>
    <t>Excavation in foundation of buildings bridges and other structures including dag belling dressing refilling around structures with excavated earth watering and remaining lead upto 100 feet and lift upto 5 feet (in ordinary soil).</t>
  </si>
  <si>
    <t xml:space="preserve">Cement concrete brick or stone ballast 1 ½” to 2” gauge. Ratio 1:4:8 </t>
  </si>
  <si>
    <t xml:space="preserve">Cement concrete plain including placing compacting finishing and curing et. Complete (including screening and washing of stone aggregate without shuttering) Ratio 1:2:4.    </t>
  </si>
  <si>
    <t>CONTRACTOR</t>
  </si>
  <si>
    <t>EXECUTIVE ENGINEER</t>
  </si>
  <si>
    <t>HIGHWAY DIVISION</t>
  </si>
  <si>
    <t>THATTA</t>
  </si>
  <si>
    <t>Errection and removal of centering for RCC or Plain cement concrete works of deader wood (2nd Class) for partal wood (ii) vertical</t>
  </si>
  <si>
    <t>PART "A" PAVER BLOCK</t>
  </si>
  <si>
    <t xml:space="preserve">Filling Watering Ramming earth under Floor with new earth (Excavated from out site) lead up one chain and lift upto 5' feet. </t>
  </si>
  <si>
    <t>Providing and fixing cement paving blocks flooring having size of 197x97x80 (mm) of City/ Quddro/ Cabble Shape with pigmented having strength b/w 5000 PSI to 8500 PSI i/c filling the joints with hill sand and laying in specified manner/ pattern and design etc. complete (SINo 74, P-50)</t>
  </si>
  <si>
    <t>Errection and removal of centering for R.C.C or plain cement works vertical of Deodar Wood (2nd Class)</t>
  </si>
  <si>
    <t>Per Sft</t>
  </si>
  <si>
    <t>Per % cft</t>
  </si>
  <si>
    <t>Cement Plaster 1:4 upto 20' height © 3/4" thick (S.I # 11-C Page # 52)</t>
  </si>
  <si>
    <t xml:space="preserve">Providing RCC Pipe with collumn Class "B" and diging the trenches for joind depth and fixing in position i/c cutting, fitting &amp; jointing with maxphalt composition and cement mortar. </t>
  </si>
  <si>
    <t>Per RFT</t>
  </si>
  <si>
    <t>PART "B" DRAINAGE</t>
  </si>
  <si>
    <t>CONSTRUCTION OF PAVER BLOCK ROAD OF VARIOUS STREETS OF JHIMPIR TOWN MILE 0/0-1/0 (1.60 KMS)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</si>
</sst>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43" fontId="6" fillId="0" borderId="1" xfId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5" fillId="0" borderId="1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top" wrapText="1"/>
    </xf>
    <xf numFmtId="164" fontId="6" fillId="0" borderId="0" xfId="0" applyNumberFormat="1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8"/>
  <sheetViews>
    <sheetView tabSelected="1" topLeftCell="A13" zoomScale="85" zoomScaleNormal="85" workbookViewId="0">
      <selection activeCell="F37" sqref="F37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9.28515625" style="1" bestFit="1" customWidth="1"/>
    <col min="8" max="16384" width="9.140625" style="1"/>
  </cols>
  <sheetData>
    <row r="1" spans="1:6" ht="45.75" customHeight="1">
      <c r="A1" s="16" t="s">
        <v>29</v>
      </c>
      <c r="B1" s="16"/>
      <c r="C1" s="16"/>
      <c r="D1" s="16"/>
      <c r="E1" s="16"/>
      <c r="F1" s="16"/>
    </row>
    <row r="2" spans="1:6" ht="15">
      <c r="C2" s="24" t="s">
        <v>19</v>
      </c>
      <c r="D2" s="24"/>
      <c r="E2" s="24"/>
      <c r="F2" s="24"/>
    </row>
    <row r="3" spans="1:6" ht="18">
      <c r="A3" s="19" t="s">
        <v>6</v>
      </c>
      <c r="B3" s="19"/>
      <c r="C3" s="19"/>
      <c r="D3" s="19"/>
      <c r="E3" s="19"/>
      <c r="F3" s="19"/>
    </row>
    <row r="6" spans="1:6" s="6" customFormat="1" ht="30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s="11" customFormat="1" ht="85.5">
      <c r="A7" s="7">
        <v>1</v>
      </c>
      <c r="B7" s="8" t="s">
        <v>11</v>
      </c>
      <c r="C7" s="7">
        <v>67300</v>
      </c>
      <c r="D7" s="9">
        <v>3176.25</v>
      </c>
      <c r="E7" s="7" t="s">
        <v>7</v>
      </c>
      <c r="F7" s="10">
        <f>SUM(C7*D7/1000,0)</f>
        <v>213761.625</v>
      </c>
    </row>
    <row r="8" spans="1:6" s="11" customFormat="1" ht="50.1" customHeight="1">
      <c r="A8" s="7">
        <v>2</v>
      </c>
      <c r="B8" s="8" t="s">
        <v>20</v>
      </c>
      <c r="C8" s="7">
        <v>33660</v>
      </c>
      <c r="D8" s="9">
        <v>3630</v>
      </c>
      <c r="E8" s="7" t="s">
        <v>7</v>
      </c>
      <c r="F8" s="10">
        <f>SUM(C8*D8/1000,0)</f>
        <v>122185.8</v>
      </c>
    </row>
    <row r="9" spans="1:6" s="11" customFormat="1" ht="57">
      <c r="A9" s="7">
        <v>3</v>
      </c>
      <c r="B9" s="8" t="s">
        <v>13</v>
      </c>
      <c r="C9" s="7">
        <v>22200</v>
      </c>
      <c r="D9" s="9">
        <v>14429.25</v>
      </c>
      <c r="E9" s="7" t="s">
        <v>8</v>
      </c>
      <c r="F9" s="10">
        <f>SUM(C9*D9/100,0)</f>
        <v>3203293.5</v>
      </c>
    </row>
    <row r="10" spans="1:6" s="11" customFormat="1" ht="99.75">
      <c r="A10" s="7">
        <v>4</v>
      </c>
      <c r="B10" s="8" t="s">
        <v>21</v>
      </c>
      <c r="C10" s="7">
        <v>67300</v>
      </c>
      <c r="D10" s="9">
        <v>248.17</v>
      </c>
      <c r="E10" s="7" t="s">
        <v>23</v>
      </c>
      <c r="F10" s="10">
        <f>SUM(C10*D10,0)</f>
        <v>16701841</v>
      </c>
    </row>
    <row r="11" spans="1:6" s="11" customFormat="1" ht="42.75">
      <c r="A11" s="7">
        <v>5</v>
      </c>
      <c r="B11" s="8" t="s">
        <v>22</v>
      </c>
      <c r="C11" s="7">
        <v>3960</v>
      </c>
      <c r="D11" s="9">
        <v>3127.41</v>
      </c>
      <c r="E11" s="7" t="s">
        <v>9</v>
      </c>
      <c r="F11" s="10">
        <f>SUM(C11*D11/100,0)</f>
        <v>123845.436</v>
      </c>
    </row>
    <row r="12" spans="1:6" s="13" customFormat="1" ht="24" customHeight="1">
      <c r="A12" s="20" t="s">
        <v>10</v>
      </c>
      <c r="B12" s="21"/>
      <c r="C12" s="21"/>
      <c r="D12" s="21"/>
      <c r="E12" s="22"/>
      <c r="F12" s="12">
        <f>SUM(F7:F11)</f>
        <v>20364927.361000001</v>
      </c>
    </row>
    <row r="13" spans="1:6" s="11" customFormat="1" ht="14.25"/>
    <row r="14" spans="1:6" s="11" customFormat="1" ht="14.25"/>
    <row r="15" spans="1:6" s="11" customFormat="1" ht="14.25"/>
    <row r="16" spans="1:6" s="11" customFormat="1" ht="14.25"/>
    <row r="17" spans="1:6" s="4" customFormat="1" ht="15">
      <c r="A17" s="23" t="s">
        <v>14</v>
      </c>
      <c r="B17" s="23"/>
      <c r="D17" s="17" t="s">
        <v>15</v>
      </c>
      <c r="E17" s="17"/>
      <c r="F17" s="17"/>
    </row>
    <row r="18" spans="1:6" s="4" customFormat="1" ht="15">
      <c r="D18" s="17" t="s">
        <v>16</v>
      </c>
      <c r="E18" s="17"/>
      <c r="F18" s="17"/>
    </row>
    <row r="19" spans="1:6" s="4" customFormat="1" ht="15">
      <c r="D19" s="17" t="s">
        <v>17</v>
      </c>
      <c r="E19" s="17"/>
      <c r="F19" s="17"/>
    </row>
    <row r="20" spans="1:6" s="2" customFormat="1">
      <c r="D20" s="18"/>
      <c r="E20" s="18"/>
      <c r="F20" s="18"/>
    </row>
    <row r="21" spans="1:6" s="2" customFormat="1"/>
    <row r="22" spans="1:6" s="2" customFormat="1"/>
    <row r="23" spans="1:6" s="2" customFormat="1"/>
    <row r="24" spans="1:6" s="2" customFormat="1"/>
    <row r="25" spans="1:6" s="2" customFormat="1"/>
    <row r="26" spans="1:6" s="2" customFormat="1"/>
    <row r="27" spans="1:6" s="2" customFormat="1"/>
    <row r="28" spans="1:6" s="2" customFormat="1"/>
    <row r="29" spans="1:6" s="2" customFormat="1"/>
    <row r="30" spans="1:6" s="2" customFormat="1"/>
    <row r="31" spans="1:6" s="2" customFormat="1"/>
    <row r="32" spans="1:6" s="2" customFormat="1"/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</sheetData>
  <mergeCells count="9">
    <mergeCell ref="A1:F1"/>
    <mergeCell ref="D18:F18"/>
    <mergeCell ref="D19:F19"/>
    <mergeCell ref="D20:F20"/>
    <mergeCell ref="A3:F3"/>
    <mergeCell ref="A12:E12"/>
    <mergeCell ref="A17:B17"/>
    <mergeCell ref="D17:F17"/>
    <mergeCell ref="C2:F2"/>
  </mergeCells>
  <pageMargins left="0.7" right="0.18" top="0.6" bottom="0.4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0"/>
  <sheetViews>
    <sheetView zoomScale="85" zoomScaleNormal="85" workbookViewId="0">
      <selection activeCell="A13" sqref="A13:E13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16384" width="9.140625" style="1"/>
  </cols>
  <sheetData>
    <row r="1" spans="1:6" ht="36.75" customHeight="1">
      <c r="A1" s="16" t="str">
        <f>Jhimpir!A1</f>
        <v>CONSTRUCTION OF PAVER BLOCK ROAD OF VARIOUS STREETS OF JHIMPIR TOWN MILE 0/0-1/0 (1.60 KMS)</v>
      </c>
      <c r="B1" s="16"/>
      <c r="C1" s="16"/>
      <c r="D1" s="16"/>
      <c r="E1" s="16"/>
      <c r="F1" s="16"/>
    </row>
    <row r="2" spans="1:6" ht="21" customHeight="1">
      <c r="C2" s="25" t="s">
        <v>28</v>
      </c>
      <c r="D2" s="25"/>
      <c r="E2" s="25"/>
      <c r="F2" s="25"/>
    </row>
    <row r="3" spans="1:6" ht="18">
      <c r="A3" s="19" t="s">
        <v>6</v>
      </c>
      <c r="B3" s="19"/>
      <c r="C3" s="19"/>
      <c r="D3" s="19"/>
      <c r="E3" s="19"/>
      <c r="F3" s="19"/>
    </row>
    <row r="6" spans="1:6" s="6" customFormat="1" ht="30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s="11" customFormat="1" ht="85.5">
      <c r="A7" s="7">
        <v>1</v>
      </c>
      <c r="B7" s="8" t="s">
        <v>11</v>
      </c>
      <c r="C7" s="7">
        <v>12938</v>
      </c>
      <c r="D7" s="9">
        <v>3176.25</v>
      </c>
      <c r="E7" s="7" t="s">
        <v>7</v>
      </c>
      <c r="F7" s="10">
        <f>SUM(C7*D7/1000,0)</f>
        <v>41094.322500000002</v>
      </c>
    </row>
    <row r="8" spans="1:6" s="11" customFormat="1" ht="50.1" customHeight="1">
      <c r="A8" s="7">
        <v>2</v>
      </c>
      <c r="B8" s="8" t="s">
        <v>12</v>
      </c>
      <c r="C8" s="7">
        <v>2910</v>
      </c>
      <c r="D8" s="9">
        <v>9416.2800000000007</v>
      </c>
      <c r="E8" s="7" t="s">
        <v>8</v>
      </c>
      <c r="F8" s="10">
        <f>SUM(C8*D8/100,0)</f>
        <v>274013.74800000002</v>
      </c>
    </row>
    <row r="9" spans="1:6" s="11" customFormat="1" ht="57" customHeight="1">
      <c r="A9" s="7">
        <v>3</v>
      </c>
      <c r="B9" s="8" t="s">
        <v>13</v>
      </c>
      <c r="C9" s="7">
        <v>6187</v>
      </c>
      <c r="D9" s="9">
        <v>14429.25</v>
      </c>
      <c r="E9" s="8" t="s">
        <v>24</v>
      </c>
      <c r="F9" s="10">
        <f>SUM(C9*D9/100,0)</f>
        <v>892737.69750000001</v>
      </c>
    </row>
    <row r="10" spans="1:6" s="11" customFormat="1" ht="50.1" customHeight="1">
      <c r="A10" s="7">
        <v>4</v>
      </c>
      <c r="B10" s="8" t="s">
        <v>25</v>
      </c>
      <c r="C10" s="7">
        <v>9900</v>
      </c>
      <c r="D10" s="9">
        <v>3015.76</v>
      </c>
      <c r="E10" s="7" t="s">
        <v>9</v>
      </c>
      <c r="F10" s="10">
        <f>SUM(C10*D10/100,0)</f>
        <v>298560.24000000005</v>
      </c>
    </row>
    <row r="11" spans="1:6" s="11" customFormat="1" ht="71.25">
      <c r="A11" s="7">
        <v>5</v>
      </c>
      <c r="B11" s="8" t="s">
        <v>26</v>
      </c>
      <c r="C11" s="7">
        <v>150</v>
      </c>
      <c r="D11" s="9">
        <v>199.25</v>
      </c>
      <c r="E11" s="7" t="s">
        <v>27</v>
      </c>
      <c r="F11" s="10">
        <f>SUM(C11*D11,0)</f>
        <v>29887.5</v>
      </c>
    </row>
    <row r="12" spans="1:6" s="11" customFormat="1" ht="50.1" customHeight="1">
      <c r="A12" s="7">
        <v>6</v>
      </c>
      <c r="B12" s="8" t="s">
        <v>18</v>
      </c>
      <c r="C12" s="7">
        <v>19800</v>
      </c>
      <c r="D12" s="9">
        <v>3127.41</v>
      </c>
      <c r="E12" s="7" t="s">
        <v>9</v>
      </c>
      <c r="F12" s="10">
        <f>SUM(C12*D12/100,0)</f>
        <v>619227.18000000005</v>
      </c>
    </row>
    <row r="13" spans="1:6" s="13" customFormat="1" ht="17.25" customHeight="1">
      <c r="A13" s="20" t="s">
        <v>10</v>
      </c>
      <c r="B13" s="21"/>
      <c r="C13" s="21"/>
      <c r="D13" s="21"/>
      <c r="E13" s="22"/>
      <c r="F13" s="14">
        <f>SUM(F7:F12)</f>
        <v>2155520.6880000001</v>
      </c>
    </row>
    <row r="14" spans="1:6" s="11" customFormat="1" ht="14.25">
      <c r="F14" s="15"/>
    </row>
    <row r="15" spans="1:6" s="11" customFormat="1" ht="14.25"/>
    <row r="16" spans="1:6" s="11" customFormat="1" ht="14.25"/>
    <row r="17" spans="1:6" s="11" customFormat="1" ht="14.25"/>
    <row r="18" spans="1:6" s="11" customFormat="1" ht="14.25"/>
    <row r="19" spans="1:6" s="4" customFormat="1" ht="15">
      <c r="A19" s="23" t="s">
        <v>14</v>
      </c>
      <c r="B19" s="23"/>
      <c r="D19" s="17" t="s">
        <v>15</v>
      </c>
      <c r="E19" s="17"/>
      <c r="F19" s="17"/>
    </row>
    <row r="20" spans="1:6" s="4" customFormat="1" ht="15">
      <c r="D20" s="17" t="s">
        <v>16</v>
      </c>
      <c r="E20" s="17"/>
      <c r="F20" s="17"/>
    </row>
    <row r="21" spans="1:6" s="4" customFormat="1" ht="15">
      <c r="D21" s="17" t="s">
        <v>17</v>
      </c>
      <c r="E21" s="17"/>
      <c r="F21" s="17"/>
    </row>
    <row r="22" spans="1:6" s="3" customFormat="1">
      <c r="D22" s="18"/>
      <c r="E22" s="18"/>
      <c r="F22" s="18"/>
    </row>
    <row r="23" spans="1:6" s="3" customFormat="1"/>
    <row r="24" spans="1:6" s="3" customFormat="1"/>
    <row r="25" spans="1:6" s="3" customFormat="1"/>
    <row r="26" spans="1:6" s="3" customFormat="1"/>
    <row r="27" spans="1:6" s="3" customFormat="1"/>
    <row r="28" spans="1:6" s="3" customFormat="1"/>
    <row r="29" spans="1:6" s="3" customFormat="1"/>
    <row r="30" spans="1:6" s="3" customFormat="1"/>
    <row r="31" spans="1:6" s="3" customFormat="1"/>
    <row r="32" spans="1:6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</sheetData>
  <mergeCells count="9">
    <mergeCell ref="D20:F20"/>
    <mergeCell ref="D21:F21"/>
    <mergeCell ref="D22:F22"/>
    <mergeCell ref="C2:F2"/>
    <mergeCell ref="A1:F1"/>
    <mergeCell ref="A3:F3"/>
    <mergeCell ref="A13:E13"/>
    <mergeCell ref="A19:B19"/>
    <mergeCell ref="D19:F19"/>
  </mergeCells>
  <pageMargins left="0.7" right="0.18" top="0.6" bottom="0.4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Jhimpir</vt:lpstr>
      <vt:lpstr>Drainage</vt:lpstr>
      <vt:lpstr>Drainage!Print_Area</vt:lpstr>
      <vt:lpstr>Jhimpir!Print_Area</vt:lpstr>
      <vt:lpstr>Drainage!Print_Titles</vt:lpstr>
      <vt:lpstr>Jhimpir!Print_Titles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2016-05-20T19:27:21Z</cp:lastPrinted>
  <dcterms:created xsi:type="dcterms:W3CDTF">2014-06-02T07:32:11Z</dcterms:created>
  <dcterms:modified xsi:type="dcterms:W3CDTF">2017-02-26T10:02:06Z</dcterms:modified>
</cp:coreProperties>
</file>