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Haji Ismail Baber" sheetId="1" r:id="rId1"/>
    <sheet name="3' Span" sheetId="5" r:id="rId2"/>
  </sheets>
  <definedNames>
    <definedName name="_xlnm.Print_Area" localSheetId="1">'3'' Span'!$A$1:$F$23</definedName>
    <definedName name="_xlnm.Print_Area" localSheetId="0">'Haji Ismail Baber'!$A$1:$F$19</definedName>
    <definedName name="_xlnm.Print_Titles" localSheetId="1">'3'' Span'!$5:$5</definedName>
    <definedName name="_xlnm.Print_Titles" localSheetId="0">'Haji Ismail Baber'!$4:$4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<sst xmlns="http://schemas.openxmlformats.org/spreadsheetml/2006/main" count="55" uniqueCount="35">
  <si>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</si>
  <si>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</si>
  <si>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</si>
  <si>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</si>
  <si>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</si>
  <si>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</si>
  <si>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</si>
  <si>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</si>
  <si>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</si>
  <si>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</si>
  <si>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</si>
  <si>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</si>
  <si>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</si>
  <si>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</si>
  <si>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</si>
  <si>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</si>
  <si>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</si>
  <si>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</si>
  <si>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</si>
  <si>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</si>
  <si>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</si>
  <si>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</si>
  <si>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</si>
  <si>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</si>
  <si>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</si>
  <si>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</si>
  <si>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</si>
  <si>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</si>
  <si>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</si>
  <si>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</si>
  <si>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</si>
  <si>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</si>
  <si>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CONSTRUCTION OF ROAD FROM RAKHOO KHASKHELI ROAD MILE 17/0 TO VILLAGE HAJI ISMAIL BABER MILE 0/0-0/5 (1.00 KM)</t>
  </si>
  <si>
    <t>CONSTRUCTION OF 3' SPAN RCC SLAB CULVERT ALONG RAKHOO KHASKHELI ROAD MILE 17/0 TO VILLAGE HAJI ISMAIL BABER MILE 0/0-0/5 (1.00 KM)</t>
  </si>
  <si>
    <t>Therefore the cost of 5 Nos. will be Rs.  238,135 x5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</si>
</sst>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0"/>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32</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29</v>
      </c>
      <c r="C5" s="17">
        <v>212900</v>
      </c>
      <c r="D5" s="7">
        <v>7726.23</v>
      </c>
      <c r="E5" s="6" t="s">
        <v>9</v>
      </c>
      <c r="F5" s="8">
        <f>ROUND(C5*D5/1000,0)</f>
        <v>1644914</v>
      </c>
      <c r="H5" s="11">
        <f>SUM(C5*D5)/1000</f>
        <v>1644914.3670000001</v>
      </c>
    </row>
    <row r="6" spans="1:8" s="3" customFormat="1" ht="76.5">
      <c r="A6" s="6">
        <v>2</v>
      </c>
      <c r="B6" s="5" t="s">
        <v>30</v>
      </c>
      <c r="C6" s="6">
        <v>54400</v>
      </c>
      <c r="D6" s="7">
        <v>10260.17</v>
      </c>
      <c r="E6" s="6" t="s">
        <v>9</v>
      </c>
      <c r="F6" s="8">
        <f>ROUND(C6*D6/1000,0)</f>
        <v>558153</v>
      </c>
      <c r="H6" s="11">
        <f>SUM(C6*D6)/1000</f>
        <v>558153.24800000002</v>
      </c>
    </row>
    <row r="7" spans="1:8" s="3" customFormat="1" ht="126" customHeight="1">
      <c r="A7" s="6">
        <v>3</v>
      </c>
      <c r="B7" s="5" t="s">
        <v>7</v>
      </c>
      <c r="C7" s="6">
        <v>20400</v>
      </c>
      <c r="D7" s="7">
        <v>7285.34</v>
      </c>
      <c r="E7" s="6" t="s">
        <v>10</v>
      </c>
      <c r="F7" s="8">
        <f>ROUND(C7*D7/100,0)</f>
        <v>1486209</v>
      </c>
      <c r="H7" s="11">
        <f>SUM(C7*D7)/100</f>
        <v>1486209.36</v>
      </c>
    </row>
    <row r="8" spans="1:8" s="3" customFormat="1" ht="165" customHeight="1">
      <c r="A8" s="6">
        <v>4</v>
      </c>
      <c r="B8" s="5" t="s">
        <v>8</v>
      </c>
      <c r="C8" s="6">
        <v>10200</v>
      </c>
      <c r="D8" s="7">
        <v>8280.2900000000009</v>
      </c>
      <c r="E8" s="6" t="s">
        <v>10</v>
      </c>
      <c r="F8" s="8">
        <f>ROUND(C8*D8/100,0)</f>
        <v>844590</v>
      </c>
      <c r="H8" s="11">
        <f t="shared" ref="H8:H9" si="0">SUM(C8*D8)/100</f>
        <v>844589.58000000019</v>
      </c>
    </row>
    <row r="9" spans="1:8" s="3" customFormat="1" ht="89.25" customHeight="1">
      <c r="A9" s="6">
        <v>5</v>
      </c>
      <c r="B9" s="5" t="s">
        <v>27</v>
      </c>
      <c r="C9" s="6">
        <v>40800</v>
      </c>
      <c r="D9" s="7">
        <v>4010.67</v>
      </c>
      <c r="E9" s="6" t="s">
        <v>12</v>
      </c>
      <c r="F9" s="8">
        <f>ROUND(C9*D9/100,0)</f>
        <v>1636353</v>
      </c>
      <c r="H9" s="11">
        <f t="shared" si="0"/>
        <v>1636353.36</v>
      </c>
    </row>
    <row r="10" spans="1:8" s="3" customFormat="1" ht="51">
      <c r="A10" s="6">
        <v>6</v>
      </c>
      <c r="B10" s="5" t="s">
        <v>31</v>
      </c>
      <c r="C10" s="6">
        <v>33800</v>
      </c>
      <c r="D10" s="7">
        <v>6278.37</v>
      </c>
      <c r="E10" s="6" t="s">
        <v>9</v>
      </c>
      <c r="F10" s="8">
        <f>ROUND(C10*D10/1000,0)</f>
        <v>212209</v>
      </c>
      <c r="H10" s="11">
        <f>SUM(C10*D10)/1000</f>
        <v>212208.90599999999</v>
      </c>
    </row>
    <row r="11" spans="1:8" s="3" customFormat="1" ht="18" customHeight="1">
      <c r="A11" s="22" t="s">
        <v>13</v>
      </c>
      <c r="B11" s="23"/>
      <c r="C11" s="23"/>
      <c r="D11" s="23"/>
      <c r="E11" s="24"/>
      <c r="F11" s="10">
        <f>SUM(F5:F10)</f>
        <v>6382428</v>
      </c>
      <c r="H11" s="10">
        <f>SUM(H5:H10)</f>
        <v>6382428.8210000014</v>
      </c>
    </row>
    <row r="12" spans="1:8" s="3" customFormat="1"/>
    <row r="13" spans="1:8" s="3" customFormat="1">
      <c r="F13" s="11"/>
    </row>
    <row r="14" spans="1:8" s="3" customFormat="1"/>
    <row r="15" spans="1:8" s="3" customFormat="1"/>
    <row r="16" spans="1:8"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topLeftCell="A10" zoomScale="85" zoomScaleNormal="85" workbookViewId="0">
      <selection activeCell="F16" sqref="F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33</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34</v>
      </c>
      <c r="B15" s="28"/>
      <c r="C15" s="28"/>
      <c r="D15" s="28"/>
      <c r="E15" s="29"/>
      <c r="F15" s="12">
        <f>F14*5</f>
        <v>1190675</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Haji Ismail Baber</vt:lpstr>
      <vt:lpstr>3' Span</vt:lpstr>
      <vt:lpstr>'3'' Span'!Print_Area</vt:lpstr>
      <vt:lpstr>'Haji Ismail Baber'!Print_Area</vt:lpstr>
      <vt:lpstr>'3'' Span'!Print_Titles</vt:lpstr>
      <vt:lpstr>'Haji Ismail Baber'!Print_Titles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2017-02-24T08:15:56Z</cp:lastPrinted>
  <dcterms:created xsi:type="dcterms:W3CDTF">2014-06-02T07:32:11Z</dcterms:created>
  <dcterms:modified xsi:type="dcterms:W3CDTF">2017-02-25T11:33:28Z</dcterms:modified>
</cp:coreProperties>
</file>