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9405"/>
  </bookViews>
  <sheets>
    <sheet name="Haji Haroon Nagan" sheetId="1" r:id="rId1"/>
  </sheets>
  <definedNames>
    <definedName name="_xlnm.Print_Area" localSheetId="0">'Haji Haroon Nagan'!$A$1:$F$16</definedName>
    <definedName name="_xlnm.Print_Titles" localSheetId="0">'Haji Haroon Nagan'!$4:$4</definedName>
  </definedNames>
  <calcPr calcId="124519"/>
</workbook>
</file>

<file path=xl/calcChain.xml><?xml version="1.0" encoding="utf-8"?>
<calcChain xmlns="http://schemas.openxmlformats.org/spreadsheetml/2006/main">
  <c r="F7" i="1"/>
  <c r="F6"/>
  <c r="F5"/>
  <c r="H7" l="1"/>
  <c r="H5"/>
  <c r="H6"/>
  <c r="H8"/>
  <c r="F8"/>
</calcChain>
</file>

<file path=xl/sharedStrings.xml><?xml version="1.0" encoding="utf-8"?>
<sst xmlns="http://schemas.openxmlformats.org/spreadsheetml/2006/main" count="19" uniqueCount="19">
  <si>
    <t>Sr. No.</t>
  </si>
  <si>
    <t>Name of Work</t>
  </si>
  <si>
    <t>Qty.</t>
  </si>
  <si>
    <t>Rate</t>
  </si>
  <si>
    <t>Unit</t>
  </si>
  <si>
    <t>Amount</t>
  </si>
  <si>
    <t>SCHEDULE "B" to BID</t>
  </si>
  <si>
    <t xml:space="preserve">Preparing Base Course by supplying and spreading stone metal of approved quality from approved quarry property graded to maximum size of 1½” in required thickness of 3” each to proper camber and grade including supplying and spreading 15 CFT screening and non- plastic quarry fins, filling depressions with stone metal after initial rolling including watering and compacting the same so as to achieve 100% density as per modified AASHO specifications. (This rate i/c providing and using templates, camber plates, screen forms as directed). Rate includes all costs of materials T&amp;P labour and carriage to site of work. </t>
  </si>
  <si>
    <t>Per %0 Cft</t>
  </si>
  <si>
    <t>Per % Cft</t>
  </si>
  <si>
    <t>Per % Sft</t>
  </si>
  <si>
    <t>TOTAL</t>
  </si>
  <si>
    <t>CONTRACTOR</t>
  </si>
  <si>
    <t>EXECUTIVE ENGINEER</t>
  </si>
  <si>
    <t>HIGHWAY DIVISION</t>
  </si>
  <si>
    <t>THATTA</t>
  </si>
  <si>
    <t>Providing surface dressing (3 Coats) on new or existing surface with 40+25+14=79 Lbs. Bitumen of 80/100 penetrations and 5.5+2.75+1x60= 9.75 CFT crushed bajri of 3/8"-3/4” gauge including cleaning the road surface rolling with power roller etc. complete. Rate includes all costs of materials T&amp;P labour and carriage to site of work.</t>
  </si>
  <si>
    <t>IMPROVEMENT OF ROAD FROM THATTA- PIRPATHO ROAD MILE 14/0 TO VILLAGE HAJI HAROON NAGAN ROAD MILE 0/0-0/5 (1.00 KM)</t>
  </si>
  <si>
    <r>
      <t xml:space="preserve">Earthwork for road embankment from barrow pits including laying in 6” layers clod breaking, dressing etc. complete. Lead upto 100’ and lift upto 5’ (in ordinary soil). </t>
    </r>
    <r>
      <rPr>
        <b/>
        <sz val="10"/>
        <color theme="1"/>
        <rFont val="Arial"/>
        <family val="2"/>
      </rPr>
      <t>(WITH EXTRA LEAD)</t>
    </r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</si>
</sst>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4"/>
      <color theme="1"/>
      <name val="Arial"/>
      <family val="2"/>
    </font>
    <font>
      <sz val="10"/>
      <name val="Arial"/>
      <family val="2"/>
    </font>
    <font>
      <b/>
      <u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top" wrapText="1"/>
    </xf>
    <xf numFmtId="43" fontId="2" fillId="0" borderId="1" xfId="1" applyFont="1" applyBorder="1" applyAlignment="1">
      <alignment horizontal="justify" vertical="top" wrapText="1"/>
    </xf>
    <xf numFmtId="164" fontId="2" fillId="0" borderId="1" xfId="0" applyNumberFormat="1" applyFont="1" applyBorder="1" applyAlignment="1">
      <alignment horizontal="justify" vertical="top" wrapText="1"/>
    </xf>
    <xf numFmtId="164" fontId="3" fillId="0" borderId="1" xfId="1" applyNumberFormat="1" applyFont="1" applyBorder="1" applyAlignment="1">
      <alignment horizontal="justify" vertical="top" wrapText="1"/>
    </xf>
    <xf numFmtId="164" fontId="2" fillId="0" borderId="0" xfId="0" applyNumberFormat="1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 wrapText="1"/>
    </xf>
    <xf numFmtId="0" fontId="3" fillId="0" borderId="4" xfId="0" applyFont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</cellXfs>
  <cellStyles count="4">
    <cellStyle name="Comma" xfId="1" builtinId="3"/>
    <cellStyle name="Comma 2" xfId="3"/>
    <cellStyle name="Normal" xfId="0" builtinId="0"/>
    <cellStyle name="Normal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7"/>
  <sheetViews>
    <sheetView tabSelected="1" zoomScale="85" zoomScaleNormal="85" workbookViewId="0">
      <selection activeCell="K7" sqref="K7"/>
    </sheetView>
  </sheetViews>
  <sheetFormatPr defaultRowHeight="12.75"/>
  <cols>
    <col min="1" max="1" width="5.7109375" style="1" customWidth="1"/>
    <col min="2" max="2" width="44.42578125" style="1" customWidth="1"/>
    <col min="3" max="3" width="8.85546875" style="1" customWidth="1"/>
    <col min="4" max="4" width="11.140625" style="1" customWidth="1"/>
    <col min="5" max="5" width="9.7109375" style="1" customWidth="1"/>
    <col min="6" max="6" width="12.28515625" style="1" customWidth="1"/>
    <col min="7" max="7" width="0" style="1" hidden="1" customWidth="1"/>
    <col min="8" max="8" width="17.5703125" style="1" hidden="1" customWidth="1"/>
    <col min="9" max="9" width="0" style="1" hidden="1" customWidth="1"/>
    <col min="10" max="16384" width="9.140625" style="1"/>
  </cols>
  <sheetData>
    <row r="1" spans="1:8" ht="36.75" customHeight="1">
      <c r="A1" s="12" t="s">
        <v>17</v>
      </c>
      <c r="B1" s="12"/>
      <c r="C1" s="12"/>
      <c r="D1" s="12"/>
      <c r="E1" s="12"/>
      <c r="F1" s="12"/>
    </row>
    <row r="2" spans="1:8" ht="18">
      <c r="A2" s="14" t="s">
        <v>6</v>
      </c>
      <c r="B2" s="14"/>
      <c r="C2" s="14"/>
      <c r="D2" s="14"/>
      <c r="E2" s="14"/>
      <c r="F2" s="14"/>
    </row>
    <row r="4" spans="1:8" s="2" customFormat="1" ht="25.5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</row>
    <row r="5" spans="1:8" s="3" customFormat="1" ht="165" customHeight="1">
      <c r="A5" s="6">
        <v>1</v>
      </c>
      <c r="B5" s="5" t="s">
        <v>7</v>
      </c>
      <c r="C5" s="6">
        <v>18600</v>
      </c>
      <c r="D5" s="7">
        <v>7412.89</v>
      </c>
      <c r="E5" s="6" t="s">
        <v>9</v>
      </c>
      <c r="F5" s="8">
        <f>ROUND(C5*D5/100,0)</f>
        <v>1378798</v>
      </c>
      <c r="H5" s="10">
        <f t="shared" ref="H5:H6" si="0">SUM(C5*D5)/100</f>
        <v>1378797.54</v>
      </c>
    </row>
    <row r="6" spans="1:8" s="3" customFormat="1" ht="89.25" customHeight="1">
      <c r="A6" s="6">
        <v>2</v>
      </c>
      <c r="B6" s="5" t="s">
        <v>16</v>
      </c>
      <c r="C6" s="6">
        <v>40800</v>
      </c>
      <c r="D6" s="7">
        <v>4015.41</v>
      </c>
      <c r="E6" s="6" t="s">
        <v>10</v>
      </c>
      <c r="F6" s="8">
        <f>ROUND(C6*D6/100,0)</f>
        <v>1638287</v>
      </c>
      <c r="H6" s="10">
        <f t="shared" si="0"/>
        <v>1638287.28</v>
      </c>
    </row>
    <row r="7" spans="1:8" s="3" customFormat="1" ht="51">
      <c r="A7" s="6">
        <v>3</v>
      </c>
      <c r="B7" s="5" t="s">
        <v>18</v>
      </c>
      <c r="C7" s="6">
        <v>33800</v>
      </c>
      <c r="D7" s="7">
        <v>6278.37</v>
      </c>
      <c r="E7" s="6" t="s">
        <v>8</v>
      </c>
      <c r="F7" s="8">
        <f>ROUND(C7*D7/1000,0)</f>
        <v>212209</v>
      </c>
      <c r="H7" s="10">
        <f>SUM(C7*D7)/1000</f>
        <v>212208.90599999999</v>
      </c>
    </row>
    <row r="8" spans="1:8" s="3" customFormat="1" ht="18" customHeight="1">
      <c r="A8" s="15" t="s">
        <v>11</v>
      </c>
      <c r="B8" s="16"/>
      <c r="C8" s="16"/>
      <c r="D8" s="16"/>
      <c r="E8" s="17"/>
      <c r="F8" s="9">
        <f>SUM(F5:F7)</f>
        <v>3229294</v>
      </c>
      <c r="H8" s="9">
        <f>SUM(H5:H7)</f>
        <v>3229293.7260000003</v>
      </c>
    </row>
    <row r="9" spans="1:8" s="3" customFormat="1"/>
    <row r="10" spans="1:8" s="3" customFormat="1">
      <c r="F10" s="10"/>
    </row>
    <row r="11" spans="1:8" s="3" customFormat="1"/>
    <row r="12" spans="1:8" s="3" customFormat="1"/>
    <row r="13" spans="1:8" s="3" customFormat="1"/>
    <row r="14" spans="1:8" s="3" customFormat="1">
      <c r="A14" s="18" t="s">
        <v>12</v>
      </c>
      <c r="B14" s="18"/>
      <c r="C14" s="11"/>
      <c r="D14" s="13" t="s">
        <v>13</v>
      </c>
      <c r="E14" s="13"/>
      <c r="F14" s="13"/>
    </row>
    <row r="15" spans="1:8" s="3" customFormat="1">
      <c r="A15" s="11"/>
      <c r="B15" s="11"/>
      <c r="C15" s="11"/>
      <c r="D15" s="13" t="s">
        <v>14</v>
      </c>
      <c r="E15" s="13"/>
      <c r="F15" s="13"/>
    </row>
    <row r="16" spans="1:8" s="3" customFormat="1">
      <c r="A16" s="11"/>
      <c r="B16" s="11"/>
      <c r="C16" s="11"/>
      <c r="D16" s="13" t="s">
        <v>15</v>
      </c>
      <c r="E16" s="13"/>
      <c r="F16" s="13"/>
    </row>
    <row r="17" s="3" customFormat="1"/>
    <row r="18" s="3" customFormat="1"/>
    <row r="19" s="3" customFormat="1"/>
    <row r="20" s="3" customFormat="1"/>
    <row r="21" s="3" customFormat="1"/>
    <row r="22" s="3" customFormat="1"/>
    <row r="23" s="3" customFormat="1"/>
    <row r="24" s="3" customFormat="1"/>
    <row r="25" s="3" customFormat="1"/>
    <row r="26" s="3" customFormat="1"/>
    <row r="27" s="3" customFormat="1"/>
    <row r="28" s="3" customFormat="1"/>
    <row r="29" s="3" customFormat="1"/>
    <row r="30" s="3" customFormat="1"/>
    <row r="31" s="3" customFormat="1"/>
    <row r="32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</sheetData>
  <mergeCells count="7">
    <mergeCell ref="A1:F1"/>
    <mergeCell ref="D15:F15"/>
    <mergeCell ref="D16:F16"/>
    <mergeCell ref="A2:F2"/>
    <mergeCell ref="A8:E8"/>
    <mergeCell ref="A14:B14"/>
    <mergeCell ref="D14:F14"/>
  </mergeCells>
  <pageMargins left="0.7" right="0.18" top="0.6" bottom="0.32" header="0.3" footer="0.27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Haji Haroon Nagan</vt:lpstr>
      <vt:lpstr>'Haji Haroon Nagan'!Print_Area</vt:lpstr>
      <vt:lpstr>'Haji Haroon Nagan'!Print_Titles</vt:lpstr>
    </vt:vector>
  </TitlesOfParts>
  <Company>ACCCMT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Mohan</dc:creator>
  <cp:lastModifiedBy>ALI COMPUTER</cp:lastModifiedBy>
  <cp:lastPrinted>2017-02-24T08:15:56Z</cp:lastPrinted>
  <dcterms:created xsi:type="dcterms:W3CDTF">2014-06-02T07:32:11Z</dcterms:created>
  <dcterms:modified xsi:type="dcterms:W3CDTF">2017-02-24T12:30:26Z</dcterms:modified>
</cp:coreProperties>
</file>