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204" i="2"/>
  <c r="H201"/>
  <c r="H198"/>
  <c r="H195"/>
  <c r="H192"/>
  <c r="H189"/>
  <c r="H186"/>
  <c r="H183"/>
  <c r="H180"/>
  <c r="H177"/>
  <c r="H174"/>
  <c r="H171"/>
  <c r="H168"/>
  <c r="H165"/>
  <c r="H162"/>
  <c r="H159"/>
  <c r="H156"/>
  <c r="H153"/>
  <c r="H206" l="1"/>
  <c r="H238" s="1"/>
  <c r="E111"/>
  <c r="E113" s="1"/>
  <c r="E118" l="1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<sst xmlns="http://schemas.openxmlformats.org/spreadsheetml/2006/main" count="460" uniqueCount="215">
  <si>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</si>
  <si>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</si>
  <si>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</si>
  <si>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</si>
  <si>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</si>
  <si>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</si>
  <si>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</si>
  <si>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</si>
  <si>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</si>
  <si>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</si>
  <si>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</si>
  <si>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</si>
  <si>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</si>
  <si>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</si>
  <si>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</si>
  <si>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</si>
  <si>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</si>
  <si>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</si>
  <si>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</si>
  <si>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</si>
  <si>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</si>
  <si>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</si>
  <si>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</si>
  <si>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</si>
  <si>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</si>
  <si>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</si>
  <si>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</si>
  <si>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</si>
  <si>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</si>
  <si>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</si>
  <si>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</si>
  <si>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</si>
  <si>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</si>
  <si>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</si>
  <si>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</si>
  <si>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</si>
  <si>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</si>
  <si>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</si>
  <si>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</si>
  <si>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</si>
  <si>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</si>
  <si>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</si>
  <si>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</si>
  <si>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</si>
  <si>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</si>
  <si>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</si>
  <si>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</si>
  <si>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</si>
  <si>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</si>
  <si>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</si>
  <si>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</si>
  <si>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</si>
  <si>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</si>
  <si>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</si>
  <si>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</si>
  <si>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</si>
  <si>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</si>
  <si>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</si>
  <si>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</si>
  <si>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</si>
  <si>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</si>
  <si>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</si>
  <si>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</si>
  <si>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</si>
  <si>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</si>
  <si>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</si>
  <si>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</si>
  <si>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</si>
  <si>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</si>
  <si>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</si>
  <si>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</si>
  <si>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</si>
  <si>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</si>
  <si>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</si>
  <si>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</si>
  <si>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</si>
  <si>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</si>
  <si>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</si>
  <si>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</si>
  <si>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</si>
  <si>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</si>
  <si>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</si>
  <si>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</si>
  <si>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</si>
  <si>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</si>
  <si>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</si>
  <si>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</si>
  <si>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</si>
  <si>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</si>
  <si>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</si>
  <si>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</si>
  <si>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</si>
  <si>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</si>
  <si>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</si>
  <si>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</si>
  <si>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</si>
  <si>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</si>
  <si>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</si>
  <si>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</si>
  <si>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</si>
  <si>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</si>
  <si>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</si>
  <si>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</si>
  <si>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</si>
  <si>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</si>
  <si>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</si>
  <si>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</si>
  <si>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</si>
  <si>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</si>
  <si>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</si>
  <si>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</si>
  <si>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</si>
  <si>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</si>
  <si>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</si>
  <si>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</si>
  <si>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</si>
  <si>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</si>
  <si>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</si>
  <si>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</si>
  <si>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</si>
  <si>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</si>
  <si>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</si>
  <si>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</si>
  <si>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</si>
  <si>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</si>
  <si>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</si>
  <si>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</si>
  <si>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</si>
  <si>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</si>
  <si>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</si>
  <si>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</si>
  <si>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</si>
  <si>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</si>
  <si>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</si>
  <si>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</si>
  <si>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</si>
  <si>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</si>
  <si>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</si>
  <si>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</si>
  <si>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</si>
  <si>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</si>
  <si>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</si>
  <si>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</si>
  <si>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</si>
  <si>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</si>
  <si>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</si>
  <si>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</si>
  <si>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</si>
  <si>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</si>
  <si>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</si>
  <si>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</si>
  <si>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</si>
  <si>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</si>
  <si>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</si>
  <si>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</si>
  <si>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</si>
  <si>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</si>
  <si>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</si>
  <si>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</si>
  <si>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</si>
  <si>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</si>
  <si>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</si>
  <si>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</si>
  <si>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</si>
  <si>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</si>
  <si>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</si>
  <si>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</si>
  <si>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</si>
  <si>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</si>
  <si>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</si>
  <si>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</si>
  <si>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</si>
  <si>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</si>
  <si>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</si>
  <si>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</si>
  <si>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</si>
  <si>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</si>
  <si>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</si>
  <si>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</si>
  <si>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</si>
  <si>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</si>
  <si>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</si>
  <si>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</si>
  <si>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</si>
  <si>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</si>
  <si>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</si>
  <si>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</si>
  <si>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</si>
  <si>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</si>
  <si>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</si>
  <si>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</si>
  <si>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</si>
  <si>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</si>
  <si>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</si>
  <si>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</si>
  <si>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</si>
  <si>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</si>
  <si>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</si>
  <si>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12</t>
  </si>
  <si>
    <t>GBPS Main Makli (Block A+B) Taluka Thatta (Electric Work)</t>
  </si>
  <si>
    <t>Providing and laying wiring for call bell point with 1/1.13mm (3/.029) PVC insulated wire in casing capping. (S.I.No.131 page 15)</t>
  </si>
  <si>
    <t>Providing and laying wiring for main with (2-7/.044) PVC insulated wire in casing capping. (S.I.No.5 page 1)</t>
  </si>
  <si>
    <t>Providing and fixing circuit breaker 100 amps. (S.I.No.208 page 31)</t>
  </si>
  <si>
    <t>Providing and fixing AC or DC electric bell 200/250 watts. (S.I.No.21 page 11)</t>
  </si>
  <si>
    <t>Providing and fixing flush type electric bell push. (S.I.No.23 page 12)</t>
  </si>
  <si>
    <t>Providing and fixing errection of ceiling fans complete required. (S.I.No.1 page 14)</t>
  </si>
  <si>
    <t>Providing and fixing distribution board fan circuit breaker. (S.I.No.5 page 16)</t>
  </si>
  <si>
    <t>Providing and fixing earthing set copper plate 2x2x1.50 plate barried in the ground complete in all respects required. (S.I.No.1 page 26)</t>
  </si>
  <si>
    <t>Providing and fixing 3 pin 15 amps SP plug socket switches and shoe. (RA approved)</t>
  </si>
  <si>
    <t>Providing and fixing 1-40 volts tube light complete with 4 feet long pati with rod chowk starter complete as required. (RA approved)</t>
  </si>
  <si>
    <t>Providing and fixing wall breaket light fancy type superior quality.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</si>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</sst>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41" t="s">
        <v>26</v>
      </c>
      <c r="B1" s="141"/>
      <c r="C1" s="141"/>
      <c r="D1" s="141"/>
      <c r="E1" s="141"/>
      <c r="F1" s="141"/>
      <c r="G1" s="141"/>
      <c r="H1" s="141"/>
      <c r="I1" s="141"/>
    </row>
    <row r="2" spans="1:9" ht="19.5">
      <c r="A2" s="142" t="s">
        <v>67</v>
      </c>
      <c r="B2" s="142"/>
      <c r="C2" s="142"/>
      <c r="D2" s="142"/>
      <c r="E2" s="142"/>
      <c r="F2" s="142"/>
      <c r="G2" s="142"/>
      <c r="H2" s="142"/>
      <c r="I2" s="142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7" t="s">
        <v>15</v>
      </c>
      <c r="D4" s="137"/>
      <c r="E4" s="137" t="s">
        <v>16</v>
      </c>
      <c r="F4" s="137"/>
      <c r="G4" s="24" t="s">
        <v>17</v>
      </c>
      <c r="H4" s="137" t="s">
        <v>18</v>
      </c>
      <c r="I4" s="137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4">
        <f>I43</f>
        <v>779818</v>
      </c>
      <c r="G75" s="134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4">
        <f>I70</f>
        <v>230595</v>
      </c>
      <c r="G77" s="134"/>
    </row>
    <row r="78" spans="1:9" ht="5.25" customHeight="1" thickBot="1"/>
    <row r="79" spans="1:9" ht="19.5" thickBot="1">
      <c r="C79" s="135" t="s">
        <v>20</v>
      </c>
      <c r="D79" s="135"/>
      <c r="E79" s="22" t="s">
        <v>6</v>
      </c>
      <c r="F79" s="136">
        <f>SUM(F75:G78)</f>
        <v>1010413</v>
      </c>
      <c r="G79" s="136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2"/>
  <sheetViews>
    <sheetView tabSelected="1" topLeftCell="A15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54" t="s">
        <v>11</v>
      </c>
      <c r="B6" s="154"/>
      <c r="C6" s="154"/>
      <c r="D6" s="154"/>
      <c r="E6" s="154"/>
      <c r="F6" s="154"/>
      <c r="G6" s="154"/>
      <c r="H6" s="154"/>
      <c r="I6" s="48"/>
    </row>
    <row r="7" spans="1:19" ht="27.75">
      <c r="A7" s="155" t="s">
        <v>126</v>
      </c>
      <c r="B7" s="155"/>
      <c r="C7" s="155"/>
      <c r="D7" s="155"/>
      <c r="E7" s="155"/>
      <c r="F7" s="155"/>
      <c r="G7" s="155"/>
      <c r="H7" s="155"/>
      <c r="I7" s="80"/>
    </row>
    <row r="8" spans="1:19" ht="31.5">
      <c r="A8" s="156" t="s">
        <v>68</v>
      </c>
      <c r="B8" s="156"/>
      <c r="C8" s="156"/>
      <c r="D8" s="156"/>
      <c r="E8" s="156"/>
      <c r="F8" s="156"/>
      <c r="G8" s="156"/>
      <c r="H8" s="156"/>
      <c r="I8" s="48"/>
    </row>
    <row r="9" spans="1:19" ht="18.75">
      <c r="A9" s="157" t="s">
        <v>97</v>
      </c>
      <c r="B9" s="157"/>
      <c r="C9" s="157"/>
      <c r="D9" s="157"/>
      <c r="E9" s="157"/>
      <c r="F9" s="157"/>
      <c r="G9" s="157"/>
      <c r="H9" s="15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8" t="s">
        <v>98</v>
      </c>
      <c r="B10" s="158"/>
      <c r="C10" s="158"/>
      <c r="D10" s="158"/>
      <c r="E10" s="158"/>
      <c r="F10" s="158"/>
      <c r="G10" s="158"/>
      <c r="H10" s="158"/>
      <c r="I10" s="38"/>
    </row>
    <row r="11" spans="1:19" ht="18.75">
      <c r="A11" s="158"/>
      <c r="B11" s="158"/>
      <c r="C11" s="158"/>
      <c r="D11" s="158"/>
      <c r="E11" s="158"/>
      <c r="F11" s="158"/>
      <c r="G11" s="158"/>
      <c r="H11" s="158"/>
      <c r="I11" s="38"/>
    </row>
    <row r="12" spans="1:19" ht="18.75">
      <c r="A12" s="158"/>
      <c r="B12" s="158"/>
      <c r="C12" s="158"/>
      <c r="D12" s="158"/>
      <c r="E12" s="158"/>
      <c r="F12" s="158"/>
      <c r="G12" s="158"/>
      <c r="H12" s="15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211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2" t="s">
        <v>94</v>
      </c>
      <c r="E17" s="153"/>
      <c r="F17" s="153"/>
      <c r="G17" s="153"/>
      <c r="H17" s="153"/>
      <c r="I17" s="16"/>
    </row>
    <row r="18" spans="1:9" ht="15.75">
      <c r="A18" s="39"/>
      <c r="B18" s="39"/>
      <c r="C18" s="50"/>
      <c r="D18" s="153"/>
      <c r="E18" s="153"/>
      <c r="F18" s="153"/>
      <c r="G18" s="153"/>
      <c r="H18" s="153"/>
      <c r="I18" s="16"/>
    </row>
    <row r="19" spans="1:9" ht="15.75">
      <c r="A19" s="39"/>
      <c r="B19" s="39"/>
      <c r="C19" s="50"/>
      <c r="D19" s="152" t="s">
        <v>199</v>
      </c>
      <c r="E19" s="153"/>
      <c r="F19" s="153"/>
      <c r="G19" s="153"/>
      <c r="H19" s="153"/>
      <c r="I19" s="16"/>
    </row>
    <row r="20" spans="1:9" ht="15.75">
      <c r="A20" s="39"/>
      <c r="B20" s="39"/>
      <c r="C20" s="50"/>
      <c r="D20" s="153"/>
      <c r="E20" s="153"/>
      <c r="F20" s="153"/>
      <c r="G20" s="153"/>
      <c r="H20" s="153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212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213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214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12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Main Makli (Block A+B)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2.5000000000000001E-2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0.05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5" t="s">
        <v>164</v>
      </c>
      <c r="B145" s="145"/>
      <c r="C145" s="145"/>
      <c r="D145" s="145"/>
      <c r="E145" s="145"/>
      <c r="F145" s="145"/>
      <c r="G145" s="145"/>
      <c r="H145" s="145"/>
      <c r="I145" s="2"/>
    </row>
    <row r="146" spans="1:9">
      <c r="A146" s="144" t="str">
        <f>D103</f>
        <v>ADP # 460 of 2016-17 Repair &amp; Maintenance of 21 adopted Schools of District Thatta</v>
      </c>
      <c r="B146" s="144"/>
      <c r="C146" s="144"/>
      <c r="D146" s="144"/>
      <c r="E146" s="144"/>
      <c r="F146" s="144"/>
      <c r="G146" s="144"/>
      <c r="H146" s="144"/>
      <c r="I146" s="2"/>
    </row>
    <row r="147" spans="1:9">
      <c r="A147" s="144" t="str">
        <f>D105</f>
        <v>GBPS Main Makli (Block A+B) Taluka Thatta (Electric Work)</v>
      </c>
      <c r="B147" s="144"/>
      <c r="C147" s="144"/>
      <c r="D147" s="144"/>
      <c r="E147" s="144"/>
      <c r="F147" s="144"/>
      <c r="G147" s="144"/>
      <c r="H147" s="144"/>
      <c r="I147" s="2"/>
    </row>
    <row r="148" spans="1:9">
      <c r="A148" s="85"/>
      <c r="B148" s="146"/>
      <c r="C148" s="146"/>
      <c r="D148" s="146"/>
      <c r="E148" s="146"/>
      <c r="F148" s="146"/>
      <c r="G148" s="146"/>
      <c r="H148" s="9"/>
      <c r="I148" s="2"/>
    </row>
    <row r="149" spans="1:9">
      <c r="A149" s="86" t="s">
        <v>165</v>
      </c>
      <c r="B149" s="87" t="s">
        <v>166</v>
      </c>
      <c r="C149" s="147" t="s">
        <v>167</v>
      </c>
      <c r="D149" s="147"/>
      <c r="E149" s="87" t="s">
        <v>168</v>
      </c>
      <c r="F149" s="87" t="s">
        <v>169</v>
      </c>
      <c r="G149" s="147" t="s">
        <v>170</v>
      </c>
      <c r="H149" s="147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133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121030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20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38.25">
      <c r="A158" s="40">
        <v>3</v>
      </c>
      <c r="B158" s="92" t="s">
        <v>200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</v>
      </c>
      <c r="C159" s="99" t="s">
        <v>173</v>
      </c>
      <c r="D159" s="92"/>
      <c r="E159" s="100">
        <v>1590</v>
      </c>
      <c r="F159" s="101" t="s">
        <v>181</v>
      </c>
      <c r="G159" s="102" t="s">
        <v>6</v>
      </c>
      <c r="H159" s="103">
        <f>B159*E159</f>
        <v>3180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25.5">
      <c r="A161" s="40">
        <v>4</v>
      </c>
      <c r="B161" s="92" t="s">
        <v>183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100</v>
      </c>
      <c r="C162" s="99" t="s">
        <v>187</v>
      </c>
      <c r="D162" s="92"/>
      <c r="E162" s="100">
        <v>171</v>
      </c>
      <c r="F162" s="101" t="s">
        <v>184</v>
      </c>
      <c r="G162" s="102" t="s">
        <v>6</v>
      </c>
      <c r="H162" s="103">
        <f>B162*E162</f>
        <v>17100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38.25">
      <c r="A164" s="40">
        <v>5</v>
      </c>
      <c r="B164" s="92" t="s">
        <v>201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30</v>
      </c>
      <c r="C165" s="99" t="s">
        <v>187</v>
      </c>
      <c r="D165" s="92"/>
      <c r="E165" s="100">
        <v>305</v>
      </c>
      <c r="F165" s="101" t="s">
        <v>184</v>
      </c>
      <c r="G165" s="102" t="s">
        <v>6</v>
      </c>
      <c r="H165" s="103">
        <f>B165*E165</f>
        <v>9150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51">
      <c r="A167" s="40">
        <v>6</v>
      </c>
      <c r="B167" s="92" t="s">
        <v>185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55</v>
      </c>
      <c r="C168" s="99" t="s">
        <v>186</v>
      </c>
      <c r="D168" s="92"/>
      <c r="E168" s="100">
        <v>335</v>
      </c>
      <c r="F168" s="101" t="s">
        <v>184</v>
      </c>
      <c r="G168" s="102" t="s">
        <v>6</v>
      </c>
      <c r="H168" s="103">
        <f>B168*E168</f>
        <v>18425</v>
      </c>
      <c r="I168" s="96"/>
    </row>
    <row r="169" spans="1:9">
      <c r="A169" s="40"/>
      <c r="B169" s="92"/>
      <c r="C169" s="99"/>
      <c r="D169" s="92"/>
      <c r="E169" s="101"/>
      <c r="F169" s="101"/>
      <c r="G169" s="96"/>
      <c r="H169" s="103"/>
      <c r="I169" s="96"/>
    </row>
    <row r="170" spans="1:9" ht="25.5">
      <c r="A170" s="40">
        <v>7</v>
      </c>
      <c r="B170" s="92" t="s">
        <v>188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133</v>
      </c>
      <c r="C171" s="99" t="s">
        <v>173</v>
      </c>
      <c r="D171" s="92"/>
      <c r="E171" s="100">
        <v>54</v>
      </c>
      <c r="F171" s="101" t="s">
        <v>30</v>
      </c>
      <c r="G171" s="102" t="s">
        <v>6</v>
      </c>
      <c r="H171" s="103">
        <f>B171*E171</f>
        <v>7182</v>
      </c>
      <c r="I171" s="96"/>
    </row>
    <row r="172" spans="1:9">
      <c r="A172" s="40"/>
      <c r="B172" s="92"/>
      <c r="C172" s="99"/>
      <c r="D172" s="92"/>
      <c r="E172" s="101"/>
      <c r="F172" s="101"/>
      <c r="G172" s="96"/>
      <c r="H172" s="103"/>
      <c r="I172" s="96"/>
    </row>
    <row r="173" spans="1:9" ht="25.5">
      <c r="A173" s="40">
        <v>8</v>
      </c>
      <c r="B173" s="92" t="s">
        <v>189</v>
      </c>
      <c r="C173" s="93"/>
      <c r="D173" s="94"/>
      <c r="E173" s="95"/>
      <c r="F173" s="95"/>
      <c r="G173" s="96"/>
      <c r="H173" s="97"/>
      <c r="I173" s="96"/>
    </row>
    <row r="174" spans="1:9">
      <c r="A174" s="40"/>
      <c r="B174" s="98">
        <v>20</v>
      </c>
      <c r="C174" s="99" t="s">
        <v>173</v>
      </c>
      <c r="D174" s="92"/>
      <c r="E174" s="100">
        <v>80</v>
      </c>
      <c r="F174" s="101" t="s">
        <v>30</v>
      </c>
      <c r="G174" s="102" t="s">
        <v>6</v>
      </c>
      <c r="H174" s="103">
        <f>B174*E174</f>
        <v>1600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190</v>
      </c>
      <c r="C176" s="93"/>
      <c r="D176" s="94"/>
      <c r="E176" s="95"/>
      <c r="F176" s="95"/>
      <c r="G176" s="96"/>
      <c r="H176" s="97"/>
      <c r="I176" s="96"/>
    </row>
    <row r="177" spans="1:9">
      <c r="A177" s="40"/>
      <c r="B177" s="98">
        <v>39</v>
      </c>
      <c r="C177" s="99" t="s">
        <v>173</v>
      </c>
      <c r="D177" s="92"/>
      <c r="E177" s="100">
        <v>70</v>
      </c>
      <c r="F177" s="101" t="s">
        <v>30</v>
      </c>
      <c r="G177" s="102" t="s">
        <v>6</v>
      </c>
      <c r="H177" s="103">
        <f>B177*E177</f>
        <v>2730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191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30</v>
      </c>
      <c r="C180" s="99" t="s">
        <v>173</v>
      </c>
      <c r="D180" s="92"/>
      <c r="E180" s="100">
        <v>72</v>
      </c>
      <c r="F180" s="101" t="s">
        <v>30</v>
      </c>
      <c r="G180" s="102" t="s">
        <v>6</v>
      </c>
      <c r="H180" s="103">
        <f>B180*E180</f>
        <v>2160</v>
      </c>
      <c r="I180" s="2"/>
    </row>
    <row r="181" spans="1:9">
      <c r="A181" s="89"/>
      <c r="B181" s="2"/>
      <c r="C181" s="89"/>
      <c r="D181" s="2"/>
      <c r="E181" s="133"/>
      <c r="F181" s="2"/>
      <c r="G181" s="2"/>
      <c r="H181" s="2"/>
      <c r="I181" s="2"/>
    </row>
    <row r="182" spans="1:9" ht="25.5">
      <c r="A182" s="40">
        <v>11</v>
      </c>
      <c r="B182" s="92" t="s">
        <v>192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25</v>
      </c>
      <c r="C183" s="99" t="s">
        <v>173</v>
      </c>
      <c r="D183" s="92"/>
      <c r="E183" s="100">
        <v>916</v>
      </c>
      <c r="F183" s="101" t="s">
        <v>30</v>
      </c>
      <c r="G183" s="102" t="s">
        <v>6</v>
      </c>
      <c r="H183" s="103">
        <f>B183*E183</f>
        <v>22900</v>
      </c>
      <c r="I183" s="2"/>
    </row>
    <row r="184" spans="1:9">
      <c r="A184" s="89"/>
      <c r="B184" s="2"/>
      <c r="C184" s="89"/>
      <c r="D184" s="2"/>
      <c r="E184" s="133"/>
      <c r="F184" s="2"/>
      <c r="G184" s="2"/>
      <c r="H184" s="2"/>
      <c r="I184" s="2"/>
    </row>
    <row r="185" spans="1:9" ht="25.5">
      <c r="A185" s="40">
        <v>12</v>
      </c>
      <c r="B185" s="92" t="s">
        <v>193</v>
      </c>
      <c r="C185" s="93"/>
      <c r="D185" s="94"/>
      <c r="E185" s="95"/>
      <c r="F185" s="95"/>
      <c r="G185" s="96"/>
      <c r="H185" s="97"/>
      <c r="I185" s="2"/>
    </row>
    <row r="186" spans="1:9">
      <c r="A186" s="40"/>
      <c r="B186" s="98">
        <v>4</v>
      </c>
      <c r="C186" s="99" t="s">
        <v>173</v>
      </c>
      <c r="D186" s="92"/>
      <c r="E186" s="100">
        <v>2456</v>
      </c>
      <c r="F186" s="101" t="s">
        <v>30</v>
      </c>
      <c r="G186" s="102" t="s">
        <v>6</v>
      </c>
      <c r="H186" s="103">
        <f>B186*E186</f>
        <v>9824</v>
      </c>
      <c r="I186" s="2"/>
    </row>
    <row r="187" spans="1:9">
      <c r="A187" s="40"/>
      <c r="B187" s="98"/>
      <c r="C187" s="99"/>
      <c r="D187" s="92"/>
      <c r="E187" s="100"/>
      <c r="F187" s="101"/>
      <c r="G187" s="102"/>
      <c r="H187" s="103"/>
      <c r="I187" s="2"/>
    </row>
    <row r="188" spans="1:9" ht="25.5">
      <c r="A188" s="40">
        <v>13</v>
      </c>
      <c r="B188" s="92" t="s">
        <v>202</v>
      </c>
      <c r="C188" s="93"/>
      <c r="D188" s="94"/>
      <c r="E188" s="95"/>
      <c r="F188" s="95"/>
      <c r="G188" s="96"/>
      <c r="H188" s="97"/>
      <c r="I188" s="2"/>
    </row>
    <row r="189" spans="1:9">
      <c r="A189" s="40"/>
      <c r="B189" s="98">
        <v>1</v>
      </c>
      <c r="C189" s="99" t="s">
        <v>173</v>
      </c>
      <c r="D189" s="92"/>
      <c r="E189" s="100">
        <v>9261</v>
      </c>
      <c r="F189" s="101" t="s">
        <v>30</v>
      </c>
      <c r="G189" s="102" t="s">
        <v>6</v>
      </c>
      <c r="H189" s="103">
        <f>B189*E189</f>
        <v>9261</v>
      </c>
      <c r="I189" s="2"/>
    </row>
    <row r="190" spans="1:9">
      <c r="A190" s="40"/>
      <c r="B190" s="98"/>
      <c r="C190" s="99"/>
      <c r="D190" s="92"/>
      <c r="E190" s="100"/>
      <c r="F190" s="101"/>
      <c r="G190" s="102"/>
      <c r="H190" s="103"/>
      <c r="I190" s="2"/>
    </row>
    <row r="191" spans="1:9" ht="25.5">
      <c r="A191" s="40">
        <v>14</v>
      </c>
      <c r="B191" s="92" t="s">
        <v>203</v>
      </c>
      <c r="C191" s="93"/>
      <c r="D191" s="94"/>
      <c r="E191" s="95"/>
      <c r="F191" s="95"/>
      <c r="G191" s="96"/>
      <c r="H191" s="97"/>
      <c r="I191" s="2"/>
    </row>
    <row r="192" spans="1:9">
      <c r="A192" s="40"/>
      <c r="B192" s="98">
        <v>2</v>
      </c>
      <c r="C192" s="99" t="s">
        <v>173</v>
      </c>
      <c r="D192" s="92"/>
      <c r="E192" s="100">
        <v>150.69999999999999</v>
      </c>
      <c r="F192" s="101" t="s">
        <v>30</v>
      </c>
      <c r="G192" s="102" t="s">
        <v>6</v>
      </c>
      <c r="H192" s="103">
        <f>B192*E192</f>
        <v>301.39999999999998</v>
      </c>
      <c r="I192" s="2"/>
    </row>
    <row r="193" spans="1:9">
      <c r="A193" s="40"/>
      <c r="B193" s="98"/>
      <c r="C193" s="99"/>
      <c r="D193" s="92"/>
      <c r="E193" s="100"/>
      <c r="F193" s="101"/>
      <c r="G193" s="102"/>
      <c r="H193" s="103"/>
      <c r="I193" s="2"/>
    </row>
    <row r="194" spans="1:9" ht="25.5">
      <c r="A194" s="40">
        <v>15</v>
      </c>
      <c r="B194" s="92" t="s">
        <v>204</v>
      </c>
      <c r="C194" s="93"/>
      <c r="D194" s="94"/>
      <c r="E194" s="95"/>
      <c r="F194" s="95"/>
      <c r="G194" s="96"/>
      <c r="H194" s="97"/>
      <c r="I194" s="2"/>
    </row>
    <row r="195" spans="1:9">
      <c r="A195" s="40"/>
      <c r="B195" s="98">
        <v>2</v>
      </c>
      <c r="C195" s="99" t="s">
        <v>173</v>
      </c>
      <c r="D195" s="92"/>
      <c r="E195" s="100">
        <v>25.19</v>
      </c>
      <c r="F195" s="101" t="s">
        <v>30</v>
      </c>
      <c r="G195" s="102" t="s">
        <v>6</v>
      </c>
      <c r="H195" s="103">
        <f>B195*E195</f>
        <v>50.38</v>
      </c>
      <c r="I195" s="2"/>
    </row>
    <row r="196" spans="1:9">
      <c r="A196" s="40"/>
      <c r="B196" s="98"/>
      <c r="C196" s="99"/>
      <c r="D196" s="92"/>
      <c r="E196" s="100"/>
      <c r="F196" s="101"/>
      <c r="G196" s="102"/>
      <c r="H196" s="103"/>
      <c r="I196" s="2"/>
    </row>
    <row r="197" spans="1:9" ht="25.5">
      <c r="A197" s="40">
        <v>16</v>
      </c>
      <c r="B197" s="92" t="s">
        <v>205</v>
      </c>
      <c r="C197" s="93"/>
      <c r="D197" s="94"/>
      <c r="E197" s="95"/>
      <c r="F197" s="95"/>
      <c r="G197" s="96"/>
      <c r="H197" s="97"/>
      <c r="I197" s="2"/>
    </row>
    <row r="198" spans="1:9">
      <c r="A198" s="40"/>
      <c r="B198" s="98">
        <v>30</v>
      </c>
      <c r="C198" s="99" t="s">
        <v>173</v>
      </c>
      <c r="D198" s="92"/>
      <c r="E198" s="100">
        <v>82.16</v>
      </c>
      <c r="F198" s="101" t="s">
        <v>30</v>
      </c>
      <c r="G198" s="102" t="s">
        <v>6</v>
      </c>
      <c r="H198" s="103">
        <f>B198*E198</f>
        <v>2464.7999999999997</v>
      </c>
      <c r="I198" s="2"/>
    </row>
    <row r="199" spans="1:9">
      <c r="A199" s="40"/>
      <c r="B199" s="98"/>
      <c r="C199" s="99"/>
      <c r="D199" s="92"/>
      <c r="E199" s="100"/>
      <c r="F199" s="101"/>
      <c r="G199" s="102"/>
      <c r="H199" s="103"/>
      <c r="I199" s="2"/>
    </row>
    <row r="200" spans="1:9" ht="25.5">
      <c r="A200" s="40">
        <v>17</v>
      </c>
      <c r="B200" s="92" t="s">
        <v>206</v>
      </c>
      <c r="C200" s="93"/>
      <c r="D200" s="94"/>
      <c r="E200" s="95"/>
      <c r="F200" s="95"/>
      <c r="G200" s="96"/>
      <c r="H200" s="97"/>
      <c r="I200" s="2"/>
    </row>
    <row r="201" spans="1:9">
      <c r="A201" s="40"/>
      <c r="B201" s="98">
        <v>4</v>
      </c>
      <c r="C201" s="99" t="s">
        <v>173</v>
      </c>
      <c r="D201" s="92"/>
      <c r="E201" s="100">
        <v>907.96</v>
      </c>
      <c r="F201" s="101" t="s">
        <v>30</v>
      </c>
      <c r="G201" s="102" t="s">
        <v>6</v>
      </c>
      <c r="H201" s="103">
        <f>B201*E201</f>
        <v>3631.84</v>
      </c>
      <c r="I201" s="2"/>
    </row>
    <row r="202" spans="1:9">
      <c r="A202" s="40"/>
      <c r="B202" s="98"/>
      <c r="C202" s="99"/>
      <c r="D202" s="92"/>
      <c r="E202" s="100"/>
      <c r="F202" s="101"/>
      <c r="G202" s="102"/>
      <c r="H202" s="103"/>
      <c r="I202" s="2"/>
    </row>
    <row r="203" spans="1:9" ht="38.25">
      <c r="A203" s="40">
        <v>18</v>
      </c>
      <c r="B203" s="92" t="s">
        <v>207</v>
      </c>
      <c r="C203" s="93"/>
      <c r="D203" s="94"/>
      <c r="E203" s="95"/>
      <c r="F203" s="95"/>
      <c r="G203" s="96"/>
      <c r="H203" s="97"/>
      <c r="I203" s="2"/>
    </row>
    <row r="204" spans="1:9">
      <c r="A204" s="40"/>
      <c r="B204" s="98">
        <v>1</v>
      </c>
      <c r="C204" s="99" t="s">
        <v>173</v>
      </c>
      <c r="D204" s="92"/>
      <c r="E204" s="100">
        <v>3610.04</v>
      </c>
      <c r="F204" s="101" t="s">
        <v>30</v>
      </c>
      <c r="G204" s="102" t="s">
        <v>6</v>
      </c>
      <c r="H204" s="103">
        <f>B204*E204</f>
        <v>3610.04</v>
      </c>
      <c r="I204" s="2"/>
    </row>
    <row r="205" spans="1:9">
      <c r="A205" s="40"/>
      <c r="B205" s="98"/>
      <c r="C205" s="99"/>
      <c r="D205" s="92"/>
      <c r="E205" s="100"/>
      <c r="F205" s="101"/>
      <c r="G205" s="96"/>
      <c r="H205" s="103"/>
      <c r="I205" s="96"/>
    </row>
    <row r="206" spans="1:9">
      <c r="A206" s="40"/>
      <c r="B206" s="41"/>
      <c r="C206" s="105"/>
      <c r="D206" s="41"/>
      <c r="E206" s="106"/>
      <c r="F206" s="107" t="s">
        <v>172</v>
      </c>
      <c r="G206" s="108" t="s">
        <v>6</v>
      </c>
      <c r="H206" s="109">
        <f>SUM(H152:H205)</f>
        <v>249440.46</v>
      </c>
      <c r="I206" s="96"/>
    </row>
    <row r="207" spans="1:9">
      <c r="A207" s="40"/>
      <c r="B207" s="115" t="s">
        <v>174</v>
      </c>
      <c r="C207" s="105"/>
      <c r="D207" s="41"/>
      <c r="E207" s="95"/>
      <c r="F207" s="95"/>
      <c r="G207" s="96"/>
      <c r="H207" s="114"/>
    </row>
    <row r="208" spans="1:9" ht="25.5">
      <c r="A208" s="40">
        <v>1</v>
      </c>
      <c r="B208" s="41" t="s">
        <v>208</v>
      </c>
      <c r="C208" s="93"/>
      <c r="D208" s="27"/>
      <c r="E208" s="110"/>
      <c r="F208" s="104"/>
      <c r="G208" s="96"/>
      <c r="H208" s="94"/>
    </row>
    <row r="209" spans="1:8">
      <c r="A209" s="40"/>
      <c r="B209" s="94">
        <v>3</v>
      </c>
      <c r="C209" s="9" t="s">
        <v>173</v>
      </c>
      <c r="D209" s="96"/>
      <c r="E209" s="110"/>
      <c r="F209" s="104" t="s">
        <v>30</v>
      </c>
      <c r="G209" s="102" t="s">
        <v>6</v>
      </c>
      <c r="H209" s="114"/>
    </row>
    <row r="210" spans="1:8">
      <c r="A210" s="40"/>
      <c r="B210" s="115"/>
      <c r="C210" s="105"/>
      <c r="D210" s="41"/>
      <c r="E210" s="95"/>
      <c r="F210" s="95"/>
      <c r="G210" s="96"/>
      <c r="H210" s="114"/>
    </row>
    <row r="211" spans="1:8" ht="38.25">
      <c r="A211" s="40">
        <v>2</v>
      </c>
      <c r="B211" s="41" t="s">
        <v>209</v>
      </c>
      <c r="C211" s="93"/>
      <c r="D211" s="27"/>
      <c r="E211" s="110"/>
      <c r="F211" s="104"/>
      <c r="G211" s="96"/>
      <c r="H211" s="94"/>
    </row>
    <row r="212" spans="1:8">
      <c r="A212" s="40"/>
      <c r="B212" s="94">
        <v>30</v>
      </c>
      <c r="C212" s="9" t="s">
        <v>173</v>
      </c>
      <c r="D212" s="96"/>
      <c r="E212" s="110"/>
      <c r="F212" s="104" t="s">
        <v>30</v>
      </c>
      <c r="G212" s="102" t="s">
        <v>6</v>
      </c>
      <c r="H212" s="114"/>
    </row>
    <row r="213" spans="1:8">
      <c r="A213" s="40"/>
      <c r="B213" s="115"/>
      <c r="C213" s="105"/>
      <c r="D213" s="41"/>
      <c r="E213" s="95"/>
      <c r="F213" s="95"/>
      <c r="G213" s="96"/>
      <c r="H213" s="114"/>
    </row>
    <row r="214" spans="1:8" ht="38.25">
      <c r="A214" s="40">
        <v>3</v>
      </c>
      <c r="B214" s="41" t="s">
        <v>194</v>
      </c>
      <c r="C214" s="93"/>
      <c r="D214" s="27"/>
      <c r="E214" s="110"/>
      <c r="F214" s="104"/>
      <c r="G214" s="96"/>
      <c r="H214" s="94"/>
    </row>
    <row r="215" spans="1:8">
      <c r="A215" s="40"/>
      <c r="B215" s="94">
        <v>30</v>
      </c>
      <c r="C215" s="9" t="s">
        <v>173</v>
      </c>
      <c r="D215" s="96"/>
      <c r="E215" s="110"/>
      <c r="F215" s="104" t="s">
        <v>30</v>
      </c>
      <c r="G215" s="102" t="s">
        <v>6</v>
      </c>
      <c r="H215" s="114"/>
    </row>
    <row r="216" spans="1:8">
      <c r="A216" s="40"/>
      <c r="B216" s="94"/>
      <c r="C216" s="9"/>
      <c r="D216" s="96"/>
      <c r="E216" s="110"/>
      <c r="F216" s="104"/>
      <c r="G216" s="102"/>
      <c r="H216" s="114"/>
    </row>
    <row r="217" spans="1:8" ht="25.5">
      <c r="A217" s="40">
        <v>4</v>
      </c>
      <c r="B217" s="41" t="s">
        <v>195</v>
      </c>
      <c r="C217" s="93"/>
      <c r="D217" s="27"/>
      <c r="E217" s="110"/>
      <c r="F217" s="104"/>
      <c r="G217" s="96"/>
      <c r="H217" s="94"/>
    </row>
    <row r="218" spans="1:8">
      <c r="A218" s="40"/>
      <c r="B218" s="94">
        <v>30</v>
      </c>
      <c r="C218" s="9" t="s">
        <v>173</v>
      </c>
      <c r="D218" s="96"/>
      <c r="E218" s="110"/>
      <c r="F218" s="104" t="s">
        <v>30</v>
      </c>
      <c r="G218" s="102" t="s">
        <v>6</v>
      </c>
      <c r="H218" s="114"/>
    </row>
    <row r="219" spans="1:8">
      <c r="A219" s="40"/>
      <c r="B219" s="94"/>
      <c r="C219" s="9"/>
      <c r="D219" s="96"/>
      <c r="E219" s="110"/>
      <c r="F219" s="104"/>
      <c r="G219" s="102"/>
      <c r="H219" s="114"/>
    </row>
    <row r="220" spans="1:8" ht="25.5">
      <c r="A220" s="40">
        <v>5</v>
      </c>
      <c r="B220" s="41" t="s">
        <v>196</v>
      </c>
      <c r="C220" s="93"/>
      <c r="D220" s="27"/>
      <c r="E220" s="110"/>
      <c r="F220" s="104"/>
      <c r="G220" s="96"/>
      <c r="H220" s="94"/>
    </row>
    <row r="221" spans="1:8">
      <c r="A221" s="40"/>
      <c r="B221" s="94">
        <v>30</v>
      </c>
      <c r="C221" s="9" t="s">
        <v>173</v>
      </c>
      <c r="D221" s="96"/>
      <c r="E221" s="110"/>
      <c r="F221" s="104" t="s">
        <v>30</v>
      </c>
      <c r="G221" s="102" t="s">
        <v>6</v>
      </c>
      <c r="H221" s="114"/>
    </row>
    <row r="222" spans="1:8">
      <c r="A222" s="40"/>
      <c r="B222" s="94"/>
      <c r="C222" s="9"/>
      <c r="D222" s="96"/>
      <c r="E222" s="110"/>
      <c r="F222" s="104"/>
      <c r="G222" s="102"/>
      <c r="H222" s="114"/>
    </row>
    <row r="223" spans="1:8" ht="25.5">
      <c r="A223" s="40">
        <v>6</v>
      </c>
      <c r="B223" s="41" t="s">
        <v>210</v>
      </c>
      <c r="C223" s="93"/>
      <c r="D223" s="27"/>
      <c r="E223" s="110"/>
      <c r="F223" s="104"/>
      <c r="G223" s="96"/>
      <c r="H223" s="114"/>
    </row>
    <row r="224" spans="1:8">
      <c r="A224" s="40"/>
      <c r="B224" s="94">
        <v>30</v>
      </c>
      <c r="C224" s="9" t="s">
        <v>173</v>
      </c>
      <c r="D224" s="96"/>
      <c r="E224" s="110"/>
      <c r="F224" s="104" t="s">
        <v>30</v>
      </c>
      <c r="G224" s="102" t="s">
        <v>6</v>
      </c>
      <c r="H224" s="114"/>
    </row>
    <row r="225" spans="1:9">
      <c r="A225" s="40"/>
      <c r="B225" s="94"/>
      <c r="C225" s="9"/>
      <c r="D225" s="96"/>
      <c r="E225" s="110"/>
      <c r="F225" s="104"/>
      <c r="G225" s="102"/>
      <c r="H225" s="114"/>
    </row>
    <row r="226" spans="1:9" ht="25.5">
      <c r="A226" s="40">
        <v>7</v>
      </c>
      <c r="B226" s="41" t="s">
        <v>197</v>
      </c>
      <c r="C226" s="93"/>
      <c r="D226" s="27"/>
      <c r="E226" s="110"/>
      <c r="F226" s="104"/>
      <c r="G226" s="96"/>
      <c r="H226" s="94"/>
    </row>
    <row r="227" spans="1:9">
      <c r="A227" s="40"/>
      <c r="B227" s="94">
        <v>73</v>
      </c>
      <c r="C227" s="9" t="s">
        <v>173</v>
      </c>
      <c r="D227" s="96"/>
      <c r="E227" s="110"/>
      <c r="F227" s="104" t="s">
        <v>30</v>
      </c>
      <c r="G227" s="102" t="s">
        <v>6</v>
      </c>
      <c r="H227" s="114"/>
    </row>
    <row r="228" spans="1:9">
      <c r="A228" s="111"/>
      <c r="C228" s="111"/>
    </row>
    <row r="229" spans="1:9">
      <c r="A229" s="111"/>
      <c r="C229" s="111"/>
      <c r="F229" s="116"/>
      <c r="G229" s="116"/>
      <c r="H229" s="116"/>
    </row>
    <row r="230" spans="1:9">
      <c r="A230" s="111"/>
      <c r="C230" s="111"/>
      <c r="F230" s="112" t="s">
        <v>172</v>
      </c>
      <c r="G230" s="113" t="s">
        <v>6</v>
      </c>
      <c r="H230" s="97"/>
    </row>
    <row r="231" spans="1:9">
      <c r="A231" s="111"/>
      <c r="C231" s="111"/>
      <c r="F231" s="117"/>
      <c r="G231" s="117"/>
      <c r="H231" s="117"/>
    </row>
    <row r="232" spans="1:9">
      <c r="A232" s="111"/>
      <c r="C232" s="111"/>
    </row>
    <row r="233" spans="1:9">
      <c r="A233" s="111"/>
      <c r="C233" s="111"/>
    </row>
    <row r="234" spans="1:9">
      <c r="A234" s="111"/>
      <c r="C234" s="111"/>
    </row>
    <row r="235" spans="1:9" ht="26.25">
      <c r="A235" s="143" t="s">
        <v>175</v>
      </c>
      <c r="B235" s="143"/>
      <c r="C235" s="143"/>
      <c r="D235" s="143"/>
      <c r="E235" s="143"/>
      <c r="F235" s="143"/>
      <c r="G235" s="143"/>
      <c r="H235" s="143"/>
    </row>
    <row r="236" spans="1:9" ht="15.75">
      <c r="A236" s="16"/>
      <c r="B236" s="16"/>
      <c r="C236" s="118"/>
      <c r="D236" s="16"/>
      <c r="E236" s="16"/>
      <c r="F236" s="16"/>
      <c r="G236" s="16"/>
      <c r="H236" s="16"/>
      <c r="I236" s="16"/>
    </row>
    <row r="237" spans="1:9" ht="15.75">
      <c r="A237" s="120"/>
      <c r="B237" s="119" t="s">
        <v>171</v>
      </c>
      <c r="C237" s="118"/>
      <c r="D237" s="16"/>
      <c r="E237" s="16"/>
      <c r="F237" s="16"/>
      <c r="G237" s="16"/>
      <c r="H237" s="16"/>
      <c r="I237" s="16"/>
    </row>
    <row r="238" spans="1:9" ht="15.75">
      <c r="A238" s="121"/>
      <c r="B238" s="119" t="s">
        <v>179</v>
      </c>
      <c r="C238" s="118"/>
      <c r="D238" s="16"/>
      <c r="E238" s="16"/>
      <c r="F238" s="16"/>
      <c r="G238" s="16" t="s">
        <v>6</v>
      </c>
      <c r="H238" s="122">
        <f>H206</f>
        <v>249440.46</v>
      </c>
      <c r="I238" s="16"/>
    </row>
    <row r="239" spans="1:9" ht="15.75">
      <c r="A239" s="16"/>
      <c r="B239" s="16"/>
      <c r="C239" s="118"/>
      <c r="D239" s="16"/>
      <c r="E239" s="16"/>
      <c r="F239" s="16"/>
      <c r="G239" s="16"/>
      <c r="H239" s="16"/>
      <c r="I239" s="16"/>
    </row>
    <row r="240" spans="1:9" ht="15.75">
      <c r="A240" s="16"/>
      <c r="B240" s="16" t="s">
        <v>176</v>
      </c>
      <c r="C240" s="118"/>
      <c r="D240" s="16"/>
      <c r="E240" s="16"/>
      <c r="F240" s="16"/>
      <c r="G240" s="16" t="s">
        <v>6</v>
      </c>
      <c r="H240" s="123"/>
      <c r="I240" s="16"/>
    </row>
    <row r="241" spans="1:9" ht="15.75">
      <c r="A241" s="16"/>
      <c r="B241" s="16"/>
      <c r="C241" s="16"/>
      <c r="D241" s="16"/>
      <c r="E241" s="16"/>
      <c r="F241" s="16"/>
      <c r="G241" s="16"/>
      <c r="H241" s="16"/>
      <c r="I241" s="16"/>
    </row>
    <row r="242" spans="1:9" ht="15.75">
      <c r="A242" s="16"/>
      <c r="B242" s="16" t="s">
        <v>177</v>
      </c>
      <c r="C242" s="16"/>
      <c r="D242" s="16"/>
      <c r="E242" s="16"/>
      <c r="F242" s="16"/>
      <c r="G242" s="16" t="s">
        <v>6</v>
      </c>
      <c r="H242" s="123"/>
      <c r="I242" s="16"/>
    </row>
    <row r="243" spans="1:9" ht="15.75">
      <c r="A243" s="16"/>
      <c r="B243" s="16"/>
      <c r="C243" s="16"/>
      <c r="D243" s="16"/>
      <c r="E243" s="16"/>
      <c r="F243" s="16"/>
      <c r="G243" s="16"/>
      <c r="H243" s="16"/>
      <c r="I243" s="16"/>
    </row>
    <row r="244" spans="1:9" ht="15.75">
      <c r="A244" s="16"/>
      <c r="B244" s="16"/>
      <c r="C244" s="16"/>
      <c r="D244" s="16"/>
      <c r="E244" s="16"/>
      <c r="F244" s="124"/>
      <c r="G244" s="124"/>
      <c r="H244" s="124"/>
      <c r="I244" s="16"/>
    </row>
    <row r="245" spans="1:9" ht="15.75">
      <c r="A245" s="16"/>
      <c r="B245" s="16"/>
      <c r="C245" s="16"/>
      <c r="D245" s="16"/>
      <c r="E245" s="16"/>
      <c r="F245" s="125" t="s">
        <v>178</v>
      </c>
      <c r="G245" s="126" t="s">
        <v>6</v>
      </c>
      <c r="H245" s="127"/>
      <c r="I245" s="16"/>
    </row>
    <row r="246" spans="1:9" ht="15.75">
      <c r="A246" s="16"/>
      <c r="B246" s="16"/>
      <c r="C246" s="16"/>
      <c r="D246" s="16"/>
      <c r="E246" s="16"/>
      <c r="F246" s="128"/>
      <c r="G246" s="128"/>
      <c r="H246" s="128"/>
      <c r="I246" s="16"/>
    </row>
    <row r="247" spans="1:9" ht="15.75">
      <c r="A247" s="16"/>
      <c r="B247" s="16"/>
      <c r="C247" s="16"/>
      <c r="D247" s="16"/>
      <c r="E247" s="16"/>
      <c r="F247" s="16"/>
      <c r="G247" s="16"/>
      <c r="H247" s="16"/>
      <c r="I247" s="16"/>
    </row>
    <row r="248" spans="1:9" ht="15.75">
      <c r="A248" s="16"/>
      <c r="B248" s="16"/>
      <c r="C248" s="16"/>
      <c r="D248" s="16"/>
      <c r="E248" s="16"/>
      <c r="F248" s="16"/>
      <c r="G248" s="16"/>
      <c r="H248" s="16"/>
      <c r="I248" s="16"/>
    </row>
    <row r="250" spans="1:9" ht="18.75">
      <c r="A250" s="37"/>
      <c r="B250" s="129" t="s">
        <v>87</v>
      </c>
      <c r="C250" s="130"/>
      <c r="D250" s="38"/>
      <c r="E250" s="131" t="s">
        <v>79</v>
      </c>
      <c r="F250" s="42"/>
      <c r="G250" s="42"/>
      <c r="H250" s="42"/>
    </row>
    <row r="251" spans="1:9" ht="18.75">
      <c r="A251" s="37"/>
      <c r="B251" s="129"/>
      <c r="C251" s="130"/>
      <c r="D251" s="38"/>
      <c r="E251" s="131" t="s">
        <v>90</v>
      </c>
      <c r="F251" s="42"/>
      <c r="G251" s="42"/>
      <c r="H251" s="42"/>
    </row>
    <row r="252" spans="1:9" ht="18.75">
      <c r="A252" s="37"/>
      <c r="B252" s="129"/>
      <c r="C252" s="130"/>
      <c r="D252" s="38"/>
      <c r="E252" s="131" t="s">
        <v>91</v>
      </c>
      <c r="F252" s="42"/>
      <c r="G252" s="42"/>
      <c r="H252" s="42"/>
    </row>
  </sheetData>
  <mergeCells count="33">
    <mergeCell ref="A6:H6"/>
    <mergeCell ref="A7:H7"/>
    <mergeCell ref="A8:H8"/>
    <mergeCell ref="A9:H9"/>
    <mergeCell ref="A10:H12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A235:H235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2017-02-28T13:01:27Z</cp:lastPrinted>
  <dcterms:created xsi:type="dcterms:W3CDTF">2014-04-01T08:57:52Z</dcterms:created>
  <dcterms:modified xsi:type="dcterms:W3CDTF">2017-03-01T21:10:48Z</dcterms:modified>
</cp:coreProperties>
</file>