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0" i="2"/>
  <c r="H177"/>
  <c r="H174"/>
  <c r="H171"/>
  <c r="H168"/>
  <c r="H165"/>
  <c r="H162"/>
  <c r="H159"/>
  <c r="H156"/>
  <c r="H153"/>
  <c r="E111"/>
  <c r="E113" s="1"/>
  <c r="H182" l="1"/>
  <c r="H213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<sst xmlns="http://schemas.openxmlformats.org/spreadsheetml/2006/main" count="420" uniqueCount="205">
  <si>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</si>
  <si>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</si>
  <si>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</si>
  <si>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</si>
  <si>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</si>
  <si>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</si>
  <si>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</si>
  <si>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</si>
  <si>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</si>
  <si>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</si>
  <si>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</si>
  <si>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</si>
  <si>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</si>
  <si>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</si>
  <si>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</si>
  <si>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</si>
  <si>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</si>
  <si>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</si>
  <si>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</si>
  <si>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</si>
  <si>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</si>
  <si>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</si>
  <si>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</si>
  <si>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</si>
  <si>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</si>
  <si>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</si>
  <si>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</si>
  <si>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</si>
  <si>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</si>
  <si>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</si>
  <si>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</si>
  <si>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</si>
  <si>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</si>
  <si>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</si>
  <si>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</si>
  <si>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</si>
  <si>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</si>
  <si>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</si>
  <si>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</si>
  <si>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</si>
  <si>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</si>
  <si>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</si>
  <si>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</si>
  <si>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</si>
  <si>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</si>
  <si>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</si>
  <si>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</si>
  <si>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</si>
  <si>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</si>
  <si>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</si>
  <si>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</si>
  <si>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</si>
  <si>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</si>
  <si>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</si>
  <si>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</si>
  <si>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</si>
  <si>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</si>
  <si>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</si>
  <si>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</si>
  <si>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</si>
  <si>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</si>
  <si>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</si>
  <si>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</si>
  <si>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</si>
  <si>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</si>
  <si>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</si>
  <si>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</si>
  <si>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</si>
  <si>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</si>
  <si>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</si>
  <si>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</si>
  <si>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</si>
  <si>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</si>
  <si>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</si>
  <si>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</si>
  <si>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</si>
  <si>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</si>
  <si>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</si>
  <si>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</si>
  <si>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</si>
  <si>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</si>
  <si>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</si>
  <si>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</si>
  <si>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</si>
  <si>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</si>
  <si>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</si>
  <si>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</si>
  <si>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</si>
  <si>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</si>
  <si>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</si>
  <si>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</si>
  <si>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</si>
  <si>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</si>
  <si>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</si>
  <si>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</si>
  <si>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</si>
  <si>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</si>
  <si>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</si>
  <si>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</si>
  <si>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</si>
  <si>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</si>
  <si>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</si>
  <si>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</si>
  <si>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</si>
  <si>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</si>
  <si>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</si>
  <si>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</si>
  <si>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</si>
  <si>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</si>
  <si>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</si>
  <si>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</si>
  <si>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</si>
  <si>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</si>
  <si>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</si>
  <si>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</si>
  <si>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</si>
  <si>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</si>
  <si>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</si>
  <si>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</si>
  <si>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</si>
  <si>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</si>
  <si>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</si>
  <si>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</si>
  <si>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</si>
  <si>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</si>
  <si>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</si>
  <si>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</si>
  <si>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</si>
  <si>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</si>
  <si>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</si>
  <si>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</si>
  <si>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</si>
  <si>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</si>
  <si>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</si>
  <si>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</si>
  <si>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</si>
  <si>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</si>
  <si>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</si>
  <si>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</si>
  <si>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</si>
  <si>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</si>
  <si>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</si>
  <si>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</si>
  <si>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</si>
  <si>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</si>
  <si>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</si>
  <si>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</si>
  <si>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</si>
  <si>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</si>
  <si>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</si>
  <si>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</si>
  <si>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</si>
  <si>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</si>
  <si>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</si>
  <si>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</si>
  <si>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</si>
  <si>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</si>
  <si>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</si>
  <si>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</si>
  <si>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</si>
  <si>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</si>
  <si>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</si>
  <si>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</si>
  <si>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</si>
  <si>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</si>
  <si>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</si>
  <si>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</si>
  <si>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</si>
  <si>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</si>
  <si>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</si>
  <si>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</si>
  <si>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</si>
  <si>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</si>
  <si>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</si>
  <si>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</si>
  <si>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</si>
  <si>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</si>
  <si>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</si>
  <si>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</si>
  <si>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</si>
  <si>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</si>
  <si>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</si>
  <si>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</si>
  <si>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</si>
  <si>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</si>
  <si>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</si>
  <si>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</si>
  <si>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</si>
  <si>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</si>
  <si>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</si>
  <si>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</si>
  <si>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</si>
  <si>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</si>
  <si>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</si>
  <si>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</si>
  <si>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</si>
  <si>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</si>
  <si>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</si>
  <si>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</si>
  <si>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Serial # 03</t>
  </si>
  <si>
    <t>GGPS Urdu Qazi Mohallah Thatta (Electric Work)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</si>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</sst>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2" t="s">
        <v>26</v>
      </c>
      <c r="B1" s="132"/>
      <c r="C1" s="132"/>
      <c r="D1" s="132"/>
      <c r="E1" s="132"/>
      <c r="F1" s="132"/>
      <c r="G1" s="132"/>
      <c r="H1" s="132"/>
      <c r="I1" s="132"/>
    </row>
    <row r="2" spans="1:9" ht="19.5">
      <c r="A2" s="133" t="s">
        <v>67</v>
      </c>
      <c r="B2" s="133"/>
      <c r="C2" s="133"/>
      <c r="D2" s="133"/>
      <c r="E2" s="133"/>
      <c r="F2" s="133"/>
      <c r="G2" s="133"/>
      <c r="H2" s="133"/>
      <c r="I2" s="133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4" t="s">
        <v>15</v>
      </c>
      <c r="D4" s="134"/>
      <c r="E4" s="134" t="s">
        <v>16</v>
      </c>
      <c r="F4" s="134"/>
      <c r="G4" s="24" t="s">
        <v>17</v>
      </c>
      <c r="H4" s="134" t="s">
        <v>18</v>
      </c>
      <c r="I4" s="134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5">
        <f>I43</f>
        <v>779818</v>
      </c>
      <c r="G75" s="135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5">
        <f>I70</f>
        <v>230595</v>
      </c>
      <c r="G77" s="135"/>
    </row>
    <row r="78" spans="1:9" ht="5.25" customHeight="1" thickBot="1"/>
    <row r="79" spans="1:9" ht="19.5" thickBot="1">
      <c r="C79" s="136" t="s">
        <v>20</v>
      </c>
      <c r="D79" s="136"/>
      <c r="E79" s="22" t="s">
        <v>6</v>
      </c>
      <c r="F79" s="137">
        <f>SUM(F75:G78)</f>
        <v>1010413</v>
      </c>
      <c r="G79" s="137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9"/>
  <sheetViews>
    <sheetView tabSelected="1" topLeftCell="A13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199</v>
      </c>
      <c r="I5" s="16"/>
      <c r="J5" s="16"/>
      <c r="K5" s="16"/>
    </row>
    <row r="6" spans="1:19" ht="31.5">
      <c r="A6" s="141" t="s">
        <v>11</v>
      </c>
      <c r="B6" s="141"/>
      <c r="C6" s="141"/>
      <c r="D6" s="141"/>
      <c r="E6" s="141"/>
      <c r="F6" s="141"/>
      <c r="G6" s="141"/>
      <c r="H6" s="141"/>
      <c r="I6" s="48"/>
    </row>
    <row r="7" spans="1:19" ht="27.75">
      <c r="A7" s="142" t="s">
        <v>126</v>
      </c>
      <c r="B7" s="142"/>
      <c r="C7" s="142"/>
      <c r="D7" s="142"/>
      <c r="E7" s="142"/>
      <c r="F7" s="142"/>
      <c r="G7" s="142"/>
      <c r="H7" s="142"/>
      <c r="I7" s="80"/>
    </row>
    <row r="8" spans="1:19" ht="31.5">
      <c r="A8" s="143" t="s">
        <v>68</v>
      </c>
      <c r="B8" s="143"/>
      <c r="C8" s="143"/>
      <c r="D8" s="143"/>
      <c r="E8" s="143"/>
      <c r="F8" s="143"/>
      <c r="G8" s="143"/>
      <c r="H8" s="143"/>
      <c r="I8" s="48"/>
    </row>
    <row r="9" spans="1:19" ht="18.75">
      <c r="A9" s="144" t="s">
        <v>97</v>
      </c>
      <c r="B9" s="144"/>
      <c r="C9" s="144"/>
      <c r="D9" s="144"/>
      <c r="E9" s="144"/>
      <c r="F9" s="144"/>
      <c r="G9" s="144"/>
      <c r="H9" s="144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5" t="s">
        <v>98</v>
      </c>
      <c r="B10" s="145"/>
      <c r="C10" s="145"/>
      <c r="D10" s="145"/>
      <c r="E10" s="145"/>
      <c r="F10" s="145"/>
      <c r="G10" s="145"/>
      <c r="H10" s="145"/>
      <c r="I10" s="38"/>
    </row>
    <row r="11" spans="1:19" ht="18.75">
      <c r="A11" s="145"/>
      <c r="B11" s="145"/>
      <c r="C11" s="145"/>
      <c r="D11" s="145"/>
      <c r="E11" s="145"/>
      <c r="F11" s="145"/>
      <c r="G11" s="145"/>
      <c r="H11" s="145"/>
      <c r="I11" s="38"/>
    </row>
    <row r="12" spans="1:19" ht="18.75">
      <c r="A12" s="145"/>
      <c r="B12" s="145"/>
      <c r="C12" s="145"/>
      <c r="D12" s="145"/>
      <c r="E12" s="145"/>
      <c r="F12" s="145"/>
      <c r="G12" s="145"/>
      <c r="H12" s="145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6" t="s">
        <v>201</v>
      </c>
      <c r="E14" s="146"/>
      <c r="F14" s="146"/>
      <c r="G14" s="146"/>
      <c r="H14" s="146"/>
      <c r="I14" s="16"/>
    </row>
    <row r="15" spans="1:19" ht="15.75">
      <c r="A15" s="39"/>
      <c r="B15" s="39"/>
      <c r="C15" s="39"/>
      <c r="D15" s="146"/>
      <c r="E15" s="146"/>
      <c r="F15" s="146"/>
      <c r="G15" s="146"/>
      <c r="H15" s="146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7" t="s">
        <v>94</v>
      </c>
      <c r="E17" s="148"/>
      <c r="F17" s="148"/>
      <c r="G17" s="148"/>
      <c r="H17" s="148"/>
      <c r="I17" s="16"/>
    </row>
    <row r="18" spans="1:9" ht="15.75">
      <c r="A18" s="39"/>
      <c r="B18" s="39"/>
      <c r="C18" s="50"/>
      <c r="D18" s="148"/>
      <c r="E18" s="148"/>
      <c r="F18" s="148"/>
      <c r="G18" s="148"/>
      <c r="H18" s="148"/>
      <c r="I18" s="16"/>
    </row>
    <row r="19" spans="1:9" ht="15.75">
      <c r="A19" s="39"/>
      <c r="B19" s="39"/>
      <c r="C19" s="50"/>
      <c r="D19" s="147" t="s">
        <v>200</v>
      </c>
      <c r="E19" s="148"/>
      <c r="F19" s="148"/>
      <c r="G19" s="148"/>
      <c r="H19" s="148"/>
      <c r="I19" s="16"/>
    </row>
    <row r="20" spans="1:9" ht="15.75">
      <c r="A20" s="39"/>
      <c r="B20" s="39"/>
      <c r="C20" s="50"/>
      <c r="D20" s="148"/>
      <c r="E20" s="148"/>
      <c r="F20" s="148"/>
      <c r="G20" s="148"/>
      <c r="H20" s="148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0.2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9" t="s">
        <v>75</v>
      </c>
      <c r="B48" s="149"/>
      <c r="C48" s="149"/>
      <c r="D48" s="149"/>
      <c r="E48" s="149"/>
      <c r="F48" s="149"/>
      <c r="G48" s="149"/>
      <c r="H48" s="149"/>
      <c r="I48" s="16"/>
    </row>
    <row r="49" spans="1:9" ht="26.25">
      <c r="A49" s="149" t="s">
        <v>78</v>
      </c>
      <c r="B49" s="149"/>
      <c r="C49" s="149"/>
      <c r="D49" s="149"/>
      <c r="E49" s="149"/>
      <c r="F49" s="149"/>
      <c r="G49" s="149"/>
      <c r="H49" s="149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03</v>
      </c>
      <c r="I97" s="16"/>
    </row>
    <row r="98" spans="1:9" ht="26.25">
      <c r="A98" s="149" t="s">
        <v>12</v>
      </c>
      <c r="B98" s="149"/>
      <c r="C98" s="149"/>
      <c r="D98" s="149"/>
      <c r="E98" s="149"/>
      <c r="F98" s="149"/>
      <c r="G98" s="149"/>
      <c r="H98" s="149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6" t="s">
        <v>95</v>
      </c>
      <c r="E100" s="146"/>
      <c r="F100" s="146"/>
      <c r="G100" s="146"/>
      <c r="H100" s="146"/>
      <c r="I100" s="16"/>
    </row>
    <row r="101" spans="1:9" ht="15.75">
      <c r="A101" s="50"/>
      <c r="B101" s="39"/>
      <c r="C101" s="39"/>
      <c r="D101" s="146"/>
      <c r="E101" s="146"/>
      <c r="F101" s="146"/>
      <c r="G101" s="146"/>
      <c r="H101" s="146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6" t="str">
        <f>D17</f>
        <v>ADP # 460 of 2016-17 Repair &amp; Maintenance of 21 adopted Schools of District Thatta</v>
      </c>
      <c r="E103" s="146"/>
      <c r="F103" s="146"/>
      <c r="G103" s="146"/>
      <c r="H103" s="146"/>
      <c r="I103" s="16"/>
    </row>
    <row r="104" spans="1:9" ht="15.75">
      <c r="A104" s="50"/>
      <c r="B104" s="39"/>
      <c r="C104" s="39"/>
      <c r="D104" s="146"/>
      <c r="E104" s="146"/>
      <c r="F104" s="146"/>
      <c r="G104" s="146"/>
      <c r="H104" s="146"/>
      <c r="I104" s="16"/>
    </row>
    <row r="105" spans="1:9" ht="15.75">
      <c r="A105" s="50"/>
      <c r="B105" s="39"/>
      <c r="C105" s="39"/>
      <c r="D105" s="146" t="str">
        <f>D19</f>
        <v>GGPS Urdu Qazi Mohallah Thatta (Electric Work)</v>
      </c>
      <c r="E105" s="146"/>
      <c r="F105" s="146"/>
      <c r="G105" s="146"/>
      <c r="H105" s="146"/>
      <c r="I105" s="16"/>
    </row>
    <row r="106" spans="1:9" ht="15.75">
      <c r="A106" s="50"/>
      <c r="B106" s="39"/>
      <c r="C106" s="39"/>
      <c r="D106" s="146"/>
      <c r="E106" s="146"/>
      <c r="F106" s="146"/>
      <c r="G106" s="146"/>
      <c r="H106" s="146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6" t="s">
        <v>120</v>
      </c>
      <c r="E108" s="146"/>
      <c r="F108" s="146"/>
      <c r="G108" s="146"/>
      <c r="H108" s="146"/>
      <c r="I108" s="16"/>
    </row>
    <row r="109" spans="1:9" ht="15.75">
      <c r="A109" s="50"/>
      <c r="B109" s="39"/>
      <c r="C109" s="39"/>
      <c r="D109" s="146"/>
      <c r="E109" s="146"/>
      <c r="F109" s="146"/>
      <c r="G109" s="146"/>
      <c r="H109" s="146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0.2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0.01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0.02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6" t="str">
        <f>D100</f>
        <v>Executive Engineer, Education Works Division, Thatta</v>
      </c>
      <c r="E127" s="146"/>
      <c r="F127" s="146"/>
      <c r="G127" s="146"/>
      <c r="H127" s="151"/>
      <c r="I127" s="16"/>
    </row>
    <row r="128" spans="1:9" ht="15.75">
      <c r="A128" s="50"/>
      <c r="B128" s="69"/>
      <c r="C128" s="39"/>
      <c r="D128" s="146"/>
      <c r="E128" s="146"/>
      <c r="F128" s="146"/>
      <c r="G128" s="146"/>
      <c r="H128" s="151"/>
      <c r="I128" s="16"/>
    </row>
    <row r="129" spans="1:13" ht="15.75">
      <c r="A129" s="50"/>
      <c r="B129" s="69"/>
      <c r="C129" s="39"/>
      <c r="D129" s="146" t="str">
        <f>D108</f>
        <v>Opposite Makli Graveyard, Junghshai Road, Makli Thatta</v>
      </c>
      <c r="E129" s="146"/>
      <c r="F129" s="146"/>
      <c r="G129" s="146"/>
      <c r="H129" s="151"/>
      <c r="I129" s="16"/>
    </row>
    <row r="130" spans="1:13" ht="15.75">
      <c r="A130" s="50"/>
      <c r="B130" s="69"/>
      <c r="C130" s="39"/>
      <c r="D130" s="146"/>
      <c r="E130" s="146"/>
      <c r="F130" s="146"/>
      <c r="G130" s="146"/>
      <c r="H130" s="151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4" t="s">
        <v>164</v>
      </c>
      <c r="B145" s="154"/>
      <c r="C145" s="154"/>
      <c r="D145" s="154"/>
      <c r="E145" s="154"/>
      <c r="F145" s="154"/>
      <c r="G145" s="154"/>
      <c r="H145" s="154"/>
      <c r="I145" s="2"/>
    </row>
    <row r="146" spans="1:9">
      <c r="A146" s="153" t="str">
        <f>D103</f>
        <v>ADP # 460 of 2016-17 Repair &amp; Maintenance of 21 adopted Schools of District Thatta</v>
      </c>
      <c r="B146" s="153"/>
      <c r="C146" s="153"/>
      <c r="D146" s="153"/>
      <c r="E146" s="153"/>
      <c r="F146" s="153"/>
      <c r="G146" s="153"/>
      <c r="H146" s="153"/>
      <c r="I146" s="2"/>
    </row>
    <row r="147" spans="1:9">
      <c r="A147" s="153" t="str">
        <f>D105</f>
        <v>GGPS Urdu Qazi Mohallah Thatta (Electric Work)</v>
      </c>
      <c r="B147" s="153"/>
      <c r="C147" s="153"/>
      <c r="D147" s="153"/>
      <c r="E147" s="153"/>
      <c r="F147" s="153"/>
      <c r="G147" s="153"/>
      <c r="H147" s="153"/>
      <c r="I147" s="2"/>
    </row>
    <row r="148" spans="1:9">
      <c r="A148" s="85"/>
      <c r="B148" s="155"/>
      <c r="C148" s="155"/>
      <c r="D148" s="155"/>
      <c r="E148" s="155"/>
      <c r="F148" s="155"/>
      <c r="G148" s="155"/>
      <c r="H148" s="9"/>
      <c r="I148" s="2"/>
    </row>
    <row r="149" spans="1:9">
      <c r="A149" s="86" t="s">
        <v>165</v>
      </c>
      <c r="B149" s="87" t="s">
        <v>166</v>
      </c>
      <c r="C149" s="156" t="s">
        <v>167</v>
      </c>
      <c r="D149" s="156"/>
      <c r="E149" s="87" t="s">
        <v>168</v>
      </c>
      <c r="F149" s="87" t="s">
        <v>169</v>
      </c>
      <c r="G149" s="156" t="s">
        <v>170</v>
      </c>
      <c r="H149" s="156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45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40950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6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4452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25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8375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45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2430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6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480</v>
      </c>
      <c r="I168" s="2"/>
    </row>
    <row r="169" spans="1:9">
      <c r="A169" s="89"/>
      <c r="B169" s="2"/>
      <c r="C169" s="89"/>
      <c r="D169" s="2"/>
      <c r="E169" s="2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11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770</v>
      </c>
      <c r="I171" s="2"/>
    </row>
    <row r="172" spans="1:9">
      <c r="A172" s="89"/>
      <c r="B172" s="2"/>
      <c r="C172" s="89"/>
      <c r="D172" s="2"/>
      <c r="E172" s="2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18</v>
      </c>
      <c r="C174" s="99" t="s">
        <v>173</v>
      </c>
      <c r="D174" s="92"/>
      <c r="E174" s="100">
        <v>72</v>
      </c>
      <c r="F174" s="101" t="s">
        <v>181</v>
      </c>
      <c r="G174" s="102" t="s">
        <v>6</v>
      </c>
      <c r="H174" s="103">
        <f>B174*E174</f>
        <v>1296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8</v>
      </c>
      <c r="C177" s="99" t="s">
        <v>173</v>
      </c>
      <c r="D177" s="92"/>
      <c r="E177" s="100">
        <v>916</v>
      </c>
      <c r="F177" s="101" t="s">
        <v>181</v>
      </c>
      <c r="G177" s="102" t="s">
        <v>6</v>
      </c>
      <c r="H177" s="103">
        <f>B177*E177</f>
        <v>7328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10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181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72812</v>
      </c>
      <c r="I182" s="96"/>
    </row>
    <row r="183" spans="1:9">
      <c r="A183" s="40"/>
      <c r="B183" s="41"/>
      <c r="C183" s="105"/>
      <c r="D183" s="41"/>
      <c r="E183" s="106"/>
      <c r="F183" s="112"/>
      <c r="G183" s="113"/>
      <c r="H183" s="97"/>
      <c r="I183" s="96"/>
    </row>
    <row r="184" spans="1:9">
      <c r="A184" s="40"/>
      <c r="B184" s="41"/>
      <c r="C184" s="105"/>
      <c r="D184" s="41"/>
      <c r="E184" s="106"/>
      <c r="F184" s="112"/>
      <c r="G184" s="113"/>
      <c r="H184" s="97"/>
      <c r="I184" s="96"/>
    </row>
    <row r="185" spans="1:9">
      <c r="A185" s="40"/>
      <c r="B185" s="41"/>
      <c r="C185" s="105"/>
      <c r="D185" s="41"/>
      <c r="E185" s="106"/>
      <c r="F185" s="112"/>
      <c r="G185" s="113"/>
      <c r="H185" s="97"/>
      <c r="I185" s="96"/>
    </row>
    <row r="186" spans="1:9">
      <c r="A186" s="40"/>
      <c r="B186" s="41"/>
      <c r="C186" s="105"/>
      <c r="D186" s="41"/>
      <c r="E186" s="106"/>
      <c r="F186" s="112"/>
      <c r="G186" s="113"/>
      <c r="H186" s="97"/>
      <c r="I186" s="96"/>
    </row>
    <row r="187" spans="1:9">
      <c r="A187" s="40"/>
      <c r="B187" s="41"/>
      <c r="C187" s="105"/>
      <c r="D187" s="41"/>
      <c r="E187" s="106"/>
      <c r="F187" s="112"/>
      <c r="G187" s="113"/>
      <c r="H187" s="97"/>
      <c r="I187" s="96"/>
    </row>
    <row r="188" spans="1:9">
      <c r="A188" s="40"/>
      <c r="B188" s="115" t="s">
        <v>174</v>
      </c>
      <c r="C188" s="105"/>
      <c r="D188" s="41"/>
      <c r="E188" s="95"/>
      <c r="F188" s="95"/>
      <c r="G188" s="96"/>
      <c r="H188" s="114"/>
    </row>
    <row r="189" spans="1:9" ht="38.25">
      <c r="A189" s="40">
        <v>1</v>
      </c>
      <c r="B189" s="41" t="s">
        <v>194</v>
      </c>
      <c r="C189" s="93"/>
      <c r="D189" s="27"/>
      <c r="E189" s="110"/>
      <c r="F189" s="104"/>
      <c r="G189" s="96"/>
      <c r="H189" s="94"/>
    </row>
    <row r="190" spans="1:9">
      <c r="A190" s="40"/>
      <c r="B190" s="94">
        <v>12</v>
      </c>
      <c r="C190" s="9" t="s">
        <v>173</v>
      </c>
      <c r="D190" s="96"/>
      <c r="E190" s="110"/>
      <c r="F190" s="104" t="s">
        <v>30</v>
      </c>
      <c r="G190" s="102" t="s">
        <v>6</v>
      </c>
      <c r="H190" s="114"/>
    </row>
    <row r="191" spans="1:9">
      <c r="A191" s="40"/>
      <c r="B191" s="94"/>
      <c r="C191" s="9"/>
      <c r="D191" s="96"/>
      <c r="E191" s="110"/>
      <c r="F191" s="104"/>
      <c r="G191" s="102"/>
      <c r="H191" s="114"/>
    </row>
    <row r="192" spans="1:9" ht="38.25">
      <c r="A192" s="40">
        <v>2</v>
      </c>
      <c r="B192" s="41" t="s">
        <v>195</v>
      </c>
      <c r="C192" s="93"/>
      <c r="D192" s="27"/>
      <c r="E192" s="110"/>
      <c r="F192" s="104"/>
      <c r="G192" s="96"/>
      <c r="H192" s="94"/>
    </row>
    <row r="193" spans="1:8">
      <c r="A193" s="40"/>
      <c r="B193" s="94">
        <v>18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8">
      <c r="A194" s="40"/>
      <c r="B194" s="94"/>
      <c r="C194" s="9"/>
      <c r="D194" s="96"/>
      <c r="E194" s="110"/>
      <c r="F194" s="104"/>
      <c r="G194" s="102"/>
      <c r="H194" s="114"/>
    </row>
    <row r="195" spans="1:8" ht="25.5">
      <c r="A195" s="40">
        <v>3</v>
      </c>
      <c r="B195" s="41" t="s">
        <v>196</v>
      </c>
      <c r="C195" s="93"/>
      <c r="D195" s="27"/>
      <c r="E195" s="110"/>
      <c r="F195" s="104"/>
      <c r="G195" s="96"/>
      <c r="H195" s="94"/>
    </row>
    <row r="196" spans="1:8">
      <c r="A196" s="40"/>
      <c r="B196" s="94">
        <v>18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8">
      <c r="A197" s="40"/>
      <c r="B197" s="94"/>
      <c r="C197" s="9"/>
      <c r="D197" s="96"/>
      <c r="E197" s="110"/>
      <c r="F197" s="104"/>
      <c r="G197" s="102"/>
      <c r="H197" s="114"/>
    </row>
    <row r="198" spans="1:8" ht="25.5">
      <c r="A198" s="40">
        <v>4</v>
      </c>
      <c r="B198" s="41" t="s">
        <v>197</v>
      </c>
      <c r="C198" s="93"/>
      <c r="D198" s="27"/>
      <c r="E198" s="110"/>
      <c r="F198" s="104"/>
      <c r="G198" s="96"/>
      <c r="H198" s="94"/>
    </row>
    <row r="199" spans="1:8">
      <c r="A199" s="40"/>
      <c r="B199" s="94">
        <v>18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8">
      <c r="A200" s="40"/>
      <c r="B200" s="94"/>
      <c r="C200" s="9"/>
      <c r="D200" s="96"/>
      <c r="E200" s="110"/>
      <c r="F200" s="104"/>
      <c r="G200" s="102"/>
      <c r="H200" s="114"/>
    </row>
    <row r="201" spans="1:8" ht="25.5">
      <c r="A201" s="40">
        <v>5</v>
      </c>
      <c r="B201" s="41" t="s">
        <v>198</v>
      </c>
      <c r="C201" s="93"/>
      <c r="D201" s="27"/>
      <c r="E201" s="110"/>
      <c r="F201" s="104"/>
      <c r="G201" s="96"/>
      <c r="H201" s="94"/>
    </row>
    <row r="202" spans="1:8">
      <c r="A202" s="40"/>
      <c r="B202" s="94">
        <v>15</v>
      </c>
      <c r="C202" s="9" t="s">
        <v>173</v>
      </c>
      <c r="D202" s="96"/>
      <c r="E202" s="110"/>
      <c r="F202" s="104" t="s">
        <v>30</v>
      </c>
      <c r="G202" s="102" t="s">
        <v>6</v>
      </c>
      <c r="H202" s="114"/>
    </row>
    <row r="203" spans="1:8">
      <c r="A203" s="111"/>
      <c r="C203" s="111"/>
    </row>
    <row r="204" spans="1:8">
      <c r="A204" s="111"/>
      <c r="C204" s="111"/>
      <c r="F204" s="116"/>
      <c r="G204" s="116"/>
      <c r="H204" s="116"/>
    </row>
    <row r="205" spans="1:8">
      <c r="A205" s="111"/>
      <c r="C205" s="111"/>
      <c r="F205" s="112" t="s">
        <v>172</v>
      </c>
      <c r="G205" s="113" t="s">
        <v>6</v>
      </c>
      <c r="H205" s="97"/>
    </row>
    <row r="206" spans="1:8">
      <c r="A206" s="111"/>
      <c r="C206" s="111"/>
      <c r="F206" s="117"/>
      <c r="G206" s="117"/>
      <c r="H206" s="117"/>
    </row>
    <row r="207" spans="1:8">
      <c r="A207" s="111"/>
      <c r="C207" s="111"/>
    </row>
    <row r="208" spans="1:8">
      <c r="A208" s="111"/>
      <c r="C208" s="111"/>
    </row>
    <row r="209" spans="1:9">
      <c r="A209" s="111"/>
      <c r="C209" s="111"/>
    </row>
    <row r="210" spans="1:9" ht="26.25">
      <c r="A210" s="152" t="s">
        <v>175</v>
      </c>
      <c r="B210" s="152"/>
      <c r="C210" s="152"/>
      <c r="D210" s="152"/>
      <c r="E210" s="152"/>
      <c r="F210" s="152"/>
      <c r="G210" s="152"/>
      <c r="H210" s="152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20"/>
      <c r="B212" s="119" t="s">
        <v>171</v>
      </c>
      <c r="C212" s="118"/>
      <c r="D212" s="16"/>
      <c r="E212" s="16"/>
      <c r="F212" s="16"/>
      <c r="G212" s="16"/>
      <c r="H212" s="16"/>
      <c r="I212" s="16"/>
    </row>
    <row r="213" spans="1:9" ht="15.75">
      <c r="A213" s="121"/>
      <c r="B213" s="119" t="s">
        <v>179</v>
      </c>
      <c r="C213" s="118"/>
      <c r="D213" s="16"/>
      <c r="E213" s="16"/>
      <c r="F213" s="16"/>
      <c r="G213" s="16" t="s">
        <v>6</v>
      </c>
      <c r="H213" s="122">
        <f>H182</f>
        <v>72812</v>
      </c>
      <c r="I213" s="16"/>
    </row>
    <row r="214" spans="1:9" ht="15.75">
      <c r="A214" s="16"/>
      <c r="B214" s="16"/>
      <c r="C214" s="118"/>
      <c r="D214" s="16"/>
      <c r="E214" s="16"/>
      <c r="F214" s="16"/>
      <c r="G214" s="16"/>
      <c r="H214" s="16"/>
      <c r="I214" s="16"/>
    </row>
    <row r="215" spans="1:9" ht="15.75">
      <c r="A215" s="16"/>
      <c r="B215" s="16" t="s">
        <v>176</v>
      </c>
      <c r="C215" s="118"/>
      <c r="D215" s="16"/>
      <c r="E215" s="16"/>
      <c r="F215" s="16"/>
      <c r="G215" s="16" t="s">
        <v>6</v>
      </c>
      <c r="H215" s="123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 t="s">
        <v>177</v>
      </c>
      <c r="C218" s="16"/>
      <c r="D218" s="16"/>
      <c r="E218" s="16"/>
      <c r="F218" s="16"/>
      <c r="G218" s="16" t="s">
        <v>6</v>
      </c>
      <c r="H218" s="123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24"/>
      <c r="G220" s="124"/>
      <c r="H220" s="124"/>
      <c r="I220" s="16"/>
    </row>
    <row r="221" spans="1:9" ht="15.75">
      <c r="A221" s="16"/>
      <c r="B221" s="16"/>
      <c r="C221" s="16"/>
      <c r="D221" s="16"/>
      <c r="E221" s="16"/>
      <c r="F221" s="125" t="s">
        <v>178</v>
      </c>
      <c r="G221" s="126" t="s">
        <v>6</v>
      </c>
      <c r="H221" s="127"/>
      <c r="I221" s="16"/>
    </row>
    <row r="222" spans="1:9" ht="15.75">
      <c r="A222" s="16"/>
      <c r="B222" s="16"/>
      <c r="C222" s="16"/>
      <c r="D222" s="16"/>
      <c r="E222" s="16"/>
      <c r="F222" s="128"/>
      <c r="G222" s="128"/>
      <c r="H222" s="128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ht="15.75">
      <c r="A224" s="16"/>
      <c r="B224" s="16"/>
      <c r="C224" s="16"/>
      <c r="D224" s="16"/>
      <c r="E224" s="16"/>
      <c r="F224" s="16"/>
      <c r="G224" s="16"/>
      <c r="H224" s="16"/>
      <c r="I224" s="16"/>
    </row>
    <row r="225" spans="1:9" ht="15.75">
      <c r="A225" s="16"/>
      <c r="B225" s="16"/>
      <c r="C225" s="16"/>
      <c r="D225" s="16"/>
      <c r="E225" s="16"/>
      <c r="F225" s="16"/>
      <c r="G225" s="16"/>
      <c r="H225" s="16"/>
      <c r="I225" s="16"/>
    </row>
    <row r="227" spans="1:9" ht="18.75">
      <c r="A227" s="37"/>
      <c r="B227" s="129" t="s">
        <v>87</v>
      </c>
      <c r="C227" s="130"/>
      <c r="D227" s="38"/>
      <c r="E227" s="131" t="s">
        <v>79</v>
      </c>
      <c r="F227" s="42"/>
      <c r="G227" s="42"/>
      <c r="H227" s="42"/>
    </row>
    <row r="228" spans="1:9" ht="18.75">
      <c r="A228" s="37"/>
      <c r="B228" s="129"/>
      <c r="C228" s="130"/>
      <c r="D228" s="38"/>
      <c r="E228" s="131" t="s">
        <v>90</v>
      </c>
      <c r="F228" s="42"/>
      <c r="G228" s="42"/>
      <c r="H228" s="42"/>
    </row>
    <row r="229" spans="1:9" ht="18.75">
      <c r="A229" s="37"/>
      <c r="B229" s="129"/>
      <c r="C229" s="130"/>
      <c r="D229" s="38"/>
      <c r="E229" s="131" t="s">
        <v>91</v>
      </c>
      <c r="F229" s="42"/>
      <c r="G229" s="42"/>
      <c r="H229" s="42"/>
    </row>
  </sheetData>
  <mergeCells count="33">
    <mergeCell ref="A210:H210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2017-02-28T03:07:51Z</cp:lastPrinted>
  <dcterms:created xsi:type="dcterms:W3CDTF">2014-04-01T08:57:52Z</dcterms:created>
  <dcterms:modified xsi:type="dcterms:W3CDTF">2017-03-01T21:08:36Z</dcterms:modified>
</cp:coreProperties>
</file>