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45" windowWidth="21015" windowHeight="9975"/>
  </bookViews>
  <sheets>
    <sheet name="work1" sheetId="4" r:id="rId1"/>
    <sheet name="work2" sheetId="5" r:id="rId2"/>
    <sheet name="work3" sheetId="6" r:id="rId3"/>
    <sheet name="work4" sheetId="7" r:id="rId4"/>
    <sheet name="work5" sheetId="8" r:id="rId5"/>
  </sheets>
  <externalReferences>
    <externalReference r:id="rId6"/>
  </externalReferences>
  <calcPr calcId="124519"/>
</workbook>
</file>

<file path=xl/calcChain.xml><?xml version="1.0" encoding="utf-8"?>
<calcChain xmlns="http://schemas.openxmlformats.org/spreadsheetml/2006/main">
  <c r="C2" i="8"/>
  <c r="G15" i="7"/>
  <c r="C2"/>
  <c r="C2" i="6"/>
  <c r="C2" i="5"/>
  <c r="C2" i="4"/>
  <c r="F34" i="7" l="1"/>
  <c r="F50" i="5"/>
  <c r="F49" i="6" s="1"/>
  <c r="F49" i="7" s="1"/>
  <c r="F49" i="8" s="1"/>
  <c r="F34" i="6"/>
  <c r="F35" i="5"/>
  <c r="F52" i="8"/>
  <c r="G36"/>
  <c r="G17"/>
  <c r="G19" s="1"/>
  <c r="G21" s="1"/>
  <c r="F34"/>
  <c r="F52" i="7"/>
  <c r="G36"/>
  <c r="G17"/>
  <c r="G19" s="1"/>
  <c r="G21" s="1"/>
  <c r="F52" i="6"/>
  <c r="G36"/>
  <c r="G17"/>
  <c r="G19" s="1"/>
  <c r="G21" s="1"/>
  <c r="F53" i="5"/>
  <c r="G37"/>
  <c r="G17"/>
  <c r="G19" s="1"/>
  <c r="G21" s="1"/>
  <c r="F35" i="4"/>
  <c r="G17"/>
  <c r="G19" s="1"/>
  <c r="G21" s="1"/>
  <c r="G37"/>
  <c r="F53"/>
</calcChain>
</file>

<file path=xl/sharedStrings.xml><?xml version="1.0" encoding="utf-8"?>
<sst xmlns="http://schemas.openxmlformats.org/spreadsheetml/2006/main" count="366" uniqueCount="68">
  <si>
    <t>Executive Engineer
Public Health Engineering Division
Sukkur</t>
  </si>
  <si>
    <t xml:space="preserve"> </t>
  </si>
  <si>
    <t>0.3% will be paid by successful bidder as stamp duty.</t>
  </si>
  <si>
    <t>Stamp duty:-</t>
  </si>
  <si>
    <t xml:space="preserve">5% to be deducted from Payment </t>
  </si>
  <si>
    <t>Standard form and amount of Performance Security acceptable to the Stamp duty:-</t>
  </si>
  <si>
    <t>Venue, time and date of bid opening :-</t>
  </si>
  <si>
    <t>(b)</t>
  </si>
  <si>
    <t xml:space="preserve">                             </t>
  </si>
  <si>
    <t>Dealine for submission of bids:-</t>
  </si>
  <si>
    <t>20.1(a)</t>
  </si>
  <si>
    <t>Name and Identification Number of the Contract:-</t>
  </si>
  <si>
    <t>As Above</t>
  </si>
  <si>
    <t>Procuring Agency’s address for the purpose of bid submission :-</t>
  </si>
  <si>
    <t>19.2 (a)</t>
  </si>
  <si>
    <t>ONE</t>
  </si>
  <si>
    <t>Number of copies of the bid to be completed and returned:-</t>
  </si>
  <si>
    <t>N/A</t>
  </si>
  <si>
    <t>Venue, time and date of the Pre-Bid meeting:-</t>
  </si>
  <si>
    <t>5% Bid Price</t>
  </si>
  <si>
    <t>Amoun of Bid Security:-</t>
  </si>
  <si>
    <t>90 Days</t>
  </si>
  <si>
    <t xml:space="preserve">Period of Bid Validity:- </t>
  </si>
  <si>
    <t>Pakistan Rupees.</t>
  </si>
  <si>
    <t>Bidders to quote entirely in Pak. Rupees but specify the percentage of foreign currency the require, if applicable:-</t>
  </si>
  <si>
    <t>Single Stage / Single Envelope</t>
  </si>
  <si>
    <t xml:space="preserve">Furnish and Technical Proposal (in case of two envelope method) of Company Profile in single stage Envelope:- </t>
  </si>
  <si>
    <t>Company profile.</t>
  </si>
  <si>
    <t xml:space="preserve">Prequalification Information to be updated (Where applicable) :- </t>
  </si>
  <si>
    <t>11.1 (a)</t>
  </si>
  <si>
    <t>English</t>
  </si>
  <si>
    <t>Bid Language:-</t>
  </si>
  <si>
    <t>Three days prior to submission of bids.</t>
  </si>
  <si>
    <t>Time limit for clarification:-</t>
  </si>
  <si>
    <t>Million</t>
  </si>
  <si>
    <t>Rs.</t>
  </si>
  <si>
    <t>Allocation</t>
  </si>
  <si>
    <t>Govt: of Sindh</t>
  </si>
  <si>
    <t>Amount and type of Financing / Scheme Cost and Allocation Funds:-</t>
  </si>
  <si>
    <t>Government of Sindh</t>
  </si>
  <si>
    <t>Name of the Borrower/Source of Financing / Funding Agency / Funding Siurce.</t>
  </si>
  <si>
    <t xml:space="preserve">Name of the Project and Summary of the Work:- </t>
  </si>
  <si>
    <t>Office of the Executive Engineer, Public Health Engineering Division Sukkur.</t>
  </si>
  <si>
    <t>Name and Address of the Procuring Agency :-</t>
  </si>
  <si>
    <t>Clause Reference</t>
  </si>
  <si>
    <t>The following specific data for the works to be tendered shall complement, amend, or supplement the provisions in the Instructions to Bidders. Whatever there is a conflict, the provisions herein shall prevail over those in the Instructions to Bidders.</t>
  </si>
  <si>
    <t>CONTRACT / BIDDING DATA.</t>
  </si>
  <si>
    <t>CONTRACTOR</t>
  </si>
  <si>
    <t xml:space="preserve">                       We hereby tender for the execution of the above work for the Government of Sindh @ ___________ percent above/below the schedule rates at entered in the schedule “B” in tender. Rates specified in schedule “B” to be carried out in accordance with specification, design, drawing and instruction of Engineer Incharge etc. I shall execute the agreement on proper printed from in case the tender is accepted. Earnest money in the shape of Call deposit vide No. ____________ dated _____________ for Rs. ____________ of _____________ Bank Limited.</t>
  </si>
  <si>
    <t>Months</t>
  </si>
  <si>
    <t xml:space="preserve">  6. Time of completion.                                </t>
  </si>
  <si>
    <t xml:space="preserve">5. Security deposit @ 10% Including Earnest Money    </t>
  </si>
  <si>
    <t>4. Percentage if any to be deducted from Bill 5%</t>
  </si>
  <si>
    <t xml:space="preserve">3. Earnest Money @ (5%)                                       </t>
  </si>
  <si>
    <t xml:space="preserve">2. Estimate Cost                                                      </t>
  </si>
  <si>
    <t>1. General description</t>
  </si>
  <si>
    <t>MEMORANDUM</t>
  </si>
  <si>
    <t>Tender fee received vide D.R No:_______________________dated:_____________</t>
  </si>
  <si>
    <t>To whom tender issued:   _______________________________________________</t>
  </si>
  <si>
    <t>Name of Firm / Contractor</t>
  </si>
  <si>
    <t>Name of Work:</t>
  </si>
  <si>
    <t>OFFICE OF THE EXECUTIVE ENGINEER
PUBLIC HEALTH ENGINEERING DIVISION SUKKUR</t>
  </si>
  <si>
    <t>Sr. No. 01</t>
  </si>
  <si>
    <t>Sr. No. 03</t>
  </si>
  <si>
    <t>Sr. No. 02</t>
  </si>
  <si>
    <t>Sr. No. 04</t>
  </si>
  <si>
    <t>Sr. No. 05</t>
  </si>
  <si>
    <t>N.I.T No. TC/G-148/268 Dated 17-02-2017</t>
  </si>
</sst>
</file>

<file path=xl/styles.xml><?xml version="1.0" encoding="utf-8"?>
<styleSheet xmlns="http://schemas.openxmlformats.org/spreadsheetml/2006/main">
  <numFmts count="1">
    <numFmt numFmtId="164" formatCode="0.000"/>
  </numFmts>
  <fonts count="16">
    <font>
      <sz val="11"/>
      <color theme="1"/>
      <name val="Calibri"/>
      <family val="2"/>
      <scheme val="minor"/>
    </font>
    <font>
      <b/>
      <sz val="11"/>
      <color theme="1"/>
      <name val="Calibri"/>
      <family val="2"/>
      <scheme val="minor"/>
    </font>
    <font>
      <sz val="13"/>
      <color theme="1"/>
      <name val="Cambria"/>
      <family val="1"/>
    </font>
    <font>
      <b/>
      <sz val="11"/>
      <color theme="1"/>
      <name val="Cambria"/>
      <family val="1"/>
    </font>
    <font>
      <sz val="11"/>
      <color theme="1"/>
      <name val="Cambria"/>
      <family val="1"/>
    </font>
    <font>
      <sz val="10"/>
      <color theme="1"/>
      <name val="Cambria"/>
      <family val="1"/>
    </font>
    <font>
      <b/>
      <sz val="11"/>
      <color rgb="FF000000"/>
      <name val="Cambria"/>
      <family val="1"/>
    </font>
    <font>
      <b/>
      <sz val="10"/>
      <color theme="1"/>
      <name val="Cambria"/>
      <family val="1"/>
    </font>
    <font>
      <b/>
      <sz val="12"/>
      <color theme="1"/>
      <name val="Cambria"/>
      <family val="1"/>
    </font>
    <font>
      <sz val="12"/>
      <color theme="1"/>
      <name val="Cambria"/>
      <family val="1"/>
    </font>
    <font>
      <b/>
      <u/>
      <sz val="14"/>
      <color theme="1"/>
      <name val="Cambria"/>
      <family val="1"/>
    </font>
    <font>
      <sz val="12"/>
      <color theme="1"/>
      <name val="Times New Roman"/>
      <family val="1"/>
    </font>
    <font>
      <b/>
      <u/>
      <sz val="12"/>
      <color theme="1"/>
      <name val="Times New Roman"/>
      <family val="1"/>
    </font>
    <font>
      <b/>
      <sz val="12"/>
      <color theme="1"/>
      <name val="Times New Roman"/>
      <family val="1"/>
    </font>
    <font>
      <b/>
      <u/>
      <sz val="14"/>
      <color theme="1"/>
      <name val="Calibri"/>
      <family val="2"/>
      <scheme val="minor"/>
    </font>
    <font>
      <b/>
      <sz val="10"/>
      <color rgb="FF000000"/>
      <name val="Cambria"/>
      <family val="1"/>
    </font>
  </fonts>
  <fills count="2">
    <fill>
      <patternFill patternType="none"/>
    </fill>
    <fill>
      <patternFill patternType="gray125"/>
    </fill>
  </fills>
  <borders count="1">
    <border>
      <left/>
      <right/>
      <top/>
      <bottom/>
      <diagonal/>
    </border>
  </borders>
  <cellStyleXfs count="1">
    <xf numFmtId="0" fontId="0" fillId="0" borderId="0"/>
  </cellStyleXfs>
  <cellXfs count="36">
    <xf numFmtId="0" fontId="0" fillId="0" borderId="0" xfId="0"/>
    <xf numFmtId="0" fontId="2" fillId="0" borderId="0" xfId="0" applyFont="1" applyAlignment="1">
      <alignment horizontal="left" indent="5"/>
    </xf>
    <xf numFmtId="0" fontId="0" fillId="0" borderId="0" xfId="0" applyFont="1"/>
    <xf numFmtId="0" fontId="4" fillId="0" borderId="0" xfId="0" applyFont="1" applyAlignment="1">
      <alignment horizontal="justify"/>
    </xf>
    <xf numFmtId="0" fontId="4" fillId="0" borderId="0" xfId="0" applyFont="1" applyAlignment="1">
      <alignment horizontal="left" indent="15"/>
    </xf>
    <xf numFmtId="0" fontId="3" fillId="0" borderId="0" xfId="0" applyFont="1" applyAlignment="1">
      <alignment horizontal="center" vertical="top" wrapText="1"/>
    </xf>
    <xf numFmtId="0" fontId="3" fillId="0" borderId="0" xfId="0" applyFont="1" applyAlignment="1">
      <alignment vertical="top" wrapText="1"/>
    </xf>
    <xf numFmtId="0" fontId="3" fillId="0" borderId="0" xfId="0" applyFont="1" applyAlignment="1">
      <alignment horizontal="right" vertical="top" wrapText="1"/>
    </xf>
    <xf numFmtId="2" fontId="3" fillId="0" borderId="0" xfId="0" applyNumberFormat="1" applyFont="1" applyAlignment="1">
      <alignment vertical="top" wrapText="1"/>
    </xf>
    <xf numFmtId="0" fontId="11" fillId="0" borderId="0" xfId="0" applyFont="1"/>
    <xf numFmtId="0" fontId="11" fillId="0" borderId="0" xfId="0" applyFont="1" applyAlignment="1">
      <alignment horizontal="left" indent="1"/>
    </xf>
    <xf numFmtId="164" fontId="0" fillId="0" borderId="0" xfId="0" applyNumberFormat="1"/>
    <xf numFmtId="2" fontId="0" fillId="0" borderId="0" xfId="0" applyNumberFormat="1"/>
    <xf numFmtId="0" fontId="13" fillId="0" borderId="0" xfId="0" applyFont="1"/>
    <xf numFmtId="0" fontId="0" fillId="0" borderId="0" xfId="0" applyAlignment="1">
      <alignment horizontal="left" vertical="top"/>
    </xf>
    <xf numFmtId="0" fontId="1" fillId="0" borderId="0" xfId="0" applyFont="1" applyAlignment="1">
      <alignment horizontal="center" wrapText="1"/>
    </xf>
    <xf numFmtId="0" fontId="1" fillId="0" borderId="0" xfId="0" applyFont="1" applyAlignment="1">
      <alignment horizontal="center"/>
    </xf>
    <xf numFmtId="0" fontId="1" fillId="0" borderId="0" xfId="0" applyFont="1" applyAlignment="1">
      <alignment horizontal="center"/>
    </xf>
    <xf numFmtId="0" fontId="14" fillId="0" borderId="0" xfId="0" applyFont="1" applyAlignment="1">
      <alignment horizontal="center" wrapText="1"/>
    </xf>
    <xf numFmtId="0" fontId="14" fillId="0" borderId="0" xfId="0" applyFont="1" applyAlignment="1">
      <alignment horizontal="center"/>
    </xf>
    <xf numFmtId="0" fontId="1" fillId="0" borderId="0" xfId="0" applyFont="1" applyAlignment="1">
      <alignment horizontal="justify" vertical="top" wrapText="1"/>
    </xf>
    <xf numFmtId="0" fontId="1" fillId="0" borderId="0" xfId="0" applyFont="1" applyAlignment="1">
      <alignment horizontal="center" wrapText="1"/>
    </xf>
    <xf numFmtId="0" fontId="12" fillId="0" borderId="0" xfId="0" applyFont="1" applyAlignment="1">
      <alignment horizontal="center"/>
    </xf>
    <xf numFmtId="0" fontId="11" fillId="0" borderId="0" xfId="0" applyFont="1" applyAlignment="1">
      <alignment horizontal="justify" vertical="justify" wrapText="1"/>
    </xf>
    <xf numFmtId="0" fontId="10" fillId="0" borderId="0" xfId="0" applyFont="1" applyAlignment="1">
      <alignment horizontal="center"/>
    </xf>
    <xf numFmtId="0" fontId="9" fillId="0" borderId="0" xfId="0" applyFont="1" applyAlignment="1">
      <alignment horizontal="justify" vertical="top" wrapText="1"/>
    </xf>
    <xf numFmtId="0" fontId="8" fillId="0" borderId="0" xfId="0" applyFont="1" applyAlignment="1">
      <alignment horizontal="center"/>
    </xf>
    <xf numFmtId="0" fontId="4" fillId="0" borderId="0" xfId="0" applyFont="1" applyAlignment="1">
      <alignment horizontal="left" vertical="top" wrapText="1"/>
    </xf>
    <xf numFmtId="0" fontId="7" fillId="0" borderId="0" xfId="0" applyFont="1" applyAlignment="1">
      <alignment horizontal="left" vertical="top" wrapText="1"/>
    </xf>
    <xf numFmtId="0" fontId="15" fillId="0" borderId="0" xfId="0" applyFont="1" applyAlignment="1">
      <alignment horizontal="left" vertical="top" wrapText="1"/>
    </xf>
    <xf numFmtId="0" fontId="3" fillId="0" borderId="0" xfId="0" applyFont="1" applyAlignment="1">
      <alignment horizontal="center" vertical="top" wrapText="1"/>
    </xf>
    <xf numFmtId="0" fontId="5"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center" wrapText="1"/>
    </xf>
    <xf numFmtId="0" fontId="3" fillId="0" borderId="0" xfId="0" applyFont="1" applyAlignment="1">
      <alignment horizontal="center"/>
    </xf>
    <xf numFmtId="0" fontId="6" fillId="0" borderId="0" xfId="0" applyFont="1" applyAlignment="1">
      <alignment horizontal="lef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nual%20Procurement%20Plan%202016-17%20New.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ow r="10">
          <cell r="B10" t="str">
            <v>Construction of Surface Drains, Collecting Tanks, Screening Chamber, Pump House, Providing, Laying, Jointing &amp; Testing P.E Rising Main &amp; Supplying &amp; fixing Pumping Machinery for Mahar Bazar Disposal Works for Urban Drainage Scheme Pano Akil Town Taluka Pano Akil District Sukkur</v>
          </cell>
        </row>
        <row r="11">
          <cell r="B11" t="str">
            <v>Construction of Surface Drains, Pump House, Providing, Laying, Jointing &amp; Testing P.E Rising Main, Providing and Installing Pumping Machinery for Gharibabad Disposal for Urban Drainage Scheme Pano Akil Town Taluka Pano Akil District Sukkur</v>
          </cell>
        </row>
        <row r="12">
          <cell r="B12" t="str">
            <v>Construction of Collecting Tank, Screening Chamber &amp; Pump House for Sabzi Mandi Disposal Work, Surface Drains for Kalwar Mohalla &amp; Mustafai Colony &amp; Providing, Laying, Jointing &amp; Testing P.E Rising Main for Mustafai Colony for Urban Drainage Scheme Pano Akil Town Taluka Pano Akil District Sukkur</v>
          </cell>
        </row>
        <row r="13">
          <cell r="B13" t="str">
            <v>Construction of Surface Drains, RCC Nala, Collecting Tanks, Screening Chamber &amp; Pump House for Pir Wah &amp; Mehran College Disposal Works for Urban Drainage Scheme Pano Akil Town Taluka Pano Akil District Sukkur</v>
          </cell>
          <cell r="E13">
            <v>18.5</v>
          </cell>
        </row>
        <row r="14">
          <cell r="B14" t="str">
            <v>Construction of Oxidation Ponds, Pump House, Providing, Laying, Jointing &amp; Testing P.E Rising Main &amp; Supplying &amp; Fixing Pumping Machinery for Urban Drainage Scheme Pano Akil Town Taluka Pano Akil District Sukkur</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J59"/>
  <sheetViews>
    <sheetView tabSelected="1" topLeftCell="A46" workbookViewId="0">
      <selection activeCell="F51" sqref="F51:J51"/>
    </sheetView>
  </sheetViews>
  <sheetFormatPr defaultRowHeight="15"/>
  <cols>
    <col min="2" max="2" width="7.28515625" customWidth="1"/>
    <col min="5" max="5" width="10.42578125" customWidth="1"/>
    <col min="9" max="9" width="7.85546875" customWidth="1"/>
  </cols>
  <sheetData>
    <row r="1" spans="1:9" ht="39" customHeight="1">
      <c r="A1" s="18" t="s">
        <v>61</v>
      </c>
      <c r="B1" s="19"/>
      <c r="C1" s="19"/>
      <c r="D1" s="19"/>
      <c r="E1" s="19"/>
      <c r="F1" s="19"/>
      <c r="G1" s="19"/>
      <c r="H1" s="19"/>
      <c r="I1" s="19"/>
    </row>
    <row r="2" spans="1:9" ht="81" customHeight="1">
      <c r="A2" s="14" t="s">
        <v>60</v>
      </c>
      <c r="C2" s="20" t="str">
        <f>+[1]Sheet1!$B$10</f>
        <v>Construction of Surface Drains, Collecting Tanks, Screening Chamber, Pump House, Providing, Laying, Jointing &amp; Testing P.E Rising Main &amp; Supplying &amp; fixing Pumping Machinery for Mahar Bazar Disposal Works for Urban Drainage Scheme Pano Akil Town Taluka Pano Akil District Sukkur</v>
      </c>
      <c r="D2" s="20"/>
      <c r="E2" s="20"/>
      <c r="F2" s="20"/>
      <c r="G2" s="20"/>
      <c r="H2" s="20"/>
      <c r="I2" s="20"/>
    </row>
    <row r="3" spans="1:9" ht="15.75">
      <c r="A3" s="9" t="s">
        <v>59</v>
      </c>
    </row>
    <row r="4" spans="1:9" ht="15.75">
      <c r="A4" s="9" t="s">
        <v>58</v>
      </c>
    </row>
    <row r="6" spans="1:9" ht="15.75">
      <c r="A6" s="9" t="s">
        <v>57</v>
      </c>
    </row>
    <row r="7" spans="1:9" ht="15.75">
      <c r="A7" s="13"/>
    </row>
    <row r="10" spans="1:9" ht="45" customHeight="1">
      <c r="E10" s="21" t="s">
        <v>0</v>
      </c>
      <c r="F10" s="17"/>
      <c r="G10" s="17"/>
      <c r="H10" s="17"/>
      <c r="I10" s="17"/>
    </row>
    <row r="11" spans="1:9" ht="15.75">
      <c r="A11" s="22" t="s">
        <v>56</v>
      </c>
      <c r="B11" s="22"/>
      <c r="C11" s="22"/>
      <c r="D11" s="22"/>
      <c r="E11" s="22"/>
      <c r="F11" s="22"/>
      <c r="G11" s="22"/>
      <c r="H11" s="22"/>
      <c r="I11" s="22"/>
    </row>
    <row r="12" spans="1:9" ht="15.75">
      <c r="A12" s="9"/>
    </row>
    <row r="13" spans="1:9" ht="15.75">
      <c r="A13" s="10" t="s">
        <v>55</v>
      </c>
      <c r="G13" t="s">
        <v>12</v>
      </c>
    </row>
    <row r="14" spans="1:9" ht="9.75" customHeight="1">
      <c r="A14" s="10"/>
    </row>
    <row r="15" spans="1:9" ht="15.75">
      <c r="A15" s="10" t="s">
        <v>54</v>
      </c>
      <c r="G15" s="12">
        <v>32</v>
      </c>
      <c r="H15" t="s">
        <v>34</v>
      </c>
    </row>
    <row r="16" spans="1:9" ht="9" customHeight="1">
      <c r="A16" s="10"/>
    </row>
    <row r="17" spans="1:10" ht="15.75">
      <c r="A17" s="10" t="s">
        <v>53</v>
      </c>
      <c r="G17" s="11">
        <f>+G15*0.05</f>
        <v>1.6</v>
      </c>
      <c r="H17" t="s">
        <v>34</v>
      </c>
    </row>
    <row r="18" spans="1:10" ht="8.25" customHeight="1">
      <c r="A18" s="10"/>
      <c r="G18" s="11"/>
    </row>
    <row r="19" spans="1:10" ht="15.75">
      <c r="A19" s="10" t="s">
        <v>52</v>
      </c>
      <c r="G19" s="11">
        <f>+G17</f>
        <v>1.6</v>
      </c>
      <c r="H19" t="s">
        <v>34</v>
      </c>
    </row>
    <row r="20" spans="1:10" ht="6.75" customHeight="1">
      <c r="A20" s="10"/>
    </row>
    <row r="21" spans="1:10" ht="15.75">
      <c r="A21" s="10" t="s">
        <v>51</v>
      </c>
      <c r="G21" s="11">
        <f>+G19+G17</f>
        <v>3.2</v>
      </c>
      <c r="H21" t="s">
        <v>34</v>
      </c>
    </row>
    <row r="22" spans="1:10" ht="7.5" customHeight="1">
      <c r="A22" s="10"/>
    </row>
    <row r="23" spans="1:10" ht="15.75">
      <c r="A23" s="9" t="s">
        <v>50</v>
      </c>
      <c r="G23">
        <v>15</v>
      </c>
      <c r="H23" t="s">
        <v>49</v>
      </c>
    </row>
    <row r="25" spans="1:10" ht="112.5" customHeight="1">
      <c r="A25" s="23" t="s">
        <v>48</v>
      </c>
      <c r="B25" s="23"/>
      <c r="C25" s="23"/>
      <c r="D25" s="23"/>
      <c r="E25" s="23"/>
      <c r="F25" s="23"/>
      <c r="G25" s="23"/>
      <c r="H25" s="23"/>
      <c r="I25" s="23"/>
    </row>
    <row r="27" spans="1:10" ht="33.75" customHeight="1"/>
    <row r="28" spans="1:10">
      <c r="A28" s="17" t="s">
        <v>47</v>
      </c>
      <c r="B28" s="17"/>
      <c r="C28" s="17"/>
    </row>
    <row r="29" spans="1:10" ht="54.75" customHeight="1">
      <c r="E29" s="21" t="s">
        <v>0</v>
      </c>
      <c r="F29" s="17"/>
      <c r="G29" s="17"/>
      <c r="H29" s="17"/>
      <c r="I29" s="17"/>
    </row>
    <row r="30" spans="1:10" ht="57" customHeight="1">
      <c r="E30" s="15"/>
      <c r="F30" s="16"/>
      <c r="G30" s="16"/>
      <c r="H30" s="16"/>
      <c r="I30" s="16"/>
    </row>
    <row r="31" spans="1:10" ht="18">
      <c r="A31" s="24" t="s">
        <v>46</v>
      </c>
      <c r="B31" s="24"/>
      <c r="C31" s="24"/>
      <c r="D31" s="24"/>
      <c r="E31" s="24"/>
      <c r="F31" s="24"/>
      <c r="G31" s="24"/>
      <c r="H31" s="24"/>
      <c r="I31" s="24"/>
      <c r="J31" s="24"/>
    </row>
    <row r="32" spans="1:10" ht="51" customHeight="1">
      <c r="A32" s="25" t="s">
        <v>45</v>
      </c>
      <c r="B32" s="25"/>
      <c r="C32" s="25"/>
      <c r="D32" s="25"/>
      <c r="E32" s="25"/>
      <c r="F32" s="25"/>
      <c r="G32" s="25"/>
      <c r="H32" s="25"/>
      <c r="I32" s="25"/>
      <c r="J32" s="25"/>
    </row>
    <row r="33" spans="1:10" ht="15.75">
      <c r="A33" s="26" t="s">
        <v>44</v>
      </c>
      <c r="B33" s="26"/>
      <c r="C33" s="26"/>
      <c r="D33" s="26"/>
      <c r="E33" s="26"/>
      <c r="F33" s="26"/>
      <c r="G33" s="26"/>
      <c r="H33" s="26"/>
      <c r="I33" s="26"/>
      <c r="J33" s="26"/>
    </row>
    <row r="34" spans="1:10" ht="30" customHeight="1">
      <c r="A34" s="5">
        <v>1.1000000000000001</v>
      </c>
      <c r="B34" s="27" t="s">
        <v>43</v>
      </c>
      <c r="C34" s="27"/>
      <c r="D34" s="27"/>
      <c r="E34" s="27"/>
      <c r="F34" s="28" t="s">
        <v>42</v>
      </c>
      <c r="G34" s="28"/>
      <c r="H34" s="28"/>
      <c r="I34" s="28"/>
      <c r="J34" s="28"/>
    </row>
    <row r="35" spans="1:10" ht="105" customHeight="1">
      <c r="A35" s="5">
        <v>1.2</v>
      </c>
      <c r="B35" s="27" t="s">
        <v>41</v>
      </c>
      <c r="C35" s="27"/>
      <c r="D35" s="27"/>
      <c r="E35" s="27"/>
      <c r="F35" s="29" t="str">
        <f>+C2</f>
        <v>Construction of Surface Drains, Collecting Tanks, Screening Chamber, Pump House, Providing, Laying, Jointing &amp; Testing P.E Rising Main &amp; Supplying &amp; fixing Pumping Machinery for Mahar Bazar Disposal Works for Urban Drainage Scheme Pano Akil Town Taluka Pano Akil District Sukkur</v>
      </c>
      <c r="G35" s="29"/>
      <c r="H35" s="29"/>
      <c r="I35" s="29"/>
      <c r="J35" s="29"/>
    </row>
    <row r="36" spans="1:10" ht="30.75" customHeight="1">
      <c r="A36" s="5">
        <v>2.1</v>
      </c>
      <c r="B36" s="27" t="s">
        <v>40</v>
      </c>
      <c r="C36" s="27"/>
      <c r="D36" s="27"/>
      <c r="E36" s="27"/>
      <c r="F36" s="30" t="s">
        <v>39</v>
      </c>
      <c r="G36" s="30"/>
      <c r="H36" s="30"/>
      <c r="I36" s="30"/>
      <c r="J36" s="30"/>
    </row>
    <row r="37" spans="1:10" ht="17.25" customHeight="1">
      <c r="A37" s="5">
        <v>2.1</v>
      </c>
      <c r="B37" s="27" t="s">
        <v>38</v>
      </c>
      <c r="C37" s="27"/>
      <c r="D37" s="27"/>
      <c r="E37" s="27"/>
      <c r="F37" s="7" t="s">
        <v>35</v>
      </c>
      <c r="G37" s="8">
        <f>+G15</f>
        <v>32</v>
      </c>
      <c r="H37" s="30" t="s">
        <v>37</v>
      </c>
      <c r="I37" s="30"/>
      <c r="J37" s="30"/>
    </row>
    <row r="38" spans="1:10" ht="16.5" customHeight="1">
      <c r="A38" s="5"/>
      <c r="B38" s="27"/>
      <c r="C38" s="27"/>
      <c r="D38" s="27"/>
      <c r="E38" s="27"/>
      <c r="F38" s="30" t="s">
        <v>36</v>
      </c>
      <c r="G38" s="30"/>
      <c r="H38" s="7" t="s">
        <v>35</v>
      </c>
      <c r="I38" s="6"/>
      <c r="J38" s="6" t="s">
        <v>34</v>
      </c>
    </row>
    <row r="39" spans="1:10" ht="18" customHeight="1">
      <c r="A39" s="5">
        <v>8.1</v>
      </c>
      <c r="B39" s="27" t="s">
        <v>33</v>
      </c>
      <c r="C39" s="27"/>
      <c r="D39" s="27"/>
      <c r="E39" s="27"/>
      <c r="F39" s="30" t="s">
        <v>32</v>
      </c>
      <c r="G39" s="30"/>
      <c r="H39" s="30"/>
      <c r="I39" s="30"/>
      <c r="J39" s="30"/>
    </row>
    <row r="40" spans="1:10">
      <c r="A40" s="5">
        <v>10.1</v>
      </c>
      <c r="B40" s="27" t="s">
        <v>31</v>
      </c>
      <c r="C40" s="27"/>
      <c r="D40" s="27"/>
      <c r="E40" s="27"/>
      <c r="F40" s="30" t="s">
        <v>30</v>
      </c>
      <c r="G40" s="30"/>
      <c r="H40" s="30"/>
      <c r="I40" s="30"/>
      <c r="J40" s="30"/>
    </row>
    <row r="41" spans="1:10">
      <c r="A41" s="5" t="s">
        <v>29</v>
      </c>
      <c r="B41" s="27" t="s">
        <v>28</v>
      </c>
      <c r="C41" s="27"/>
      <c r="D41" s="27"/>
      <c r="E41" s="27"/>
      <c r="F41" s="30" t="s">
        <v>27</v>
      </c>
      <c r="G41" s="30"/>
      <c r="H41" s="30"/>
      <c r="I41" s="30"/>
      <c r="J41" s="30"/>
    </row>
    <row r="42" spans="1:10">
      <c r="A42" s="5">
        <v>11.1</v>
      </c>
      <c r="B42" s="27" t="s">
        <v>26</v>
      </c>
      <c r="C42" s="27"/>
      <c r="D42" s="27"/>
      <c r="E42" s="27"/>
      <c r="F42" s="30" t="s">
        <v>25</v>
      </c>
      <c r="G42" s="30"/>
      <c r="H42" s="30"/>
      <c r="I42" s="30"/>
      <c r="J42" s="30"/>
    </row>
    <row r="43" spans="1:10">
      <c r="A43" s="5" t="s">
        <v>7</v>
      </c>
      <c r="B43" s="27"/>
      <c r="C43" s="27"/>
      <c r="D43" s="27"/>
      <c r="E43" s="27"/>
      <c r="F43" s="30"/>
      <c r="G43" s="30"/>
      <c r="H43" s="30"/>
      <c r="I43" s="30"/>
      <c r="J43" s="30"/>
    </row>
    <row r="44" spans="1:10" ht="40.5" customHeight="1">
      <c r="A44" s="5">
        <v>13.1</v>
      </c>
      <c r="B44" s="31" t="s">
        <v>24</v>
      </c>
      <c r="C44" s="31"/>
      <c r="D44" s="31"/>
      <c r="E44" s="31"/>
      <c r="F44" s="30" t="s">
        <v>23</v>
      </c>
      <c r="G44" s="30"/>
      <c r="H44" s="30"/>
      <c r="I44" s="30"/>
      <c r="J44" s="30"/>
    </row>
    <row r="45" spans="1:10" ht="25.5" customHeight="1">
      <c r="A45" s="5">
        <v>14.1</v>
      </c>
      <c r="B45" s="27" t="s">
        <v>22</v>
      </c>
      <c r="C45" s="27"/>
      <c r="D45" s="27"/>
      <c r="E45" s="27"/>
      <c r="F45" s="30" t="s">
        <v>21</v>
      </c>
      <c r="G45" s="30"/>
      <c r="H45" s="30"/>
      <c r="I45" s="30"/>
      <c r="J45" s="30"/>
    </row>
    <row r="46" spans="1:10">
      <c r="A46" s="5">
        <v>15.1</v>
      </c>
      <c r="B46" s="27" t="s">
        <v>20</v>
      </c>
      <c r="C46" s="27"/>
      <c r="D46" s="27"/>
      <c r="E46" s="27"/>
      <c r="F46" s="30" t="s">
        <v>19</v>
      </c>
      <c r="G46" s="30"/>
      <c r="H46" s="30"/>
      <c r="I46" s="30"/>
      <c r="J46" s="30"/>
    </row>
    <row r="47" spans="1:10" ht="29.25" customHeight="1">
      <c r="A47" s="5">
        <v>17.100000000000001</v>
      </c>
      <c r="B47" s="27" t="s">
        <v>18</v>
      </c>
      <c r="C47" s="27"/>
      <c r="D47" s="27"/>
      <c r="E47" s="27"/>
      <c r="F47" s="30" t="s">
        <v>17</v>
      </c>
      <c r="G47" s="30"/>
      <c r="H47" s="30"/>
      <c r="I47" s="30"/>
      <c r="J47" s="30"/>
    </row>
    <row r="48" spans="1:10" ht="30.75" customHeight="1">
      <c r="A48" s="5">
        <v>18.399999999999999</v>
      </c>
      <c r="B48" s="27" t="s">
        <v>16</v>
      </c>
      <c r="C48" s="27"/>
      <c r="D48" s="27"/>
      <c r="E48" s="27"/>
      <c r="F48" s="30" t="s">
        <v>15</v>
      </c>
      <c r="G48" s="30"/>
      <c r="H48" s="30"/>
      <c r="I48" s="30"/>
      <c r="J48" s="30"/>
    </row>
    <row r="49" spans="1:10" ht="31.5" customHeight="1">
      <c r="A49" s="5" t="s">
        <v>14</v>
      </c>
      <c r="B49" s="27" t="s">
        <v>13</v>
      </c>
      <c r="C49" s="27"/>
      <c r="D49" s="27"/>
      <c r="E49" s="27"/>
      <c r="F49" s="30" t="s">
        <v>12</v>
      </c>
      <c r="G49" s="30"/>
      <c r="H49" s="30"/>
      <c r="I49" s="30"/>
      <c r="J49" s="30"/>
    </row>
    <row r="50" spans="1:10" ht="24" customHeight="1">
      <c r="A50" s="30" t="s">
        <v>7</v>
      </c>
      <c r="B50" s="27" t="s">
        <v>11</v>
      </c>
      <c r="C50" s="27"/>
      <c r="D50" s="27"/>
      <c r="E50" s="27"/>
      <c r="F50" s="32" t="s">
        <v>67</v>
      </c>
      <c r="G50" s="32"/>
      <c r="H50" s="32"/>
      <c r="I50" s="32"/>
      <c r="J50" s="32"/>
    </row>
    <row r="51" spans="1:10" ht="19.5" customHeight="1">
      <c r="A51" s="30"/>
      <c r="B51" s="27"/>
      <c r="C51" s="27"/>
      <c r="D51" s="27"/>
      <c r="E51" s="27"/>
      <c r="F51" s="30" t="s">
        <v>62</v>
      </c>
      <c r="G51" s="30"/>
      <c r="H51" s="30"/>
      <c r="I51" s="30"/>
      <c r="J51" s="30"/>
    </row>
    <row r="52" spans="1:10">
      <c r="A52" s="5" t="s">
        <v>10</v>
      </c>
      <c r="B52" s="27" t="s">
        <v>9</v>
      </c>
      <c r="C52" s="27"/>
      <c r="D52" s="27"/>
      <c r="E52" s="27"/>
      <c r="F52" s="30" t="s">
        <v>8</v>
      </c>
      <c r="G52" s="30"/>
      <c r="H52" s="30"/>
      <c r="I52" s="30"/>
      <c r="J52" s="30"/>
    </row>
    <row r="53" spans="1:10" ht="36.75" customHeight="1">
      <c r="A53" s="5" t="s">
        <v>7</v>
      </c>
      <c r="B53" s="27" t="s">
        <v>6</v>
      </c>
      <c r="C53" s="27"/>
      <c r="D53" s="27"/>
      <c r="E53" s="27"/>
      <c r="F53" s="32" t="str">
        <f>+F34</f>
        <v>Office of the Executive Engineer, Public Health Engineering Division Sukkur.</v>
      </c>
      <c r="G53" s="32"/>
      <c r="H53" s="32"/>
      <c r="I53" s="32"/>
      <c r="J53" s="32"/>
    </row>
    <row r="54" spans="1:10">
      <c r="A54" s="5">
        <v>32.1</v>
      </c>
      <c r="B54" s="27" t="s">
        <v>5</v>
      </c>
      <c r="C54" s="27"/>
      <c r="D54" s="27"/>
      <c r="E54" s="27"/>
      <c r="F54" s="32" t="s">
        <v>4</v>
      </c>
      <c r="G54" s="32"/>
      <c r="H54" s="32"/>
      <c r="I54" s="32"/>
      <c r="J54" s="32"/>
    </row>
    <row r="55" spans="1:10" ht="29.25" customHeight="1">
      <c r="A55" s="5">
        <v>32.299999999999997</v>
      </c>
      <c r="B55" s="27" t="s">
        <v>3</v>
      </c>
      <c r="C55" s="27"/>
      <c r="D55" s="27"/>
      <c r="E55" s="27"/>
      <c r="F55" s="32" t="s">
        <v>2</v>
      </c>
      <c r="G55" s="32"/>
      <c r="H55" s="32"/>
      <c r="I55" s="32"/>
      <c r="J55" s="32"/>
    </row>
    <row r="56" spans="1:10">
      <c r="A56" s="4"/>
      <c r="B56" s="2"/>
      <c r="C56" s="2"/>
      <c r="D56" s="2"/>
      <c r="E56" s="2"/>
      <c r="F56" s="2"/>
      <c r="G56" s="2"/>
      <c r="H56" s="2"/>
      <c r="I56" s="2"/>
      <c r="J56" s="2"/>
    </row>
    <row r="57" spans="1:10">
      <c r="A57" s="3" t="s">
        <v>1</v>
      </c>
      <c r="B57" s="2"/>
      <c r="C57" s="2"/>
      <c r="D57" s="2"/>
      <c r="E57" s="2"/>
      <c r="F57" s="2"/>
      <c r="G57" s="2"/>
      <c r="H57" s="2"/>
      <c r="I57" s="2"/>
      <c r="J57" s="2"/>
    </row>
    <row r="58" spans="1:10" ht="44.25" customHeight="1">
      <c r="A58" s="2"/>
      <c r="B58" s="2"/>
      <c r="C58" s="2"/>
      <c r="D58" s="2"/>
      <c r="E58" s="2"/>
      <c r="F58" s="33" t="s">
        <v>0</v>
      </c>
      <c r="G58" s="34"/>
      <c r="H58" s="34"/>
      <c r="I58" s="34"/>
      <c r="J58" s="34"/>
    </row>
    <row r="59" spans="1:10" ht="16.5">
      <c r="A59" s="1"/>
    </row>
  </sheetData>
  <mergeCells count="52">
    <mergeCell ref="B55:E55"/>
    <mergeCell ref="F55:J55"/>
    <mergeCell ref="F58:J58"/>
    <mergeCell ref="B52:E52"/>
    <mergeCell ref="F52:J52"/>
    <mergeCell ref="B53:E53"/>
    <mergeCell ref="F53:J53"/>
    <mergeCell ref="B54:E54"/>
    <mergeCell ref="F54:J54"/>
    <mergeCell ref="B49:E49"/>
    <mergeCell ref="F49:J49"/>
    <mergeCell ref="A50:A51"/>
    <mergeCell ref="B50:E51"/>
    <mergeCell ref="F50:J50"/>
    <mergeCell ref="F51:J51"/>
    <mergeCell ref="B46:E46"/>
    <mergeCell ref="F46:J46"/>
    <mergeCell ref="B47:E47"/>
    <mergeCell ref="F47:J47"/>
    <mergeCell ref="B48:E48"/>
    <mergeCell ref="F48:J48"/>
    <mergeCell ref="B42:E43"/>
    <mergeCell ref="F42:J43"/>
    <mergeCell ref="B44:E44"/>
    <mergeCell ref="F44:J44"/>
    <mergeCell ref="B45:E45"/>
    <mergeCell ref="F45:J45"/>
    <mergeCell ref="B39:E39"/>
    <mergeCell ref="F39:J39"/>
    <mergeCell ref="B40:E40"/>
    <mergeCell ref="F40:J40"/>
    <mergeCell ref="B41:E41"/>
    <mergeCell ref="F41:J41"/>
    <mergeCell ref="B35:E35"/>
    <mergeCell ref="F35:J35"/>
    <mergeCell ref="B36:E36"/>
    <mergeCell ref="F36:J36"/>
    <mergeCell ref="B37:E38"/>
    <mergeCell ref="H37:J37"/>
    <mergeCell ref="F38:G38"/>
    <mergeCell ref="E29:I29"/>
    <mergeCell ref="A31:J31"/>
    <mergeCell ref="A32:J32"/>
    <mergeCell ref="A33:J33"/>
    <mergeCell ref="B34:E34"/>
    <mergeCell ref="F34:J34"/>
    <mergeCell ref="A28:C28"/>
    <mergeCell ref="A1:I1"/>
    <mergeCell ref="C2:I2"/>
    <mergeCell ref="E10:I10"/>
    <mergeCell ref="A11:I11"/>
    <mergeCell ref="A25:I25"/>
  </mergeCells>
  <pageMargins left="0.7" right="0.7" top="0.41" bottom="0.4" header="0.3" footer="0.3"/>
  <pageSetup orientation="portrait" r:id="rId1"/>
</worksheet>
</file>

<file path=xl/worksheets/sheet2.xml><?xml version="1.0" encoding="utf-8"?>
<worksheet xmlns="http://schemas.openxmlformats.org/spreadsheetml/2006/main" xmlns:r="http://schemas.openxmlformats.org/officeDocument/2006/relationships">
  <dimension ref="A1:J59"/>
  <sheetViews>
    <sheetView workbookViewId="0">
      <selection activeCell="G24" sqref="G24"/>
    </sheetView>
  </sheetViews>
  <sheetFormatPr defaultRowHeight="15"/>
  <cols>
    <col min="2" max="2" width="7.28515625" customWidth="1"/>
    <col min="5" max="5" width="10.42578125" customWidth="1"/>
    <col min="9" max="9" width="7.85546875" customWidth="1"/>
  </cols>
  <sheetData>
    <row r="1" spans="1:9" ht="39" customHeight="1">
      <c r="A1" s="18" t="s">
        <v>61</v>
      </c>
      <c r="B1" s="19"/>
      <c r="C1" s="19"/>
      <c r="D1" s="19"/>
      <c r="E1" s="19"/>
      <c r="F1" s="19"/>
      <c r="G1" s="19"/>
      <c r="H1" s="19"/>
      <c r="I1" s="19"/>
    </row>
    <row r="2" spans="1:9" ht="81" customHeight="1">
      <c r="A2" s="14" t="s">
        <v>60</v>
      </c>
      <c r="C2" s="20" t="str">
        <f>+[1]Sheet1!$B$11</f>
        <v>Construction of Surface Drains, Pump House, Providing, Laying, Jointing &amp; Testing P.E Rising Main, Providing and Installing Pumping Machinery for Gharibabad Disposal for Urban Drainage Scheme Pano Akil Town Taluka Pano Akil District Sukkur</v>
      </c>
      <c r="D2" s="20"/>
      <c r="E2" s="20"/>
      <c r="F2" s="20"/>
      <c r="G2" s="20"/>
      <c r="H2" s="20"/>
      <c r="I2" s="20"/>
    </row>
    <row r="3" spans="1:9" ht="15.75">
      <c r="A3" s="9" t="s">
        <v>59</v>
      </c>
    </row>
    <row r="4" spans="1:9" ht="15.75">
      <c r="A4" s="9" t="s">
        <v>58</v>
      </c>
    </row>
    <row r="6" spans="1:9" ht="15.75">
      <c r="A6" s="9" t="s">
        <v>57</v>
      </c>
    </row>
    <row r="7" spans="1:9" ht="15.75">
      <c r="A7" s="13"/>
    </row>
    <row r="10" spans="1:9" ht="45" customHeight="1">
      <c r="E10" s="21" t="s">
        <v>0</v>
      </c>
      <c r="F10" s="17"/>
      <c r="G10" s="17"/>
      <c r="H10" s="17"/>
      <c r="I10" s="17"/>
    </row>
    <row r="11" spans="1:9" ht="15.75">
      <c r="A11" s="22" t="s">
        <v>56</v>
      </c>
      <c r="B11" s="22"/>
      <c r="C11" s="22"/>
      <c r="D11" s="22"/>
      <c r="E11" s="22"/>
      <c r="F11" s="22"/>
      <c r="G11" s="22"/>
      <c r="H11" s="22"/>
      <c r="I11" s="22"/>
    </row>
    <row r="12" spans="1:9" ht="15.75">
      <c r="A12" s="9"/>
    </row>
    <row r="13" spans="1:9" ht="15.75">
      <c r="A13" s="10" t="s">
        <v>55</v>
      </c>
      <c r="G13" t="s">
        <v>12</v>
      </c>
    </row>
    <row r="14" spans="1:9" ht="9.75" customHeight="1">
      <c r="A14" s="10"/>
    </row>
    <row r="15" spans="1:9" ht="15.75">
      <c r="A15" s="10" t="s">
        <v>54</v>
      </c>
      <c r="G15" s="12">
        <v>13</v>
      </c>
      <c r="H15" t="s">
        <v>34</v>
      </c>
    </row>
    <row r="16" spans="1:9" ht="9" customHeight="1">
      <c r="A16" s="10"/>
    </row>
    <row r="17" spans="1:10" ht="15.75">
      <c r="A17" s="10" t="s">
        <v>53</v>
      </c>
      <c r="G17" s="11">
        <f>+G15*0.05</f>
        <v>0.65</v>
      </c>
      <c r="H17" t="s">
        <v>34</v>
      </c>
    </row>
    <row r="18" spans="1:10" ht="8.25" customHeight="1">
      <c r="A18" s="10"/>
      <c r="G18" s="11"/>
    </row>
    <row r="19" spans="1:10" ht="15.75">
      <c r="A19" s="10" t="s">
        <v>52</v>
      </c>
      <c r="G19" s="11">
        <f>+G17</f>
        <v>0.65</v>
      </c>
      <c r="H19" t="s">
        <v>34</v>
      </c>
    </row>
    <row r="20" spans="1:10" ht="6.75" customHeight="1">
      <c r="A20" s="10"/>
    </row>
    <row r="21" spans="1:10" ht="15.75">
      <c r="A21" s="10" t="s">
        <v>51</v>
      </c>
      <c r="G21" s="11">
        <f>+G19+G17</f>
        <v>1.3</v>
      </c>
      <c r="H21" t="s">
        <v>34</v>
      </c>
    </row>
    <row r="22" spans="1:10" ht="7.5" customHeight="1">
      <c r="A22" s="10"/>
    </row>
    <row r="23" spans="1:10" ht="15.75">
      <c r="A23" s="9" t="s">
        <v>50</v>
      </c>
      <c r="G23">
        <v>15</v>
      </c>
      <c r="H23" t="s">
        <v>49</v>
      </c>
    </row>
    <row r="25" spans="1:10" ht="112.5" customHeight="1">
      <c r="A25" s="23" t="s">
        <v>48</v>
      </c>
      <c r="B25" s="23"/>
      <c r="C25" s="23"/>
      <c r="D25" s="23"/>
      <c r="E25" s="23"/>
      <c r="F25" s="23"/>
      <c r="G25" s="23"/>
      <c r="H25" s="23"/>
      <c r="I25" s="23"/>
    </row>
    <row r="27" spans="1:10" ht="33.75" customHeight="1"/>
    <row r="28" spans="1:10">
      <c r="A28" s="17" t="s">
        <v>47</v>
      </c>
      <c r="B28" s="17"/>
      <c r="C28" s="17"/>
    </row>
    <row r="29" spans="1:10" ht="60" customHeight="1">
      <c r="E29" s="21" t="s">
        <v>0</v>
      </c>
      <c r="F29" s="17"/>
      <c r="G29" s="17"/>
      <c r="H29" s="17"/>
      <c r="I29" s="17"/>
    </row>
    <row r="30" spans="1:10" ht="60" customHeight="1">
      <c r="E30" s="15"/>
      <c r="F30" s="16"/>
      <c r="G30" s="16"/>
      <c r="H30" s="16"/>
      <c r="I30" s="16"/>
    </row>
    <row r="31" spans="1:10" ht="18">
      <c r="A31" s="24" t="s">
        <v>46</v>
      </c>
      <c r="B31" s="24"/>
      <c r="C31" s="24"/>
      <c r="D31" s="24"/>
      <c r="E31" s="24"/>
      <c r="F31" s="24"/>
      <c r="G31" s="24"/>
      <c r="H31" s="24"/>
      <c r="I31" s="24"/>
      <c r="J31" s="24"/>
    </row>
    <row r="32" spans="1:10" ht="51" customHeight="1">
      <c r="A32" s="25" t="s">
        <v>45</v>
      </c>
      <c r="B32" s="25"/>
      <c r="C32" s="25"/>
      <c r="D32" s="25"/>
      <c r="E32" s="25"/>
      <c r="F32" s="25"/>
      <c r="G32" s="25"/>
      <c r="H32" s="25"/>
      <c r="I32" s="25"/>
      <c r="J32" s="25"/>
    </row>
    <row r="33" spans="1:10" ht="15.75">
      <c r="A33" s="26" t="s">
        <v>44</v>
      </c>
      <c r="B33" s="26"/>
      <c r="C33" s="26"/>
      <c r="D33" s="26"/>
      <c r="E33" s="26"/>
      <c r="F33" s="26"/>
      <c r="G33" s="26"/>
      <c r="H33" s="26"/>
      <c r="I33" s="26"/>
      <c r="J33" s="26"/>
    </row>
    <row r="34" spans="1:10" ht="30" customHeight="1">
      <c r="A34" s="5">
        <v>1.1000000000000001</v>
      </c>
      <c r="B34" s="27" t="s">
        <v>43</v>
      </c>
      <c r="C34" s="27"/>
      <c r="D34" s="27"/>
      <c r="E34" s="27"/>
      <c r="F34" s="28" t="s">
        <v>42</v>
      </c>
      <c r="G34" s="28"/>
      <c r="H34" s="28"/>
      <c r="I34" s="28"/>
      <c r="J34" s="28"/>
    </row>
    <row r="35" spans="1:10" ht="98.25" customHeight="1">
      <c r="A35" s="5">
        <v>1.2</v>
      </c>
      <c r="B35" s="27" t="s">
        <v>41</v>
      </c>
      <c r="C35" s="27"/>
      <c r="D35" s="27"/>
      <c r="E35" s="27"/>
      <c r="F35" s="29" t="str">
        <f>+C2</f>
        <v>Construction of Surface Drains, Pump House, Providing, Laying, Jointing &amp; Testing P.E Rising Main, Providing and Installing Pumping Machinery for Gharibabad Disposal for Urban Drainage Scheme Pano Akil Town Taluka Pano Akil District Sukkur</v>
      </c>
      <c r="G35" s="29"/>
      <c r="H35" s="29"/>
      <c r="I35" s="29"/>
      <c r="J35" s="29"/>
    </row>
    <row r="36" spans="1:10" ht="30.75" customHeight="1">
      <c r="A36" s="5">
        <v>2.1</v>
      </c>
      <c r="B36" s="27" t="s">
        <v>40</v>
      </c>
      <c r="C36" s="27"/>
      <c r="D36" s="27"/>
      <c r="E36" s="27"/>
      <c r="F36" s="30" t="s">
        <v>39</v>
      </c>
      <c r="G36" s="30"/>
      <c r="H36" s="30"/>
      <c r="I36" s="30"/>
      <c r="J36" s="30"/>
    </row>
    <row r="37" spans="1:10" ht="17.25" customHeight="1">
      <c r="A37" s="5">
        <v>2.1</v>
      </c>
      <c r="B37" s="27" t="s">
        <v>38</v>
      </c>
      <c r="C37" s="27"/>
      <c r="D37" s="27"/>
      <c r="E37" s="27"/>
      <c r="F37" s="7" t="s">
        <v>35</v>
      </c>
      <c r="G37" s="8">
        <f>+G15</f>
        <v>13</v>
      </c>
      <c r="H37" s="30" t="s">
        <v>37</v>
      </c>
      <c r="I37" s="30"/>
      <c r="J37" s="30"/>
    </row>
    <row r="38" spans="1:10" ht="16.5" customHeight="1">
      <c r="A38" s="5"/>
      <c r="B38" s="27"/>
      <c r="C38" s="27"/>
      <c r="D38" s="27"/>
      <c r="E38" s="27"/>
      <c r="F38" s="30" t="s">
        <v>36</v>
      </c>
      <c r="G38" s="30"/>
      <c r="H38" s="7" t="s">
        <v>35</v>
      </c>
      <c r="I38" s="6"/>
      <c r="J38" s="6" t="s">
        <v>34</v>
      </c>
    </row>
    <row r="39" spans="1:10" ht="18" customHeight="1">
      <c r="A39" s="5">
        <v>8.1</v>
      </c>
      <c r="B39" s="27" t="s">
        <v>33</v>
      </c>
      <c r="C39" s="27"/>
      <c r="D39" s="27"/>
      <c r="E39" s="27"/>
      <c r="F39" s="30" t="s">
        <v>32</v>
      </c>
      <c r="G39" s="30"/>
      <c r="H39" s="30"/>
      <c r="I39" s="30"/>
      <c r="J39" s="30"/>
    </row>
    <row r="40" spans="1:10">
      <c r="A40" s="5">
        <v>10.1</v>
      </c>
      <c r="B40" s="27" t="s">
        <v>31</v>
      </c>
      <c r="C40" s="27"/>
      <c r="D40" s="27"/>
      <c r="E40" s="27"/>
      <c r="F40" s="30" t="s">
        <v>30</v>
      </c>
      <c r="G40" s="30"/>
      <c r="H40" s="30"/>
      <c r="I40" s="30"/>
      <c r="J40" s="30"/>
    </row>
    <row r="41" spans="1:10">
      <c r="A41" s="5" t="s">
        <v>29</v>
      </c>
      <c r="B41" s="27" t="s">
        <v>28</v>
      </c>
      <c r="C41" s="27"/>
      <c r="D41" s="27"/>
      <c r="E41" s="27"/>
      <c r="F41" s="30" t="s">
        <v>27</v>
      </c>
      <c r="G41" s="30"/>
      <c r="H41" s="30"/>
      <c r="I41" s="30"/>
      <c r="J41" s="30"/>
    </row>
    <row r="42" spans="1:10">
      <c r="A42" s="5">
        <v>11.1</v>
      </c>
      <c r="B42" s="27" t="s">
        <v>26</v>
      </c>
      <c r="C42" s="27"/>
      <c r="D42" s="27"/>
      <c r="E42" s="27"/>
      <c r="F42" s="30" t="s">
        <v>25</v>
      </c>
      <c r="G42" s="30"/>
      <c r="H42" s="30"/>
      <c r="I42" s="30"/>
      <c r="J42" s="30"/>
    </row>
    <row r="43" spans="1:10">
      <c r="A43" s="5" t="s">
        <v>7</v>
      </c>
      <c r="B43" s="27"/>
      <c r="C43" s="27"/>
      <c r="D43" s="27"/>
      <c r="E43" s="27"/>
      <c r="F43" s="30"/>
      <c r="G43" s="30"/>
      <c r="H43" s="30"/>
      <c r="I43" s="30"/>
      <c r="J43" s="30"/>
    </row>
    <row r="44" spans="1:10" ht="40.5" customHeight="1">
      <c r="A44" s="5">
        <v>13.1</v>
      </c>
      <c r="B44" s="31" t="s">
        <v>24</v>
      </c>
      <c r="C44" s="31"/>
      <c r="D44" s="31"/>
      <c r="E44" s="31"/>
      <c r="F44" s="30" t="s">
        <v>23</v>
      </c>
      <c r="G44" s="30"/>
      <c r="H44" s="30"/>
      <c r="I44" s="30"/>
      <c r="J44" s="30"/>
    </row>
    <row r="45" spans="1:10" ht="25.5" customHeight="1">
      <c r="A45" s="5">
        <v>14.1</v>
      </c>
      <c r="B45" s="27" t="s">
        <v>22</v>
      </c>
      <c r="C45" s="27"/>
      <c r="D45" s="27"/>
      <c r="E45" s="27"/>
      <c r="F45" s="30" t="s">
        <v>21</v>
      </c>
      <c r="G45" s="30"/>
      <c r="H45" s="30"/>
      <c r="I45" s="30"/>
      <c r="J45" s="30"/>
    </row>
    <row r="46" spans="1:10">
      <c r="A46" s="5">
        <v>15.1</v>
      </c>
      <c r="B46" s="27" t="s">
        <v>20</v>
      </c>
      <c r="C46" s="27"/>
      <c r="D46" s="27"/>
      <c r="E46" s="27"/>
      <c r="F46" s="30" t="s">
        <v>19</v>
      </c>
      <c r="G46" s="30"/>
      <c r="H46" s="30"/>
      <c r="I46" s="30"/>
      <c r="J46" s="30"/>
    </row>
    <row r="47" spans="1:10" ht="29.25" customHeight="1">
      <c r="A47" s="5">
        <v>17.100000000000001</v>
      </c>
      <c r="B47" s="27" t="s">
        <v>18</v>
      </c>
      <c r="C47" s="27"/>
      <c r="D47" s="27"/>
      <c r="E47" s="27"/>
      <c r="F47" s="30" t="s">
        <v>17</v>
      </c>
      <c r="G47" s="30"/>
      <c r="H47" s="30"/>
      <c r="I47" s="30"/>
      <c r="J47" s="30"/>
    </row>
    <row r="48" spans="1:10" ht="30.75" customHeight="1">
      <c r="A48" s="5">
        <v>18.399999999999999</v>
      </c>
      <c r="B48" s="27" t="s">
        <v>16</v>
      </c>
      <c r="C48" s="27"/>
      <c r="D48" s="27"/>
      <c r="E48" s="27"/>
      <c r="F48" s="30" t="s">
        <v>15</v>
      </c>
      <c r="G48" s="30"/>
      <c r="H48" s="30"/>
      <c r="I48" s="30"/>
      <c r="J48" s="30"/>
    </row>
    <row r="49" spans="1:10" ht="31.5" customHeight="1">
      <c r="A49" s="5" t="s">
        <v>14</v>
      </c>
      <c r="B49" s="27" t="s">
        <v>13</v>
      </c>
      <c r="C49" s="27"/>
      <c r="D49" s="27"/>
      <c r="E49" s="27"/>
      <c r="F49" s="30" t="s">
        <v>12</v>
      </c>
      <c r="G49" s="30"/>
      <c r="H49" s="30"/>
      <c r="I49" s="30"/>
      <c r="J49" s="30"/>
    </row>
    <row r="50" spans="1:10" ht="24" customHeight="1">
      <c r="A50" s="30" t="s">
        <v>7</v>
      </c>
      <c r="B50" s="27" t="s">
        <v>11</v>
      </c>
      <c r="C50" s="27"/>
      <c r="D50" s="27"/>
      <c r="E50" s="27"/>
      <c r="F50" s="32" t="str">
        <f>+work1!F50</f>
        <v>N.I.T No. TC/G-148/268 Dated 17-02-2017</v>
      </c>
      <c r="G50" s="32"/>
      <c r="H50" s="32"/>
      <c r="I50" s="32"/>
      <c r="J50" s="32"/>
    </row>
    <row r="51" spans="1:10" ht="19.5" customHeight="1">
      <c r="A51" s="30"/>
      <c r="B51" s="27"/>
      <c r="C51" s="27"/>
      <c r="D51" s="27"/>
      <c r="E51" s="27"/>
      <c r="F51" s="30" t="s">
        <v>64</v>
      </c>
      <c r="G51" s="30"/>
      <c r="H51" s="30"/>
      <c r="I51" s="30"/>
      <c r="J51" s="30"/>
    </row>
    <row r="52" spans="1:10">
      <c r="A52" s="5" t="s">
        <v>10</v>
      </c>
      <c r="B52" s="27" t="s">
        <v>9</v>
      </c>
      <c r="C52" s="27"/>
      <c r="D52" s="27"/>
      <c r="E52" s="27"/>
      <c r="F52" s="30" t="s">
        <v>8</v>
      </c>
      <c r="G52" s="30"/>
      <c r="H52" s="30"/>
      <c r="I52" s="30"/>
      <c r="J52" s="30"/>
    </row>
    <row r="53" spans="1:10" ht="36.75" customHeight="1">
      <c r="A53" s="5" t="s">
        <v>7</v>
      </c>
      <c r="B53" s="27" t="s">
        <v>6</v>
      </c>
      <c r="C53" s="27"/>
      <c r="D53" s="27"/>
      <c r="E53" s="27"/>
      <c r="F53" s="32" t="str">
        <f>+F34</f>
        <v>Office of the Executive Engineer, Public Health Engineering Division Sukkur.</v>
      </c>
      <c r="G53" s="32"/>
      <c r="H53" s="32"/>
      <c r="I53" s="32"/>
      <c r="J53" s="32"/>
    </row>
    <row r="54" spans="1:10">
      <c r="A54" s="5">
        <v>32.1</v>
      </c>
      <c r="B54" s="27" t="s">
        <v>5</v>
      </c>
      <c r="C54" s="27"/>
      <c r="D54" s="27"/>
      <c r="E54" s="27"/>
      <c r="F54" s="32" t="s">
        <v>4</v>
      </c>
      <c r="G54" s="32"/>
      <c r="H54" s="32"/>
      <c r="I54" s="32"/>
      <c r="J54" s="32"/>
    </row>
    <row r="55" spans="1:10" ht="29.25" customHeight="1">
      <c r="A55" s="5">
        <v>32.299999999999997</v>
      </c>
      <c r="B55" s="27" t="s">
        <v>3</v>
      </c>
      <c r="C55" s="27"/>
      <c r="D55" s="27"/>
      <c r="E55" s="27"/>
      <c r="F55" s="32" t="s">
        <v>2</v>
      </c>
      <c r="G55" s="32"/>
      <c r="H55" s="32"/>
      <c r="I55" s="32"/>
      <c r="J55" s="32"/>
    </row>
    <row r="56" spans="1:10">
      <c r="A56" s="4"/>
      <c r="B56" s="2"/>
      <c r="C56" s="2"/>
      <c r="D56" s="2"/>
      <c r="E56" s="2"/>
      <c r="F56" s="2"/>
      <c r="G56" s="2"/>
      <c r="H56" s="2"/>
      <c r="I56" s="2"/>
      <c r="J56" s="2"/>
    </row>
    <row r="57" spans="1:10">
      <c r="A57" s="3" t="s">
        <v>1</v>
      </c>
      <c r="B57" s="2"/>
      <c r="C57" s="2"/>
      <c r="D57" s="2"/>
      <c r="E57" s="2"/>
      <c r="F57" s="2"/>
      <c r="G57" s="2"/>
      <c r="H57" s="2"/>
      <c r="I57" s="2"/>
      <c r="J57" s="2"/>
    </row>
    <row r="58" spans="1:10" ht="44.25" customHeight="1">
      <c r="A58" s="2"/>
      <c r="B58" s="2"/>
      <c r="C58" s="2"/>
      <c r="D58" s="2"/>
      <c r="E58" s="2"/>
      <c r="F58" s="33" t="s">
        <v>0</v>
      </c>
      <c r="G58" s="34"/>
      <c r="H58" s="34"/>
      <c r="I58" s="34"/>
      <c r="J58" s="34"/>
    </row>
    <row r="59" spans="1:10" ht="16.5">
      <c r="A59" s="1"/>
    </row>
  </sheetData>
  <mergeCells count="52">
    <mergeCell ref="B55:E55"/>
    <mergeCell ref="F55:J55"/>
    <mergeCell ref="F58:J58"/>
    <mergeCell ref="B52:E52"/>
    <mergeCell ref="F52:J52"/>
    <mergeCell ref="B53:E53"/>
    <mergeCell ref="F53:J53"/>
    <mergeCell ref="B54:E54"/>
    <mergeCell ref="F54:J54"/>
    <mergeCell ref="B49:E49"/>
    <mergeCell ref="F49:J49"/>
    <mergeCell ref="A50:A51"/>
    <mergeCell ref="B50:E51"/>
    <mergeCell ref="F50:J50"/>
    <mergeCell ref="F51:J51"/>
    <mergeCell ref="B46:E46"/>
    <mergeCell ref="F46:J46"/>
    <mergeCell ref="B47:E47"/>
    <mergeCell ref="F47:J47"/>
    <mergeCell ref="B48:E48"/>
    <mergeCell ref="F48:J48"/>
    <mergeCell ref="B42:E43"/>
    <mergeCell ref="F42:J43"/>
    <mergeCell ref="B44:E44"/>
    <mergeCell ref="F44:J44"/>
    <mergeCell ref="B45:E45"/>
    <mergeCell ref="F45:J45"/>
    <mergeCell ref="B39:E39"/>
    <mergeCell ref="F39:J39"/>
    <mergeCell ref="B40:E40"/>
    <mergeCell ref="F40:J40"/>
    <mergeCell ref="B41:E41"/>
    <mergeCell ref="F41:J41"/>
    <mergeCell ref="B35:E35"/>
    <mergeCell ref="F35:J35"/>
    <mergeCell ref="B36:E36"/>
    <mergeCell ref="F36:J36"/>
    <mergeCell ref="B37:E38"/>
    <mergeCell ref="H37:J37"/>
    <mergeCell ref="F38:G38"/>
    <mergeCell ref="E29:I29"/>
    <mergeCell ref="A31:J31"/>
    <mergeCell ref="A32:J32"/>
    <mergeCell ref="A33:J33"/>
    <mergeCell ref="B34:E34"/>
    <mergeCell ref="F34:J34"/>
    <mergeCell ref="A28:C28"/>
    <mergeCell ref="A1:I1"/>
    <mergeCell ref="C2:I2"/>
    <mergeCell ref="E10:I10"/>
    <mergeCell ref="A11:I11"/>
    <mergeCell ref="A25:I25"/>
  </mergeCells>
  <pageMargins left="0.7" right="0.7" top="0.42" bottom="0.39" header="0.3" footer="0.3"/>
  <pageSetup orientation="portrait" r:id="rId1"/>
</worksheet>
</file>

<file path=xl/worksheets/sheet3.xml><?xml version="1.0" encoding="utf-8"?>
<worksheet xmlns="http://schemas.openxmlformats.org/spreadsheetml/2006/main" xmlns:r="http://schemas.openxmlformats.org/officeDocument/2006/relationships">
  <dimension ref="A1:J58"/>
  <sheetViews>
    <sheetView topLeftCell="A43" workbookViewId="0">
      <selection activeCell="B35" sqref="B35:E35"/>
    </sheetView>
  </sheetViews>
  <sheetFormatPr defaultRowHeight="15"/>
  <cols>
    <col min="2" max="2" width="7.28515625" customWidth="1"/>
    <col min="5" max="5" width="10.42578125" customWidth="1"/>
    <col min="9" max="9" width="7.85546875" customWidth="1"/>
  </cols>
  <sheetData>
    <row r="1" spans="1:9" ht="39" customHeight="1">
      <c r="A1" s="18" t="s">
        <v>61</v>
      </c>
      <c r="B1" s="19"/>
      <c r="C1" s="19"/>
      <c r="D1" s="19"/>
      <c r="E1" s="19"/>
      <c r="F1" s="19"/>
      <c r="G1" s="19"/>
      <c r="H1" s="19"/>
      <c r="I1" s="19"/>
    </row>
    <row r="2" spans="1:9" ht="75.75" customHeight="1">
      <c r="A2" s="14" t="s">
        <v>60</v>
      </c>
      <c r="C2" s="20" t="str">
        <f>+[1]Sheet1!$B$12</f>
        <v>Construction of Collecting Tank, Screening Chamber &amp; Pump House for Sabzi Mandi Disposal Work, Surface Drains for Kalwar Mohalla &amp; Mustafai Colony &amp; Providing, Laying, Jointing &amp; Testing P.E Rising Main for Mustafai Colony for Urban Drainage Scheme Pano Akil Town Taluka Pano Akil District Sukkur</v>
      </c>
      <c r="D2" s="20"/>
      <c r="E2" s="20"/>
      <c r="F2" s="20"/>
      <c r="G2" s="20"/>
      <c r="H2" s="20"/>
      <c r="I2" s="20"/>
    </row>
    <row r="3" spans="1:9" ht="15.75">
      <c r="A3" s="9" t="s">
        <v>59</v>
      </c>
    </row>
    <row r="4" spans="1:9" ht="15.75">
      <c r="A4" s="9" t="s">
        <v>58</v>
      </c>
    </row>
    <row r="6" spans="1:9" ht="15.75">
      <c r="A6" s="9" t="s">
        <v>57</v>
      </c>
    </row>
    <row r="7" spans="1:9" ht="15.75">
      <c r="A7" s="13"/>
    </row>
    <row r="10" spans="1:9" ht="45" customHeight="1">
      <c r="E10" s="21" t="s">
        <v>0</v>
      </c>
      <c r="F10" s="17"/>
      <c r="G10" s="17"/>
      <c r="H10" s="17"/>
      <c r="I10" s="17"/>
    </row>
    <row r="11" spans="1:9" ht="15.75">
      <c r="A11" s="22" t="s">
        <v>56</v>
      </c>
      <c r="B11" s="22"/>
      <c r="C11" s="22"/>
      <c r="D11" s="22"/>
      <c r="E11" s="22"/>
      <c r="F11" s="22"/>
      <c r="G11" s="22"/>
      <c r="H11" s="22"/>
      <c r="I11" s="22"/>
    </row>
    <row r="12" spans="1:9" ht="15.75">
      <c r="A12" s="9"/>
    </row>
    <row r="13" spans="1:9" ht="15.75">
      <c r="A13" s="10" t="s">
        <v>55</v>
      </c>
      <c r="G13" t="s">
        <v>12</v>
      </c>
    </row>
    <row r="14" spans="1:9" ht="9.75" customHeight="1">
      <c r="A14" s="10"/>
    </row>
    <row r="15" spans="1:9" ht="15.75">
      <c r="A15" s="10" t="s">
        <v>54</v>
      </c>
      <c r="G15" s="12">
        <v>12.3</v>
      </c>
      <c r="H15" t="s">
        <v>34</v>
      </c>
    </row>
    <row r="16" spans="1:9" ht="9" customHeight="1">
      <c r="A16" s="10"/>
    </row>
    <row r="17" spans="1:10" ht="15.75">
      <c r="A17" s="10" t="s">
        <v>53</v>
      </c>
      <c r="G17" s="11">
        <f>+G15*0.05</f>
        <v>0.6150000000000001</v>
      </c>
      <c r="H17" t="s">
        <v>34</v>
      </c>
    </row>
    <row r="18" spans="1:10" ht="8.25" customHeight="1">
      <c r="A18" s="10"/>
      <c r="G18" s="11"/>
    </row>
    <row r="19" spans="1:10" ht="15.75">
      <c r="A19" s="10" t="s">
        <v>52</v>
      </c>
      <c r="G19" s="11">
        <f>+G17</f>
        <v>0.6150000000000001</v>
      </c>
      <c r="H19" t="s">
        <v>34</v>
      </c>
    </row>
    <row r="20" spans="1:10" ht="6.75" customHeight="1">
      <c r="A20" s="10"/>
    </row>
    <row r="21" spans="1:10" ht="15.75">
      <c r="A21" s="10" t="s">
        <v>51</v>
      </c>
      <c r="G21" s="11">
        <f>+G19+G17</f>
        <v>1.2300000000000002</v>
      </c>
      <c r="H21" t="s">
        <v>34</v>
      </c>
    </row>
    <row r="22" spans="1:10" ht="7.5" customHeight="1">
      <c r="A22" s="10"/>
    </row>
    <row r="23" spans="1:10" ht="15.75">
      <c r="A23" s="9" t="s">
        <v>50</v>
      </c>
      <c r="G23">
        <v>15</v>
      </c>
      <c r="H23" t="s">
        <v>49</v>
      </c>
    </row>
    <row r="25" spans="1:10" ht="112.5" customHeight="1">
      <c r="A25" s="23" t="s">
        <v>48</v>
      </c>
      <c r="B25" s="23"/>
      <c r="C25" s="23"/>
      <c r="D25" s="23"/>
      <c r="E25" s="23"/>
      <c r="F25" s="23"/>
      <c r="G25" s="23"/>
      <c r="H25" s="23"/>
      <c r="I25" s="23"/>
    </row>
    <row r="27" spans="1:10" ht="33.75" customHeight="1"/>
    <row r="28" spans="1:10">
      <c r="A28" s="17" t="s">
        <v>47</v>
      </c>
      <c r="B28" s="17"/>
      <c r="C28" s="17"/>
    </row>
    <row r="29" spans="1:10" ht="77.25" customHeight="1">
      <c r="E29" s="21" t="s">
        <v>0</v>
      </c>
      <c r="F29" s="17"/>
      <c r="G29" s="17"/>
      <c r="H29" s="17"/>
      <c r="I29" s="17"/>
    </row>
    <row r="30" spans="1:10" ht="18">
      <c r="A30" s="24" t="s">
        <v>46</v>
      </c>
      <c r="B30" s="24"/>
      <c r="C30" s="24"/>
      <c r="D30" s="24"/>
      <c r="E30" s="24"/>
      <c r="F30" s="24"/>
      <c r="G30" s="24"/>
      <c r="H30" s="24"/>
      <c r="I30" s="24"/>
      <c r="J30" s="24"/>
    </row>
    <row r="31" spans="1:10" ht="51" customHeight="1">
      <c r="A31" s="25" t="s">
        <v>45</v>
      </c>
      <c r="B31" s="25"/>
      <c r="C31" s="25"/>
      <c r="D31" s="25"/>
      <c r="E31" s="25"/>
      <c r="F31" s="25"/>
      <c r="G31" s="25"/>
      <c r="H31" s="25"/>
      <c r="I31" s="25"/>
      <c r="J31" s="25"/>
    </row>
    <row r="32" spans="1:10" ht="15.75">
      <c r="A32" s="26" t="s">
        <v>44</v>
      </c>
      <c r="B32" s="26"/>
      <c r="C32" s="26"/>
      <c r="D32" s="26"/>
      <c r="E32" s="26"/>
      <c r="F32" s="26"/>
      <c r="G32" s="26"/>
      <c r="H32" s="26"/>
      <c r="I32" s="26"/>
      <c r="J32" s="26"/>
    </row>
    <row r="33" spans="1:10" ht="30" customHeight="1">
      <c r="A33" s="5">
        <v>1.1000000000000001</v>
      </c>
      <c r="B33" s="27" t="s">
        <v>43</v>
      </c>
      <c r="C33" s="27"/>
      <c r="D33" s="27"/>
      <c r="E33" s="27"/>
      <c r="F33" s="28" t="s">
        <v>42</v>
      </c>
      <c r="G33" s="28"/>
      <c r="H33" s="28"/>
      <c r="I33" s="28"/>
      <c r="J33" s="28"/>
    </row>
    <row r="34" spans="1:10" ht="63" customHeight="1">
      <c r="A34" s="5">
        <v>1.2</v>
      </c>
      <c r="B34" s="27" t="s">
        <v>41</v>
      </c>
      <c r="C34" s="27"/>
      <c r="D34" s="27"/>
      <c r="E34" s="27"/>
      <c r="F34" s="29" t="str">
        <f>+C2</f>
        <v>Construction of Collecting Tank, Screening Chamber &amp; Pump House for Sabzi Mandi Disposal Work, Surface Drains for Kalwar Mohalla &amp; Mustafai Colony &amp; Providing, Laying, Jointing &amp; Testing P.E Rising Main for Mustafai Colony for Urban Drainage Scheme Pano Akil Town Taluka Pano Akil District Sukkur</v>
      </c>
      <c r="G34" s="29"/>
      <c r="H34" s="29"/>
      <c r="I34" s="29"/>
      <c r="J34" s="29"/>
    </row>
    <row r="35" spans="1:10" ht="30.75" customHeight="1">
      <c r="A35" s="5">
        <v>2.1</v>
      </c>
      <c r="B35" s="27" t="s">
        <v>40</v>
      </c>
      <c r="C35" s="27"/>
      <c r="D35" s="27"/>
      <c r="E35" s="27"/>
      <c r="F35" s="30" t="s">
        <v>39</v>
      </c>
      <c r="G35" s="30"/>
      <c r="H35" s="30"/>
      <c r="I35" s="30"/>
      <c r="J35" s="30"/>
    </row>
    <row r="36" spans="1:10" ht="17.25" customHeight="1">
      <c r="A36" s="5">
        <v>2.1</v>
      </c>
      <c r="B36" s="27" t="s">
        <v>38</v>
      </c>
      <c r="C36" s="27"/>
      <c r="D36" s="27"/>
      <c r="E36" s="27"/>
      <c r="F36" s="7" t="s">
        <v>35</v>
      </c>
      <c r="G36" s="8">
        <f>+G15</f>
        <v>12.3</v>
      </c>
      <c r="H36" s="30" t="s">
        <v>37</v>
      </c>
      <c r="I36" s="30"/>
      <c r="J36" s="30"/>
    </row>
    <row r="37" spans="1:10" ht="16.5" customHeight="1">
      <c r="A37" s="5"/>
      <c r="B37" s="27"/>
      <c r="C37" s="27"/>
      <c r="D37" s="27"/>
      <c r="E37" s="27"/>
      <c r="F37" s="30" t="s">
        <v>36</v>
      </c>
      <c r="G37" s="30"/>
      <c r="H37" s="7" t="s">
        <v>35</v>
      </c>
      <c r="I37" s="6"/>
      <c r="J37" s="6" t="s">
        <v>34</v>
      </c>
    </row>
    <row r="38" spans="1:10" ht="18" customHeight="1">
      <c r="A38" s="5">
        <v>8.1</v>
      </c>
      <c r="B38" s="27" t="s">
        <v>33</v>
      </c>
      <c r="C38" s="27"/>
      <c r="D38" s="27"/>
      <c r="E38" s="27"/>
      <c r="F38" s="30" t="s">
        <v>32</v>
      </c>
      <c r="G38" s="30"/>
      <c r="H38" s="30"/>
      <c r="I38" s="30"/>
      <c r="J38" s="30"/>
    </row>
    <row r="39" spans="1:10">
      <c r="A39" s="5">
        <v>10.1</v>
      </c>
      <c r="B39" s="27" t="s">
        <v>31</v>
      </c>
      <c r="C39" s="27"/>
      <c r="D39" s="27"/>
      <c r="E39" s="27"/>
      <c r="F39" s="30" t="s">
        <v>30</v>
      </c>
      <c r="G39" s="30"/>
      <c r="H39" s="30"/>
      <c r="I39" s="30"/>
      <c r="J39" s="30"/>
    </row>
    <row r="40" spans="1:10">
      <c r="A40" s="5" t="s">
        <v>29</v>
      </c>
      <c r="B40" s="27" t="s">
        <v>28</v>
      </c>
      <c r="C40" s="27"/>
      <c r="D40" s="27"/>
      <c r="E40" s="27"/>
      <c r="F40" s="30" t="s">
        <v>27</v>
      </c>
      <c r="G40" s="30"/>
      <c r="H40" s="30"/>
      <c r="I40" s="30"/>
      <c r="J40" s="30"/>
    </row>
    <row r="41" spans="1:10">
      <c r="A41" s="5">
        <v>11.1</v>
      </c>
      <c r="B41" s="27" t="s">
        <v>26</v>
      </c>
      <c r="C41" s="27"/>
      <c r="D41" s="27"/>
      <c r="E41" s="27"/>
      <c r="F41" s="30" t="s">
        <v>25</v>
      </c>
      <c r="G41" s="30"/>
      <c r="H41" s="30"/>
      <c r="I41" s="30"/>
      <c r="J41" s="30"/>
    </row>
    <row r="42" spans="1:10">
      <c r="A42" s="5" t="s">
        <v>7</v>
      </c>
      <c r="B42" s="27"/>
      <c r="C42" s="27"/>
      <c r="D42" s="27"/>
      <c r="E42" s="27"/>
      <c r="F42" s="30"/>
      <c r="G42" s="30"/>
      <c r="H42" s="30"/>
      <c r="I42" s="30"/>
      <c r="J42" s="30"/>
    </row>
    <row r="43" spans="1:10" ht="40.5" customHeight="1">
      <c r="A43" s="5">
        <v>13.1</v>
      </c>
      <c r="B43" s="31" t="s">
        <v>24</v>
      </c>
      <c r="C43" s="31"/>
      <c r="D43" s="31"/>
      <c r="E43" s="31"/>
      <c r="F43" s="30" t="s">
        <v>23</v>
      </c>
      <c r="G43" s="30"/>
      <c r="H43" s="30"/>
      <c r="I43" s="30"/>
      <c r="J43" s="30"/>
    </row>
    <row r="44" spans="1:10" ht="18" customHeight="1">
      <c r="A44" s="5">
        <v>14.1</v>
      </c>
      <c r="B44" s="27" t="s">
        <v>22</v>
      </c>
      <c r="C44" s="27"/>
      <c r="D44" s="27"/>
      <c r="E44" s="27"/>
      <c r="F44" s="30" t="s">
        <v>21</v>
      </c>
      <c r="G44" s="30"/>
      <c r="H44" s="30"/>
      <c r="I44" s="30"/>
      <c r="J44" s="30"/>
    </row>
    <row r="45" spans="1:10">
      <c r="A45" s="5">
        <v>15.1</v>
      </c>
      <c r="B45" s="27" t="s">
        <v>20</v>
      </c>
      <c r="C45" s="27"/>
      <c r="D45" s="27"/>
      <c r="E45" s="27"/>
      <c r="F45" s="30" t="s">
        <v>19</v>
      </c>
      <c r="G45" s="30"/>
      <c r="H45" s="30"/>
      <c r="I45" s="30"/>
      <c r="J45" s="30"/>
    </row>
    <row r="46" spans="1:10" ht="29.25" customHeight="1">
      <c r="A46" s="5">
        <v>17.100000000000001</v>
      </c>
      <c r="B46" s="27" t="s">
        <v>18</v>
      </c>
      <c r="C46" s="27"/>
      <c r="D46" s="27"/>
      <c r="E46" s="27"/>
      <c r="F46" s="30" t="s">
        <v>17</v>
      </c>
      <c r="G46" s="30"/>
      <c r="H46" s="30"/>
      <c r="I46" s="30"/>
      <c r="J46" s="30"/>
    </row>
    <row r="47" spans="1:10" ht="30.75" customHeight="1">
      <c r="A47" s="5">
        <v>18.399999999999999</v>
      </c>
      <c r="B47" s="27" t="s">
        <v>16</v>
      </c>
      <c r="C47" s="27"/>
      <c r="D47" s="27"/>
      <c r="E47" s="27"/>
      <c r="F47" s="30" t="s">
        <v>15</v>
      </c>
      <c r="G47" s="30"/>
      <c r="H47" s="30"/>
      <c r="I47" s="30"/>
      <c r="J47" s="30"/>
    </row>
    <row r="48" spans="1:10" ht="31.5" customHeight="1">
      <c r="A48" s="5" t="s">
        <v>14</v>
      </c>
      <c r="B48" s="27" t="s">
        <v>13</v>
      </c>
      <c r="C48" s="27"/>
      <c r="D48" s="27"/>
      <c r="E48" s="27"/>
      <c r="F48" s="30" t="s">
        <v>12</v>
      </c>
      <c r="G48" s="30"/>
      <c r="H48" s="30"/>
      <c r="I48" s="30"/>
      <c r="J48" s="30"/>
    </row>
    <row r="49" spans="1:10" ht="24" customHeight="1">
      <c r="A49" s="30" t="s">
        <v>7</v>
      </c>
      <c r="B49" s="27" t="s">
        <v>11</v>
      </c>
      <c r="C49" s="27"/>
      <c r="D49" s="27"/>
      <c r="E49" s="27"/>
      <c r="F49" s="32" t="str">
        <f>+work2!F50</f>
        <v>N.I.T No. TC/G-148/268 Dated 17-02-2017</v>
      </c>
      <c r="G49" s="32"/>
      <c r="H49" s="32"/>
      <c r="I49" s="32"/>
      <c r="J49" s="32"/>
    </row>
    <row r="50" spans="1:10" ht="19.5" customHeight="1">
      <c r="A50" s="30"/>
      <c r="B50" s="27"/>
      <c r="C50" s="27"/>
      <c r="D50" s="27"/>
      <c r="E50" s="27"/>
      <c r="F50" s="30" t="s">
        <v>63</v>
      </c>
      <c r="G50" s="30"/>
      <c r="H50" s="30"/>
      <c r="I50" s="30"/>
      <c r="J50" s="30"/>
    </row>
    <row r="51" spans="1:10">
      <c r="A51" s="5" t="s">
        <v>10</v>
      </c>
      <c r="B51" s="27" t="s">
        <v>9</v>
      </c>
      <c r="C51" s="27"/>
      <c r="D51" s="27"/>
      <c r="E51" s="27"/>
      <c r="F51" s="30" t="s">
        <v>8</v>
      </c>
      <c r="G51" s="30"/>
      <c r="H51" s="30"/>
      <c r="I51" s="30"/>
      <c r="J51" s="30"/>
    </row>
    <row r="52" spans="1:10" ht="36.75" customHeight="1">
      <c r="A52" s="5" t="s">
        <v>7</v>
      </c>
      <c r="B52" s="27" t="s">
        <v>6</v>
      </c>
      <c r="C52" s="27"/>
      <c r="D52" s="27"/>
      <c r="E52" s="27"/>
      <c r="F52" s="32" t="str">
        <f>+F33</f>
        <v>Office of the Executive Engineer, Public Health Engineering Division Sukkur.</v>
      </c>
      <c r="G52" s="32"/>
      <c r="H52" s="32"/>
      <c r="I52" s="32"/>
      <c r="J52" s="32"/>
    </row>
    <row r="53" spans="1:10">
      <c r="A53" s="5">
        <v>32.1</v>
      </c>
      <c r="B53" s="27" t="s">
        <v>5</v>
      </c>
      <c r="C53" s="27"/>
      <c r="D53" s="27"/>
      <c r="E53" s="27"/>
      <c r="F53" s="32" t="s">
        <v>4</v>
      </c>
      <c r="G53" s="32"/>
      <c r="H53" s="32"/>
      <c r="I53" s="32"/>
      <c r="J53" s="32"/>
    </row>
    <row r="54" spans="1:10" ht="29.25" customHeight="1">
      <c r="A54" s="5">
        <v>32.299999999999997</v>
      </c>
      <c r="B54" s="27" t="s">
        <v>3</v>
      </c>
      <c r="C54" s="27"/>
      <c r="D54" s="27"/>
      <c r="E54" s="27"/>
      <c r="F54" s="32" t="s">
        <v>2</v>
      </c>
      <c r="G54" s="32"/>
      <c r="H54" s="32"/>
      <c r="I54" s="32"/>
      <c r="J54" s="32"/>
    </row>
    <row r="55" spans="1:10">
      <c r="A55" s="4"/>
      <c r="B55" s="2"/>
      <c r="C55" s="2"/>
      <c r="D55" s="2"/>
      <c r="E55" s="2"/>
      <c r="F55" s="2"/>
      <c r="G55" s="2"/>
      <c r="H55" s="2"/>
      <c r="I55" s="2"/>
      <c r="J55" s="2"/>
    </row>
    <row r="56" spans="1:10">
      <c r="A56" s="3" t="s">
        <v>1</v>
      </c>
      <c r="B56" s="2"/>
      <c r="C56" s="2"/>
      <c r="D56" s="2"/>
      <c r="E56" s="2"/>
      <c r="F56" s="2"/>
      <c r="G56" s="2"/>
      <c r="H56" s="2"/>
      <c r="I56" s="2"/>
      <c r="J56" s="2"/>
    </row>
    <row r="57" spans="1:10" ht="44.25" customHeight="1">
      <c r="A57" s="2"/>
      <c r="B57" s="2"/>
      <c r="C57" s="2"/>
      <c r="D57" s="2"/>
      <c r="E57" s="2"/>
      <c r="F57" s="33" t="s">
        <v>0</v>
      </c>
      <c r="G57" s="34"/>
      <c r="H57" s="34"/>
      <c r="I57" s="34"/>
      <c r="J57" s="34"/>
    </row>
    <row r="58" spans="1:10" ht="16.5">
      <c r="A58" s="1"/>
    </row>
  </sheetData>
  <mergeCells count="52">
    <mergeCell ref="B54:E54"/>
    <mergeCell ref="F54:J54"/>
    <mergeCell ref="F57:J57"/>
    <mergeCell ref="B51:E51"/>
    <mergeCell ref="F51:J51"/>
    <mergeCell ref="B52:E52"/>
    <mergeCell ref="F52:J52"/>
    <mergeCell ref="B53:E53"/>
    <mergeCell ref="F53:J53"/>
    <mergeCell ref="B48:E48"/>
    <mergeCell ref="F48:J48"/>
    <mergeCell ref="A49:A50"/>
    <mergeCell ref="B49:E50"/>
    <mergeCell ref="F49:J49"/>
    <mergeCell ref="F50:J50"/>
    <mergeCell ref="B45:E45"/>
    <mergeCell ref="F45:J45"/>
    <mergeCell ref="B46:E46"/>
    <mergeCell ref="F46:J46"/>
    <mergeCell ref="B47:E47"/>
    <mergeCell ref="F47:J47"/>
    <mergeCell ref="B41:E42"/>
    <mergeCell ref="F41:J42"/>
    <mergeCell ref="B43:E43"/>
    <mergeCell ref="F43:J43"/>
    <mergeCell ref="B44:E44"/>
    <mergeCell ref="F44:J44"/>
    <mergeCell ref="B38:E38"/>
    <mergeCell ref="F38:J38"/>
    <mergeCell ref="B39:E39"/>
    <mergeCell ref="F39:J39"/>
    <mergeCell ref="B40:E40"/>
    <mergeCell ref="F40:J40"/>
    <mergeCell ref="B34:E34"/>
    <mergeCell ref="F34:J34"/>
    <mergeCell ref="B35:E35"/>
    <mergeCell ref="F35:J35"/>
    <mergeCell ref="B36:E37"/>
    <mergeCell ref="H36:J36"/>
    <mergeCell ref="F37:G37"/>
    <mergeCell ref="E29:I29"/>
    <mergeCell ref="A30:J30"/>
    <mergeCell ref="A31:J31"/>
    <mergeCell ref="A32:J32"/>
    <mergeCell ref="B33:E33"/>
    <mergeCell ref="F33:J33"/>
    <mergeCell ref="A28:C28"/>
    <mergeCell ref="A1:I1"/>
    <mergeCell ref="C2:I2"/>
    <mergeCell ref="E10:I10"/>
    <mergeCell ref="A11:I11"/>
    <mergeCell ref="A25:I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1:J58"/>
  <sheetViews>
    <sheetView topLeftCell="A40" workbookViewId="0">
      <selection activeCell="A75" sqref="A75"/>
    </sheetView>
  </sheetViews>
  <sheetFormatPr defaultRowHeight="15"/>
  <cols>
    <col min="2" max="2" width="7.28515625" customWidth="1"/>
    <col min="5" max="5" width="10.42578125" customWidth="1"/>
    <col min="9" max="9" width="7.85546875" customWidth="1"/>
  </cols>
  <sheetData>
    <row r="1" spans="1:9" ht="39" customHeight="1">
      <c r="A1" s="18" t="s">
        <v>61</v>
      </c>
      <c r="B1" s="19"/>
      <c r="C1" s="19"/>
      <c r="D1" s="19"/>
      <c r="E1" s="19"/>
      <c r="F1" s="19"/>
      <c r="G1" s="19"/>
      <c r="H1" s="19"/>
      <c r="I1" s="19"/>
    </row>
    <row r="2" spans="1:9" ht="62.25" customHeight="1">
      <c r="A2" s="14" t="s">
        <v>60</v>
      </c>
      <c r="C2" s="20" t="str">
        <f>+[1]Sheet1!$B$13</f>
        <v>Construction of Surface Drains, RCC Nala, Collecting Tanks, Screening Chamber &amp; Pump House for Pir Wah &amp; Mehran College Disposal Works for Urban Drainage Scheme Pano Akil Town Taluka Pano Akil District Sukkur</v>
      </c>
      <c r="D2" s="20"/>
      <c r="E2" s="20"/>
      <c r="F2" s="20"/>
      <c r="G2" s="20"/>
      <c r="H2" s="20"/>
      <c r="I2" s="20"/>
    </row>
    <row r="3" spans="1:9" ht="15.75">
      <c r="A3" s="9" t="s">
        <v>59</v>
      </c>
    </row>
    <row r="4" spans="1:9" ht="15.75">
      <c r="A4" s="9" t="s">
        <v>58</v>
      </c>
    </row>
    <row r="6" spans="1:9" ht="15.75">
      <c r="A6" s="9" t="s">
        <v>57</v>
      </c>
    </row>
    <row r="7" spans="1:9" ht="15.75">
      <c r="A7" s="13"/>
    </row>
    <row r="10" spans="1:9" ht="45" customHeight="1">
      <c r="E10" s="21" t="s">
        <v>0</v>
      </c>
      <c r="F10" s="17"/>
      <c r="G10" s="17"/>
      <c r="H10" s="17"/>
      <c r="I10" s="17"/>
    </row>
    <row r="11" spans="1:9" ht="15.75">
      <c r="A11" s="22" t="s">
        <v>56</v>
      </c>
      <c r="B11" s="22"/>
      <c r="C11" s="22"/>
      <c r="D11" s="22"/>
      <c r="E11" s="22"/>
      <c r="F11" s="22"/>
      <c r="G11" s="22"/>
      <c r="H11" s="22"/>
      <c r="I11" s="22"/>
    </row>
    <row r="12" spans="1:9" ht="15.75">
      <c r="A12" s="9"/>
    </row>
    <row r="13" spans="1:9" ht="15.75">
      <c r="A13" s="10" t="s">
        <v>55</v>
      </c>
      <c r="G13" t="s">
        <v>12</v>
      </c>
    </row>
    <row r="14" spans="1:9" ht="9.75" customHeight="1">
      <c r="A14" s="10"/>
    </row>
    <row r="15" spans="1:9" ht="15.75">
      <c r="A15" s="10" t="s">
        <v>54</v>
      </c>
      <c r="G15" s="12">
        <f>+[1]Sheet1!$E$13</f>
        <v>18.5</v>
      </c>
      <c r="H15" t="s">
        <v>34</v>
      </c>
    </row>
    <row r="16" spans="1:9" ht="9" customHeight="1">
      <c r="A16" s="10"/>
    </row>
    <row r="17" spans="1:10" ht="15.75">
      <c r="A17" s="10" t="s">
        <v>53</v>
      </c>
      <c r="G17" s="11">
        <f>+G15*0.05</f>
        <v>0.92500000000000004</v>
      </c>
      <c r="H17" t="s">
        <v>34</v>
      </c>
    </row>
    <row r="18" spans="1:10" ht="8.25" customHeight="1">
      <c r="A18" s="10"/>
      <c r="G18" s="11"/>
    </row>
    <row r="19" spans="1:10" ht="15.75">
      <c r="A19" s="10" t="s">
        <v>52</v>
      </c>
      <c r="G19" s="11">
        <f>+G17</f>
        <v>0.92500000000000004</v>
      </c>
      <c r="H19" t="s">
        <v>34</v>
      </c>
    </row>
    <row r="20" spans="1:10" ht="6.75" customHeight="1">
      <c r="A20" s="10"/>
    </row>
    <row r="21" spans="1:10" ht="15.75">
      <c r="A21" s="10" t="s">
        <v>51</v>
      </c>
      <c r="G21" s="11">
        <f>+G19+G17</f>
        <v>1.85</v>
      </c>
      <c r="H21" t="s">
        <v>34</v>
      </c>
    </row>
    <row r="22" spans="1:10" ht="7.5" customHeight="1">
      <c r="A22" s="10"/>
    </row>
    <row r="23" spans="1:10" ht="15.75">
      <c r="A23" s="9" t="s">
        <v>50</v>
      </c>
      <c r="G23">
        <v>15</v>
      </c>
      <c r="H23" t="s">
        <v>49</v>
      </c>
    </row>
    <row r="25" spans="1:10" ht="112.5" customHeight="1">
      <c r="A25" s="23" t="s">
        <v>48</v>
      </c>
      <c r="B25" s="23"/>
      <c r="C25" s="23"/>
      <c r="D25" s="23"/>
      <c r="E25" s="23"/>
      <c r="F25" s="23"/>
      <c r="G25" s="23"/>
      <c r="H25" s="23"/>
      <c r="I25" s="23"/>
    </row>
    <row r="27" spans="1:10" ht="33.75" customHeight="1"/>
    <row r="28" spans="1:10">
      <c r="A28" s="17" t="s">
        <v>47</v>
      </c>
      <c r="B28" s="17"/>
      <c r="C28" s="17"/>
    </row>
    <row r="29" spans="1:10" ht="86.25" customHeight="1">
      <c r="E29" s="21" t="s">
        <v>0</v>
      </c>
      <c r="F29" s="17"/>
      <c r="G29" s="17"/>
      <c r="H29" s="17"/>
      <c r="I29" s="17"/>
    </row>
    <row r="30" spans="1:10" ht="18">
      <c r="A30" s="24" t="s">
        <v>46</v>
      </c>
      <c r="B30" s="24"/>
      <c r="C30" s="24"/>
      <c r="D30" s="24"/>
      <c r="E30" s="24"/>
      <c r="F30" s="24"/>
      <c r="G30" s="24"/>
      <c r="H30" s="24"/>
      <c r="I30" s="24"/>
      <c r="J30" s="24"/>
    </row>
    <row r="31" spans="1:10" ht="51" customHeight="1">
      <c r="A31" s="25" t="s">
        <v>45</v>
      </c>
      <c r="B31" s="25"/>
      <c r="C31" s="25"/>
      <c r="D31" s="25"/>
      <c r="E31" s="25"/>
      <c r="F31" s="25"/>
      <c r="G31" s="25"/>
      <c r="H31" s="25"/>
      <c r="I31" s="25"/>
      <c r="J31" s="25"/>
    </row>
    <row r="32" spans="1:10" ht="15.75">
      <c r="A32" s="26" t="s">
        <v>44</v>
      </c>
      <c r="B32" s="26"/>
      <c r="C32" s="26"/>
      <c r="D32" s="26"/>
      <c r="E32" s="26"/>
      <c r="F32" s="26"/>
      <c r="G32" s="26"/>
      <c r="H32" s="26"/>
      <c r="I32" s="26"/>
      <c r="J32" s="26"/>
    </row>
    <row r="33" spans="1:10" ht="30" customHeight="1">
      <c r="A33" s="5">
        <v>1.1000000000000001</v>
      </c>
      <c r="B33" s="27" t="s">
        <v>43</v>
      </c>
      <c r="C33" s="27"/>
      <c r="D33" s="27"/>
      <c r="E33" s="27"/>
      <c r="F33" s="28" t="s">
        <v>42</v>
      </c>
      <c r="G33" s="28"/>
      <c r="H33" s="28"/>
      <c r="I33" s="28"/>
      <c r="J33" s="28"/>
    </row>
    <row r="34" spans="1:10" ht="61.5" customHeight="1">
      <c r="A34" s="5">
        <v>1.2</v>
      </c>
      <c r="B34" s="27" t="s">
        <v>41</v>
      </c>
      <c r="C34" s="27"/>
      <c r="D34" s="27"/>
      <c r="E34" s="27"/>
      <c r="F34" s="35" t="str">
        <f>+C2</f>
        <v>Construction of Surface Drains, RCC Nala, Collecting Tanks, Screening Chamber &amp; Pump House for Pir Wah &amp; Mehran College Disposal Works for Urban Drainage Scheme Pano Akil Town Taluka Pano Akil District Sukkur</v>
      </c>
      <c r="G34" s="35"/>
      <c r="H34" s="35"/>
      <c r="I34" s="35"/>
      <c r="J34" s="35"/>
    </row>
    <row r="35" spans="1:10" ht="30.75" customHeight="1">
      <c r="A35" s="5">
        <v>2.1</v>
      </c>
      <c r="B35" s="27" t="s">
        <v>40</v>
      </c>
      <c r="C35" s="27"/>
      <c r="D35" s="27"/>
      <c r="E35" s="27"/>
      <c r="F35" s="30" t="s">
        <v>39</v>
      </c>
      <c r="G35" s="30"/>
      <c r="H35" s="30"/>
      <c r="I35" s="30"/>
      <c r="J35" s="30"/>
    </row>
    <row r="36" spans="1:10" ht="17.25" customHeight="1">
      <c r="A36" s="5">
        <v>2.1</v>
      </c>
      <c r="B36" s="27" t="s">
        <v>38</v>
      </c>
      <c r="C36" s="27"/>
      <c r="D36" s="27"/>
      <c r="E36" s="27"/>
      <c r="F36" s="7" t="s">
        <v>35</v>
      </c>
      <c r="G36" s="8">
        <f>+G15</f>
        <v>18.5</v>
      </c>
      <c r="H36" s="30" t="s">
        <v>37</v>
      </c>
      <c r="I36" s="30"/>
      <c r="J36" s="30"/>
    </row>
    <row r="37" spans="1:10" ht="16.5" customHeight="1">
      <c r="A37" s="5"/>
      <c r="B37" s="27"/>
      <c r="C37" s="27"/>
      <c r="D37" s="27"/>
      <c r="E37" s="27"/>
      <c r="F37" s="30" t="s">
        <v>36</v>
      </c>
      <c r="G37" s="30"/>
      <c r="H37" s="7" t="s">
        <v>35</v>
      </c>
      <c r="I37" s="6"/>
      <c r="J37" s="6" t="s">
        <v>34</v>
      </c>
    </row>
    <row r="38" spans="1:10" ht="18" customHeight="1">
      <c r="A38" s="5">
        <v>8.1</v>
      </c>
      <c r="B38" s="27" t="s">
        <v>33</v>
      </c>
      <c r="C38" s="27"/>
      <c r="D38" s="27"/>
      <c r="E38" s="27"/>
      <c r="F38" s="30" t="s">
        <v>32</v>
      </c>
      <c r="G38" s="30"/>
      <c r="H38" s="30"/>
      <c r="I38" s="30"/>
      <c r="J38" s="30"/>
    </row>
    <row r="39" spans="1:10">
      <c r="A39" s="5">
        <v>10.1</v>
      </c>
      <c r="B39" s="27" t="s">
        <v>31</v>
      </c>
      <c r="C39" s="27"/>
      <c r="D39" s="27"/>
      <c r="E39" s="27"/>
      <c r="F39" s="30" t="s">
        <v>30</v>
      </c>
      <c r="G39" s="30"/>
      <c r="H39" s="30"/>
      <c r="I39" s="30"/>
      <c r="J39" s="30"/>
    </row>
    <row r="40" spans="1:10">
      <c r="A40" s="5" t="s">
        <v>29</v>
      </c>
      <c r="B40" s="27" t="s">
        <v>28</v>
      </c>
      <c r="C40" s="27"/>
      <c r="D40" s="27"/>
      <c r="E40" s="27"/>
      <c r="F40" s="30" t="s">
        <v>27</v>
      </c>
      <c r="G40" s="30"/>
      <c r="H40" s="30"/>
      <c r="I40" s="30"/>
      <c r="J40" s="30"/>
    </row>
    <row r="41" spans="1:10">
      <c r="A41" s="5">
        <v>11.1</v>
      </c>
      <c r="B41" s="27" t="s">
        <v>26</v>
      </c>
      <c r="C41" s="27"/>
      <c r="D41" s="27"/>
      <c r="E41" s="27"/>
      <c r="F41" s="30" t="s">
        <v>25</v>
      </c>
      <c r="G41" s="30"/>
      <c r="H41" s="30"/>
      <c r="I41" s="30"/>
      <c r="J41" s="30"/>
    </row>
    <row r="42" spans="1:10">
      <c r="A42" s="5" t="s">
        <v>7</v>
      </c>
      <c r="B42" s="27"/>
      <c r="C42" s="27"/>
      <c r="D42" s="27"/>
      <c r="E42" s="27"/>
      <c r="F42" s="30"/>
      <c r="G42" s="30"/>
      <c r="H42" s="30"/>
      <c r="I42" s="30"/>
      <c r="J42" s="30"/>
    </row>
    <row r="43" spans="1:10" ht="40.5" customHeight="1">
      <c r="A43" s="5">
        <v>13.1</v>
      </c>
      <c r="B43" s="31" t="s">
        <v>24</v>
      </c>
      <c r="C43" s="31"/>
      <c r="D43" s="31"/>
      <c r="E43" s="31"/>
      <c r="F43" s="30" t="s">
        <v>23</v>
      </c>
      <c r="G43" s="30"/>
      <c r="H43" s="30"/>
      <c r="I43" s="30"/>
      <c r="J43" s="30"/>
    </row>
    <row r="44" spans="1:10" ht="25.5" customHeight="1">
      <c r="A44" s="5">
        <v>14.1</v>
      </c>
      <c r="B44" s="27" t="s">
        <v>22</v>
      </c>
      <c r="C44" s="27"/>
      <c r="D44" s="27"/>
      <c r="E44" s="27"/>
      <c r="F44" s="30" t="s">
        <v>21</v>
      </c>
      <c r="G44" s="30"/>
      <c r="H44" s="30"/>
      <c r="I44" s="30"/>
      <c r="J44" s="30"/>
    </row>
    <row r="45" spans="1:10">
      <c r="A45" s="5">
        <v>15.1</v>
      </c>
      <c r="B45" s="27" t="s">
        <v>20</v>
      </c>
      <c r="C45" s="27"/>
      <c r="D45" s="27"/>
      <c r="E45" s="27"/>
      <c r="F45" s="30" t="s">
        <v>19</v>
      </c>
      <c r="G45" s="30"/>
      <c r="H45" s="30"/>
      <c r="I45" s="30"/>
      <c r="J45" s="30"/>
    </row>
    <row r="46" spans="1:10" ht="29.25" customHeight="1">
      <c r="A46" s="5">
        <v>17.100000000000001</v>
      </c>
      <c r="B46" s="27" t="s">
        <v>18</v>
      </c>
      <c r="C46" s="27"/>
      <c r="D46" s="27"/>
      <c r="E46" s="27"/>
      <c r="F46" s="30" t="s">
        <v>17</v>
      </c>
      <c r="G46" s="30"/>
      <c r="H46" s="30"/>
      <c r="I46" s="30"/>
      <c r="J46" s="30"/>
    </row>
    <row r="47" spans="1:10" ht="30.75" customHeight="1">
      <c r="A47" s="5">
        <v>18.399999999999999</v>
      </c>
      <c r="B47" s="27" t="s">
        <v>16</v>
      </c>
      <c r="C47" s="27"/>
      <c r="D47" s="27"/>
      <c r="E47" s="27"/>
      <c r="F47" s="30" t="s">
        <v>15</v>
      </c>
      <c r="G47" s="30"/>
      <c r="H47" s="30"/>
      <c r="I47" s="30"/>
      <c r="J47" s="30"/>
    </row>
    <row r="48" spans="1:10" ht="31.5" customHeight="1">
      <c r="A48" s="5" t="s">
        <v>14</v>
      </c>
      <c r="B48" s="27" t="s">
        <v>13</v>
      </c>
      <c r="C48" s="27"/>
      <c r="D48" s="27"/>
      <c r="E48" s="27"/>
      <c r="F48" s="30" t="s">
        <v>12</v>
      </c>
      <c r="G48" s="30"/>
      <c r="H48" s="30"/>
      <c r="I48" s="30"/>
      <c r="J48" s="30"/>
    </row>
    <row r="49" spans="1:10" ht="24" customHeight="1">
      <c r="A49" s="30" t="s">
        <v>7</v>
      </c>
      <c r="B49" s="27" t="s">
        <v>11</v>
      </c>
      <c r="C49" s="27"/>
      <c r="D49" s="27"/>
      <c r="E49" s="27"/>
      <c r="F49" s="32" t="str">
        <f>+work3!F49</f>
        <v>N.I.T No. TC/G-148/268 Dated 17-02-2017</v>
      </c>
      <c r="G49" s="32"/>
      <c r="H49" s="32"/>
      <c r="I49" s="32"/>
      <c r="J49" s="32"/>
    </row>
    <row r="50" spans="1:10" ht="19.5" customHeight="1">
      <c r="A50" s="30"/>
      <c r="B50" s="27"/>
      <c r="C50" s="27"/>
      <c r="D50" s="27"/>
      <c r="E50" s="27"/>
      <c r="F50" s="30" t="s">
        <v>65</v>
      </c>
      <c r="G50" s="30"/>
      <c r="H50" s="30"/>
      <c r="I50" s="30"/>
      <c r="J50" s="30"/>
    </row>
    <row r="51" spans="1:10">
      <c r="A51" s="5" t="s">
        <v>10</v>
      </c>
      <c r="B51" s="27" t="s">
        <v>9</v>
      </c>
      <c r="C51" s="27"/>
      <c r="D51" s="27"/>
      <c r="E51" s="27"/>
      <c r="F51" s="30" t="s">
        <v>8</v>
      </c>
      <c r="G51" s="30"/>
      <c r="H51" s="30"/>
      <c r="I51" s="30"/>
      <c r="J51" s="30"/>
    </row>
    <row r="52" spans="1:10" ht="36.75" customHeight="1">
      <c r="A52" s="5" t="s">
        <v>7</v>
      </c>
      <c r="B52" s="27" t="s">
        <v>6</v>
      </c>
      <c r="C52" s="27"/>
      <c r="D52" s="27"/>
      <c r="E52" s="27"/>
      <c r="F52" s="32" t="str">
        <f>+F33</f>
        <v>Office of the Executive Engineer, Public Health Engineering Division Sukkur.</v>
      </c>
      <c r="G52" s="32"/>
      <c r="H52" s="32"/>
      <c r="I52" s="32"/>
      <c r="J52" s="32"/>
    </row>
    <row r="53" spans="1:10">
      <c r="A53" s="5">
        <v>32.1</v>
      </c>
      <c r="B53" s="27" t="s">
        <v>5</v>
      </c>
      <c r="C53" s="27"/>
      <c r="D53" s="27"/>
      <c r="E53" s="27"/>
      <c r="F53" s="32" t="s">
        <v>4</v>
      </c>
      <c r="G53" s="32"/>
      <c r="H53" s="32"/>
      <c r="I53" s="32"/>
      <c r="J53" s="32"/>
    </row>
    <row r="54" spans="1:10" ht="29.25" customHeight="1">
      <c r="A54" s="5">
        <v>32.299999999999997</v>
      </c>
      <c r="B54" s="27" t="s">
        <v>3</v>
      </c>
      <c r="C54" s="27"/>
      <c r="D54" s="27"/>
      <c r="E54" s="27"/>
      <c r="F54" s="32" t="s">
        <v>2</v>
      </c>
      <c r="G54" s="32"/>
      <c r="H54" s="32"/>
      <c r="I54" s="32"/>
      <c r="J54" s="32"/>
    </row>
    <row r="55" spans="1:10">
      <c r="A55" s="4"/>
      <c r="B55" s="2"/>
      <c r="C55" s="2"/>
      <c r="D55" s="2"/>
      <c r="E55" s="2"/>
      <c r="F55" s="2"/>
      <c r="G55" s="2"/>
      <c r="H55" s="2"/>
      <c r="I55" s="2"/>
      <c r="J55" s="2"/>
    </row>
    <row r="56" spans="1:10">
      <c r="A56" s="3" t="s">
        <v>1</v>
      </c>
      <c r="B56" s="2"/>
      <c r="C56" s="2"/>
      <c r="D56" s="2"/>
      <c r="E56" s="2"/>
      <c r="F56" s="2"/>
      <c r="G56" s="2"/>
      <c r="H56" s="2"/>
      <c r="I56" s="2"/>
      <c r="J56" s="2"/>
    </row>
    <row r="57" spans="1:10" ht="44.25" customHeight="1">
      <c r="A57" s="2"/>
      <c r="B57" s="2"/>
      <c r="C57" s="2"/>
      <c r="D57" s="2"/>
      <c r="E57" s="2"/>
      <c r="F57" s="33" t="s">
        <v>0</v>
      </c>
      <c r="G57" s="34"/>
      <c r="H57" s="34"/>
      <c r="I57" s="34"/>
      <c r="J57" s="34"/>
    </row>
    <row r="58" spans="1:10" ht="16.5">
      <c r="A58" s="1"/>
    </row>
  </sheetData>
  <mergeCells count="52">
    <mergeCell ref="B54:E54"/>
    <mergeCell ref="F54:J54"/>
    <mergeCell ref="F57:J57"/>
    <mergeCell ref="B51:E51"/>
    <mergeCell ref="F51:J51"/>
    <mergeCell ref="B52:E52"/>
    <mergeCell ref="F52:J52"/>
    <mergeCell ref="B53:E53"/>
    <mergeCell ref="F53:J53"/>
    <mergeCell ref="B48:E48"/>
    <mergeCell ref="F48:J48"/>
    <mergeCell ref="A49:A50"/>
    <mergeCell ref="B49:E50"/>
    <mergeCell ref="F49:J49"/>
    <mergeCell ref="F50:J50"/>
    <mergeCell ref="B45:E45"/>
    <mergeCell ref="F45:J45"/>
    <mergeCell ref="B46:E46"/>
    <mergeCell ref="F46:J46"/>
    <mergeCell ref="B47:E47"/>
    <mergeCell ref="F47:J47"/>
    <mergeCell ref="B41:E42"/>
    <mergeCell ref="F41:J42"/>
    <mergeCell ref="B43:E43"/>
    <mergeCell ref="F43:J43"/>
    <mergeCell ref="B44:E44"/>
    <mergeCell ref="F44:J44"/>
    <mergeCell ref="B38:E38"/>
    <mergeCell ref="F38:J38"/>
    <mergeCell ref="B39:E39"/>
    <mergeCell ref="F39:J39"/>
    <mergeCell ref="B40:E40"/>
    <mergeCell ref="F40:J40"/>
    <mergeCell ref="B34:E34"/>
    <mergeCell ref="F34:J34"/>
    <mergeCell ref="B35:E35"/>
    <mergeCell ref="F35:J35"/>
    <mergeCell ref="B36:E37"/>
    <mergeCell ref="H36:J36"/>
    <mergeCell ref="F37:G37"/>
    <mergeCell ref="E29:I29"/>
    <mergeCell ref="A30:J30"/>
    <mergeCell ref="A31:J31"/>
    <mergeCell ref="A32:J32"/>
    <mergeCell ref="B33:E33"/>
    <mergeCell ref="F33:J33"/>
    <mergeCell ref="A28:C28"/>
    <mergeCell ref="A1:I1"/>
    <mergeCell ref="C2:I2"/>
    <mergeCell ref="E10:I10"/>
    <mergeCell ref="A11:I11"/>
    <mergeCell ref="A25:I2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dimension ref="A1:J58"/>
  <sheetViews>
    <sheetView topLeftCell="A31" workbookViewId="0">
      <selection activeCell="I37" sqref="I37"/>
    </sheetView>
  </sheetViews>
  <sheetFormatPr defaultRowHeight="15"/>
  <cols>
    <col min="2" max="2" width="7.28515625" customWidth="1"/>
    <col min="5" max="5" width="10.42578125" customWidth="1"/>
    <col min="9" max="9" width="7.85546875" customWidth="1"/>
  </cols>
  <sheetData>
    <row r="1" spans="1:9" ht="39" customHeight="1">
      <c r="A1" s="18" t="s">
        <v>61</v>
      </c>
      <c r="B1" s="19"/>
      <c r="C1" s="19"/>
      <c r="D1" s="19"/>
      <c r="E1" s="19"/>
      <c r="F1" s="19"/>
      <c r="G1" s="19"/>
      <c r="H1" s="19"/>
      <c r="I1" s="19"/>
    </row>
    <row r="2" spans="1:9" ht="81" customHeight="1">
      <c r="A2" s="14" t="s">
        <v>60</v>
      </c>
      <c r="C2" s="20" t="str">
        <f>+[1]Sheet1!$B$14</f>
        <v>Construction of Oxidation Ponds, Pump House, Providing, Laying, Jointing &amp; Testing P.E Rising Main &amp; Supplying &amp; Fixing Pumping Machinery for Urban Drainage Scheme Pano Akil Town Taluka Pano Akil District Sukkur</v>
      </c>
      <c r="D2" s="20"/>
      <c r="E2" s="20"/>
      <c r="F2" s="20"/>
      <c r="G2" s="20"/>
      <c r="H2" s="20"/>
      <c r="I2" s="20"/>
    </row>
    <row r="3" spans="1:9" ht="15.75">
      <c r="A3" s="9" t="s">
        <v>59</v>
      </c>
    </row>
    <row r="4" spans="1:9" ht="15.75">
      <c r="A4" s="9" t="s">
        <v>58</v>
      </c>
    </row>
    <row r="6" spans="1:9" ht="15.75">
      <c r="A6" s="9" t="s">
        <v>57</v>
      </c>
    </row>
    <row r="7" spans="1:9" ht="15.75">
      <c r="A7" s="13"/>
    </row>
    <row r="10" spans="1:9" ht="45" customHeight="1">
      <c r="E10" s="21" t="s">
        <v>0</v>
      </c>
      <c r="F10" s="17"/>
      <c r="G10" s="17"/>
      <c r="H10" s="17"/>
      <c r="I10" s="17"/>
    </row>
    <row r="11" spans="1:9" ht="15.75">
      <c r="A11" s="22" t="s">
        <v>56</v>
      </c>
      <c r="B11" s="22"/>
      <c r="C11" s="22"/>
      <c r="D11" s="22"/>
      <c r="E11" s="22"/>
      <c r="F11" s="22"/>
      <c r="G11" s="22"/>
      <c r="H11" s="22"/>
      <c r="I11" s="22"/>
    </row>
    <row r="12" spans="1:9" ht="15.75">
      <c r="A12" s="9"/>
    </row>
    <row r="13" spans="1:9" ht="15.75">
      <c r="A13" s="10" t="s">
        <v>55</v>
      </c>
      <c r="G13" t="s">
        <v>12</v>
      </c>
    </row>
    <row r="14" spans="1:9" ht="9.75" customHeight="1">
      <c r="A14" s="10"/>
    </row>
    <row r="15" spans="1:9" ht="15.75">
      <c r="A15" s="10" t="s">
        <v>54</v>
      </c>
      <c r="G15" s="12">
        <v>24</v>
      </c>
      <c r="H15" t="s">
        <v>34</v>
      </c>
    </row>
    <row r="16" spans="1:9" ht="9" customHeight="1">
      <c r="A16" s="10"/>
    </row>
    <row r="17" spans="1:10" ht="15.75">
      <c r="A17" s="10" t="s">
        <v>53</v>
      </c>
      <c r="G17" s="11">
        <f>+G15*0.05</f>
        <v>1.2000000000000002</v>
      </c>
      <c r="H17" t="s">
        <v>34</v>
      </c>
    </row>
    <row r="18" spans="1:10" ht="8.25" customHeight="1">
      <c r="A18" s="10"/>
      <c r="G18" s="11"/>
    </row>
    <row r="19" spans="1:10" ht="15.75">
      <c r="A19" s="10" t="s">
        <v>52</v>
      </c>
      <c r="G19" s="11">
        <f>+G17</f>
        <v>1.2000000000000002</v>
      </c>
      <c r="H19" t="s">
        <v>34</v>
      </c>
    </row>
    <row r="20" spans="1:10" ht="6.75" customHeight="1">
      <c r="A20" s="10"/>
    </row>
    <row r="21" spans="1:10" ht="15.75">
      <c r="A21" s="10" t="s">
        <v>51</v>
      </c>
      <c r="G21" s="11">
        <f>+G19+G17</f>
        <v>2.4000000000000004</v>
      </c>
      <c r="H21" t="s">
        <v>34</v>
      </c>
    </row>
    <row r="22" spans="1:10" ht="7.5" customHeight="1">
      <c r="A22" s="10"/>
    </row>
    <row r="23" spans="1:10" ht="15.75">
      <c r="A23" s="9" t="s">
        <v>50</v>
      </c>
      <c r="G23">
        <v>15</v>
      </c>
      <c r="H23" t="s">
        <v>49</v>
      </c>
    </row>
    <row r="25" spans="1:10" ht="112.5" customHeight="1">
      <c r="A25" s="23" t="s">
        <v>48</v>
      </c>
      <c r="B25" s="23"/>
      <c r="C25" s="23"/>
      <c r="D25" s="23"/>
      <c r="E25" s="23"/>
      <c r="F25" s="23"/>
      <c r="G25" s="23"/>
      <c r="H25" s="23"/>
      <c r="I25" s="23"/>
    </row>
    <row r="27" spans="1:10" ht="33.75" customHeight="1"/>
    <row r="28" spans="1:10">
      <c r="A28" s="17" t="s">
        <v>47</v>
      </c>
      <c r="B28" s="17"/>
      <c r="C28" s="17"/>
    </row>
    <row r="29" spans="1:10" ht="60" customHeight="1">
      <c r="E29" s="21" t="s">
        <v>0</v>
      </c>
      <c r="F29" s="17"/>
      <c r="G29" s="17"/>
      <c r="H29" s="17"/>
      <c r="I29" s="17"/>
    </row>
    <row r="30" spans="1:10" ht="18">
      <c r="A30" s="24" t="s">
        <v>46</v>
      </c>
      <c r="B30" s="24"/>
      <c r="C30" s="24"/>
      <c r="D30" s="24"/>
      <c r="E30" s="24"/>
      <c r="F30" s="24"/>
      <c r="G30" s="24"/>
      <c r="H30" s="24"/>
      <c r="I30" s="24"/>
      <c r="J30" s="24"/>
    </row>
    <row r="31" spans="1:10" ht="51" customHeight="1">
      <c r="A31" s="25" t="s">
        <v>45</v>
      </c>
      <c r="B31" s="25"/>
      <c r="C31" s="25"/>
      <c r="D31" s="25"/>
      <c r="E31" s="25"/>
      <c r="F31" s="25"/>
      <c r="G31" s="25"/>
      <c r="H31" s="25"/>
      <c r="I31" s="25"/>
      <c r="J31" s="25"/>
    </row>
    <row r="32" spans="1:10" ht="15.75">
      <c r="A32" s="26" t="s">
        <v>44</v>
      </c>
      <c r="B32" s="26"/>
      <c r="C32" s="26"/>
      <c r="D32" s="26"/>
      <c r="E32" s="26"/>
      <c r="F32" s="26"/>
      <c r="G32" s="26"/>
      <c r="H32" s="26"/>
      <c r="I32" s="26"/>
      <c r="J32" s="26"/>
    </row>
    <row r="33" spans="1:10" ht="30" customHeight="1">
      <c r="A33" s="5">
        <v>1.1000000000000001</v>
      </c>
      <c r="B33" s="27" t="s">
        <v>43</v>
      </c>
      <c r="C33" s="27"/>
      <c r="D33" s="27"/>
      <c r="E33" s="27"/>
      <c r="F33" s="28" t="s">
        <v>42</v>
      </c>
      <c r="G33" s="28"/>
      <c r="H33" s="28"/>
      <c r="I33" s="28"/>
      <c r="J33" s="28"/>
    </row>
    <row r="34" spans="1:10" ht="61.5" customHeight="1">
      <c r="A34" s="5">
        <v>1.2</v>
      </c>
      <c r="B34" s="27" t="s">
        <v>41</v>
      </c>
      <c r="C34" s="27"/>
      <c r="D34" s="27"/>
      <c r="E34" s="27"/>
      <c r="F34" s="35" t="str">
        <f>+C2</f>
        <v>Construction of Oxidation Ponds, Pump House, Providing, Laying, Jointing &amp; Testing P.E Rising Main &amp; Supplying &amp; Fixing Pumping Machinery for Urban Drainage Scheme Pano Akil Town Taluka Pano Akil District Sukkur</v>
      </c>
      <c r="G34" s="35"/>
      <c r="H34" s="35"/>
      <c r="I34" s="35"/>
      <c r="J34" s="35"/>
    </row>
    <row r="35" spans="1:10" ht="30.75" customHeight="1">
      <c r="A35" s="5">
        <v>2.1</v>
      </c>
      <c r="B35" s="27" t="s">
        <v>40</v>
      </c>
      <c r="C35" s="27"/>
      <c r="D35" s="27"/>
      <c r="E35" s="27"/>
      <c r="F35" s="30" t="s">
        <v>39</v>
      </c>
      <c r="G35" s="30"/>
      <c r="H35" s="30"/>
      <c r="I35" s="30"/>
      <c r="J35" s="30"/>
    </row>
    <row r="36" spans="1:10" ht="17.25" customHeight="1">
      <c r="A36" s="5">
        <v>2.1</v>
      </c>
      <c r="B36" s="27" t="s">
        <v>38</v>
      </c>
      <c r="C36" s="27"/>
      <c r="D36" s="27"/>
      <c r="E36" s="27"/>
      <c r="F36" s="7" t="s">
        <v>35</v>
      </c>
      <c r="G36" s="8">
        <f>+G15</f>
        <v>24</v>
      </c>
      <c r="H36" s="30" t="s">
        <v>37</v>
      </c>
      <c r="I36" s="30"/>
      <c r="J36" s="30"/>
    </row>
    <row r="37" spans="1:10" ht="16.5" customHeight="1">
      <c r="A37" s="5"/>
      <c r="B37" s="27"/>
      <c r="C37" s="27"/>
      <c r="D37" s="27"/>
      <c r="E37" s="27"/>
      <c r="F37" s="30" t="s">
        <v>36</v>
      </c>
      <c r="G37" s="30"/>
      <c r="H37" s="7" t="s">
        <v>35</v>
      </c>
      <c r="I37" s="6"/>
      <c r="J37" s="6" t="s">
        <v>34</v>
      </c>
    </row>
    <row r="38" spans="1:10" ht="18" customHeight="1">
      <c r="A38" s="5">
        <v>8.1</v>
      </c>
      <c r="B38" s="27" t="s">
        <v>33</v>
      </c>
      <c r="C38" s="27"/>
      <c r="D38" s="27"/>
      <c r="E38" s="27"/>
      <c r="F38" s="30" t="s">
        <v>32</v>
      </c>
      <c r="G38" s="30"/>
      <c r="H38" s="30"/>
      <c r="I38" s="30"/>
      <c r="J38" s="30"/>
    </row>
    <row r="39" spans="1:10">
      <c r="A39" s="5">
        <v>10.1</v>
      </c>
      <c r="B39" s="27" t="s">
        <v>31</v>
      </c>
      <c r="C39" s="27"/>
      <c r="D39" s="27"/>
      <c r="E39" s="27"/>
      <c r="F39" s="30" t="s">
        <v>30</v>
      </c>
      <c r="G39" s="30"/>
      <c r="H39" s="30"/>
      <c r="I39" s="30"/>
      <c r="J39" s="30"/>
    </row>
    <row r="40" spans="1:10">
      <c r="A40" s="5" t="s">
        <v>29</v>
      </c>
      <c r="B40" s="27" t="s">
        <v>28</v>
      </c>
      <c r="C40" s="27"/>
      <c r="D40" s="27"/>
      <c r="E40" s="27"/>
      <c r="F40" s="30" t="s">
        <v>27</v>
      </c>
      <c r="G40" s="30"/>
      <c r="H40" s="30"/>
      <c r="I40" s="30"/>
      <c r="J40" s="30"/>
    </row>
    <row r="41" spans="1:10">
      <c r="A41" s="5">
        <v>11.1</v>
      </c>
      <c r="B41" s="27" t="s">
        <v>26</v>
      </c>
      <c r="C41" s="27"/>
      <c r="D41" s="27"/>
      <c r="E41" s="27"/>
      <c r="F41" s="30" t="s">
        <v>25</v>
      </c>
      <c r="G41" s="30"/>
      <c r="H41" s="30"/>
      <c r="I41" s="30"/>
      <c r="J41" s="30"/>
    </row>
    <row r="42" spans="1:10">
      <c r="A42" s="5" t="s">
        <v>7</v>
      </c>
      <c r="B42" s="27"/>
      <c r="C42" s="27"/>
      <c r="D42" s="27"/>
      <c r="E42" s="27"/>
      <c r="F42" s="30"/>
      <c r="G42" s="30"/>
      <c r="H42" s="30"/>
      <c r="I42" s="30"/>
      <c r="J42" s="30"/>
    </row>
    <row r="43" spans="1:10" ht="40.5" customHeight="1">
      <c r="A43" s="5">
        <v>13.1</v>
      </c>
      <c r="B43" s="31" t="s">
        <v>24</v>
      </c>
      <c r="C43" s="31"/>
      <c r="D43" s="31"/>
      <c r="E43" s="31"/>
      <c r="F43" s="30" t="s">
        <v>23</v>
      </c>
      <c r="G43" s="30"/>
      <c r="H43" s="30"/>
      <c r="I43" s="30"/>
      <c r="J43" s="30"/>
    </row>
    <row r="44" spans="1:10" ht="25.5" customHeight="1">
      <c r="A44" s="5">
        <v>14.1</v>
      </c>
      <c r="B44" s="27" t="s">
        <v>22</v>
      </c>
      <c r="C44" s="27"/>
      <c r="D44" s="27"/>
      <c r="E44" s="27"/>
      <c r="F44" s="30" t="s">
        <v>21</v>
      </c>
      <c r="G44" s="30"/>
      <c r="H44" s="30"/>
      <c r="I44" s="30"/>
      <c r="J44" s="30"/>
    </row>
    <row r="45" spans="1:10">
      <c r="A45" s="5">
        <v>15.1</v>
      </c>
      <c r="B45" s="27" t="s">
        <v>20</v>
      </c>
      <c r="C45" s="27"/>
      <c r="D45" s="27"/>
      <c r="E45" s="27"/>
      <c r="F45" s="30" t="s">
        <v>19</v>
      </c>
      <c r="G45" s="30"/>
      <c r="H45" s="30"/>
      <c r="I45" s="30"/>
      <c r="J45" s="30"/>
    </row>
    <row r="46" spans="1:10" ht="29.25" customHeight="1">
      <c r="A46" s="5">
        <v>17.100000000000001</v>
      </c>
      <c r="B46" s="27" t="s">
        <v>18</v>
      </c>
      <c r="C46" s="27"/>
      <c r="D46" s="27"/>
      <c r="E46" s="27"/>
      <c r="F46" s="30" t="s">
        <v>17</v>
      </c>
      <c r="G46" s="30"/>
      <c r="H46" s="30"/>
      <c r="I46" s="30"/>
      <c r="J46" s="30"/>
    </row>
    <row r="47" spans="1:10" ht="30.75" customHeight="1">
      <c r="A47" s="5">
        <v>18.399999999999999</v>
      </c>
      <c r="B47" s="27" t="s">
        <v>16</v>
      </c>
      <c r="C47" s="27"/>
      <c r="D47" s="27"/>
      <c r="E47" s="27"/>
      <c r="F47" s="30" t="s">
        <v>15</v>
      </c>
      <c r="G47" s="30"/>
      <c r="H47" s="30"/>
      <c r="I47" s="30"/>
      <c r="J47" s="30"/>
    </row>
    <row r="48" spans="1:10" ht="31.5" customHeight="1">
      <c r="A48" s="5" t="s">
        <v>14</v>
      </c>
      <c r="B48" s="27" t="s">
        <v>13</v>
      </c>
      <c r="C48" s="27"/>
      <c r="D48" s="27"/>
      <c r="E48" s="27"/>
      <c r="F48" s="30" t="s">
        <v>12</v>
      </c>
      <c r="G48" s="30"/>
      <c r="H48" s="30"/>
      <c r="I48" s="30"/>
      <c r="J48" s="30"/>
    </row>
    <row r="49" spans="1:10" ht="24" customHeight="1">
      <c r="A49" s="30" t="s">
        <v>7</v>
      </c>
      <c r="B49" s="27" t="s">
        <v>11</v>
      </c>
      <c r="C49" s="27"/>
      <c r="D49" s="27"/>
      <c r="E49" s="27"/>
      <c r="F49" s="32" t="str">
        <f>+work4!F49</f>
        <v>N.I.T No. TC/G-148/268 Dated 17-02-2017</v>
      </c>
      <c r="G49" s="32"/>
      <c r="H49" s="32"/>
      <c r="I49" s="32"/>
      <c r="J49" s="32"/>
    </row>
    <row r="50" spans="1:10" ht="19.5" customHeight="1">
      <c r="A50" s="30"/>
      <c r="B50" s="27"/>
      <c r="C50" s="27"/>
      <c r="D50" s="27"/>
      <c r="E50" s="27"/>
      <c r="F50" s="30" t="s">
        <v>66</v>
      </c>
      <c r="G50" s="30"/>
      <c r="H50" s="30"/>
      <c r="I50" s="30"/>
      <c r="J50" s="30"/>
    </row>
    <row r="51" spans="1:10">
      <c r="A51" s="5" t="s">
        <v>10</v>
      </c>
      <c r="B51" s="27" t="s">
        <v>9</v>
      </c>
      <c r="C51" s="27"/>
      <c r="D51" s="27"/>
      <c r="E51" s="27"/>
      <c r="F51" s="30" t="s">
        <v>8</v>
      </c>
      <c r="G51" s="30"/>
      <c r="H51" s="30"/>
      <c r="I51" s="30"/>
      <c r="J51" s="30"/>
    </row>
    <row r="52" spans="1:10" ht="36.75" customHeight="1">
      <c r="A52" s="5" t="s">
        <v>7</v>
      </c>
      <c r="B52" s="27" t="s">
        <v>6</v>
      </c>
      <c r="C52" s="27"/>
      <c r="D52" s="27"/>
      <c r="E52" s="27"/>
      <c r="F52" s="32" t="str">
        <f>+F33</f>
        <v>Office of the Executive Engineer, Public Health Engineering Division Sukkur.</v>
      </c>
      <c r="G52" s="32"/>
      <c r="H52" s="32"/>
      <c r="I52" s="32"/>
      <c r="J52" s="32"/>
    </row>
    <row r="53" spans="1:10">
      <c r="A53" s="5">
        <v>32.1</v>
      </c>
      <c r="B53" s="27" t="s">
        <v>5</v>
      </c>
      <c r="C53" s="27"/>
      <c r="D53" s="27"/>
      <c r="E53" s="27"/>
      <c r="F53" s="32" t="s">
        <v>4</v>
      </c>
      <c r="G53" s="32"/>
      <c r="H53" s="32"/>
      <c r="I53" s="32"/>
      <c r="J53" s="32"/>
    </row>
    <row r="54" spans="1:10" ht="29.25" customHeight="1">
      <c r="A54" s="5">
        <v>32.299999999999997</v>
      </c>
      <c r="B54" s="27" t="s">
        <v>3</v>
      </c>
      <c r="C54" s="27"/>
      <c r="D54" s="27"/>
      <c r="E54" s="27"/>
      <c r="F54" s="32" t="s">
        <v>2</v>
      </c>
      <c r="G54" s="32"/>
      <c r="H54" s="32"/>
      <c r="I54" s="32"/>
      <c r="J54" s="32"/>
    </row>
    <row r="55" spans="1:10">
      <c r="A55" s="4"/>
      <c r="B55" s="2"/>
      <c r="C55" s="2"/>
      <c r="D55" s="2"/>
      <c r="E55" s="2"/>
      <c r="F55" s="2"/>
      <c r="G55" s="2"/>
      <c r="H55" s="2"/>
      <c r="I55" s="2"/>
      <c r="J55" s="2"/>
    </row>
    <row r="56" spans="1:10">
      <c r="A56" s="3" t="s">
        <v>1</v>
      </c>
      <c r="B56" s="2"/>
      <c r="C56" s="2"/>
      <c r="D56" s="2"/>
      <c r="E56" s="2"/>
      <c r="F56" s="2"/>
      <c r="G56" s="2"/>
      <c r="H56" s="2"/>
      <c r="I56" s="2"/>
      <c r="J56" s="2"/>
    </row>
    <row r="57" spans="1:10" ht="44.25" customHeight="1">
      <c r="A57" s="2"/>
      <c r="B57" s="2"/>
      <c r="C57" s="2"/>
      <c r="D57" s="2"/>
      <c r="E57" s="2"/>
      <c r="F57" s="33" t="s">
        <v>0</v>
      </c>
      <c r="G57" s="34"/>
      <c r="H57" s="34"/>
      <c r="I57" s="34"/>
      <c r="J57" s="34"/>
    </row>
    <row r="58" spans="1:10" ht="16.5">
      <c r="A58" s="1"/>
    </row>
  </sheetData>
  <mergeCells count="52">
    <mergeCell ref="B54:E54"/>
    <mergeCell ref="F54:J54"/>
    <mergeCell ref="F57:J57"/>
    <mergeCell ref="B51:E51"/>
    <mergeCell ref="F51:J51"/>
    <mergeCell ref="B52:E52"/>
    <mergeCell ref="F52:J52"/>
    <mergeCell ref="B53:E53"/>
    <mergeCell ref="F53:J53"/>
    <mergeCell ref="B48:E48"/>
    <mergeCell ref="F48:J48"/>
    <mergeCell ref="A49:A50"/>
    <mergeCell ref="B49:E50"/>
    <mergeCell ref="F49:J49"/>
    <mergeCell ref="F50:J50"/>
    <mergeCell ref="B45:E45"/>
    <mergeCell ref="F45:J45"/>
    <mergeCell ref="B46:E46"/>
    <mergeCell ref="F46:J46"/>
    <mergeCell ref="B47:E47"/>
    <mergeCell ref="F47:J47"/>
    <mergeCell ref="B41:E42"/>
    <mergeCell ref="F41:J42"/>
    <mergeCell ref="B43:E43"/>
    <mergeCell ref="F43:J43"/>
    <mergeCell ref="B44:E44"/>
    <mergeCell ref="F44:J44"/>
    <mergeCell ref="B38:E38"/>
    <mergeCell ref="F38:J38"/>
    <mergeCell ref="B39:E39"/>
    <mergeCell ref="F39:J39"/>
    <mergeCell ref="B40:E40"/>
    <mergeCell ref="F40:J40"/>
    <mergeCell ref="B34:E34"/>
    <mergeCell ref="F34:J34"/>
    <mergeCell ref="B35:E35"/>
    <mergeCell ref="F35:J35"/>
    <mergeCell ref="B36:E37"/>
    <mergeCell ref="H36:J36"/>
    <mergeCell ref="F37:G37"/>
    <mergeCell ref="E29:I29"/>
    <mergeCell ref="A30:J30"/>
    <mergeCell ref="A31:J31"/>
    <mergeCell ref="A32:J32"/>
    <mergeCell ref="B33:E33"/>
    <mergeCell ref="F33:J33"/>
    <mergeCell ref="A28:C28"/>
    <mergeCell ref="A1:I1"/>
    <mergeCell ref="C2:I2"/>
    <mergeCell ref="E10:I10"/>
    <mergeCell ref="A11:I11"/>
    <mergeCell ref="A25:I2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work1</vt:lpstr>
      <vt:lpstr>work2</vt:lpstr>
      <vt:lpstr>work3</vt:lpstr>
      <vt:lpstr>work4</vt:lpstr>
      <vt:lpstr>work5</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Noushad</dc:creator>
  <cp:lastModifiedBy>Noushad</cp:lastModifiedBy>
  <cp:lastPrinted>2017-02-19T09:36:33Z</cp:lastPrinted>
  <dcterms:created xsi:type="dcterms:W3CDTF">2017-02-04T13:43:06Z</dcterms:created>
  <dcterms:modified xsi:type="dcterms:W3CDTF">2017-02-19T11:02:35Z</dcterms:modified>
</cp:coreProperties>
</file>