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255" windowHeight="7935"/>
  </bookViews>
  <sheets>
    <sheet name="01" sheetId="5" r:id="rId1"/>
    <sheet name="01 (2)" sheetId="6" state="hidden" r:id="rId2"/>
  </sheets>
  <definedNames>
    <definedName name="_xlnm.Print_Area" localSheetId="0">'01'!$A$1:$H$87</definedName>
    <definedName name="_xlnm.Print_Area" localSheetId="1">'01 (2)'!$A$1:$H$109</definedName>
  </definedNames>
  <calcPr calcId="124519"/>
</workbook>
</file>

<file path=xl/calcChain.xml><?xml version="1.0" encoding="utf-8"?>
<calcChain xmlns="http://schemas.openxmlformats.org/spreadsheetml/2006/main">
  <c r="K80" i="5"/>
  <c r="K79"/>
  <c r="K78"/>
  <c r="K77"/>
  <c r="K76"/>
  <c r="K75"/>
  <c r="K74"/>
  <c r="K73"/>
  <c r="K72"/>
  <c r="K71"/>
  <c r="K70"/>
  <c r="K69"/>
  <c r="K67"/>
  <c r="K66"/>
  <c r="K65"/>
  <c r="K63"/>
  <c r="K62"/>
  <c r="K61"/>
  <c r="K60"/>
  <c r="K59"/>
  <c r="K57"/>
  <c r="K56"/>
  <c r="K55"/>
  <c r="K54"/>
  <c r="K53"/>
  <c r="K52"/>
  <c r="K51"/>
  <c r="K50"/>
  <c r="K49"/>
  <c r="K47"/>
  <c r="K46"/>
  <c r="K45"/>
  <c r="J80"/>
  <c r="J79"/>
  <c r="J78"/>
  <c r="J77"/>
  <c r="J76"/>
  <c r="J75"/>
  <c r="J74"/>
  <c r="J73"/>
  <c r="J72"/>
  <c r="J71"/>
  <c r="J70"/>
  <c r="J69"/>
  <c r="J67"/>
  <c r="J66"/>
  <c r="J65"/>
  <c r="J63"/>
  <c r="J62"/>
  <c r="J61"/>
  <c r="J60"/>
  <c r="J59"/>
  <c r="J57"/>
  <c r="J56"/>
  <c r="J55"/>
  <c r="J54"/>
  <c r="J53"/>
  <c r="J52"/>
  <c r="J51"/>
  <c r="J50"/>
  <c r="J49"/>
  <c r="J47"/>
  <c r="J46"/>
  <c r="J45"/>
  <c r="F80"/>
  <c r="F79"/>
  <c r="F78"/>
  <c r="F77"/>
  <c r="F76"/>
  <c r="F75"/>
  <c r="F74"/>
  <c r="F73"/>
  <c r="F72"/>
  <c r="F71"/>
  <c r="F70"/>
  <c r="F69"/>
  <c r="F67"/>
  <c r="F66"/>
  <c r="F65"/>
  <c r="F63"/>
  <c r="F62"/>
  <c r="F61"/>
  <c r="F60"/>
  <c r="F59"/>
  <c r="F102" i="6" l="1"/>
  <c r="F101"/>
  <c r="F100"/>
  <c r="F99"/>
  <c r="F98"/>
  <c r="F97"/>
  <c r="F96"/>
  <c r="F95"/>
  <c r="F94"/>
  <c r="F93"/>
  <c r="F91"/>
  <c r="F90"/>
  <c r="F89"/>
  <c r="F87"/>
  <c r="F86"/>
  <c r="F85"/>
  <c r="F84"/>
  <c r="F83"/>
  <c r="F82"/>
  <c r="F81"/>
  <c r="F80"/>
  <c r="F79"/>
  <c r="F78"/>
  <c r="F77"/>
  <c r="F76"/>
  <c r="F72"/>
  <c r="F71"/>
  <c r="F70"/>
  <c r="F69"/>
  <c r="F68"/>
  <c r="F67"/>
  <c r="F66"/>
  <c r="F65"/>
  <c r="F64"/>
  <c r="F63"/>
  <c r="F62"/>
  <c r="F61"/>
  <c r="F60"/>
  <c r="F59"/>
  <c r="F58"/>
  <c r="F57"/>
  <c r="F55"/>
  <c r="F54"/>
  <c r="F53"/>
  <c r="F52"/>
  <c r="F51"/>
  <c r="F50"/>
  <c r="F49"/>
  <c r="F48"/>
  <c r="F47"/>
  <c r="F46"/>
  <c r="F45"/>
  <c r="F44"/>
  <c r="F43"/>
  <c r="F55" i="5"/>
  <c r="F56"/>
  <c r="F57"/>
  <c r="F49"/>
  <c r="F50"/>
  <c r="F51"/>
  <c r="F52"/>
  <c r="F53"/>
  <c r="F54"/>
  <c r="F45" l="1"/>
  <c r="F46"/>
  <c r="F47"/>
</calcChain>
</file>

<file path=xl/sharedStrings.xml><?xml version="1.0" encoding="utf-8"?>
<sst xmlns="http://schemas.openxmlformats.org/spreadsheetml/2006/main" count="478" uniqueCount="177">
  <si>
    <t>S.No</t>
  </si>
  <si>
    <t>Mithi</t>
  </si>
  <si>
    <t>Diplo</t>
  </si>
  <si>
    <t>Islamkot</t>
  </si>
  <si>
    <t>Earnest Money</t>
  </si>
  <si>
    <t>Tender Fee</t>
  </si>
  <si>
    <t>Time for Completion</t>
  </si>
  <si>
    <t>Bid Security</t>
  </si>
  <si>
    <t>Name of Work</t>
  </si>
  <si>
    <t>Taluka</t>
  </si>
  <si>
    <t>Estimated Cost</t>
  </si>
  <si>
    <t xml:space="preserve">OFFICE OF THE EXECUTIVE ENGINEER
EDUCATION WORKS DIVISION THARPARKAR @ MITHI
</t>
  </si>
  <si>
    <t>NOTICE INVITING TENDERS</t>
  </si>
  <si>
    <t xml:space="preserve">             All the interested contractors/firms/parties meeting the eligibility criteria under Sindh Procurement Regulatory Authority Rules are invited to participate, in the tenders of works detailed below:-</t>
  </si>
  <si>
    <t xml:space="preserve">  --- LIST ATTACHED---</t>
  </si>
  <si>
    <t>The Procuring Agency may reject all or any bids subject to the relevant provision of SPPRA Rules.</t>
  </si>
  <si>
    <t>In case any of works remain un-responded the dates of issues &amp; receipts will be as under: -.</t>
  </si>
  <si>
    <t>Particular</t>
  </si>
  <si>
    <t>In case of Un-Responded work</t>
  </si>
  <si>
    <t>Date of Issue &amp; Receipt, Opening of Tenders (Receipts up to 1:00 P.M   &amp; Opening 01:30 PM).</t>
  </si>
  <si>
    <t>EXECUTIVE ENGINEER</t>
  </si>
  <si>
    <t>EDUCATION WORKS DIVISION</t>
  </si>
  <si>
    <t>THARPARKAR @ MITHI</t>
  </si>
  <si>
    <t>1.</t>
  </si>
  <si>
    <t xml:space="preserve"> The Secretary Information Technology, Government of Sindh Secretariat No. 6 @ Karachi along-with copies of N.I.T for favor of information and placing them on the Web site of Sindh Government. </t>
  </si>
  <si>
    <t>Copy forwarded with compliments for information to: -</t>
  </si>
  <si>
    <t>3.</t>
  </si>
  <si>
    <t>4.</t>
  </si>
  <si>
    <t>The Deputy Commissioner Tharparkar @ Mithi.</t>
  </si>
  <si>
    <t>5.</t>
  </si>
  <si>
    <t>The Superintending Engineer Education Works Circle Mirpurkhas.</t>
  </si>
  <si>
    <t>6.</t>
  </si>
  <si>
    <t>The District Education Officer (Primary / Elementary / Secondary &amp; Higher Secondary Tharparkar @ Mithi.</t>
  </si>
  <si>
    <t>7.</t>
  </si>
  <si>
    <t>The Assistant Engineer (Education Works Sub-Division) Mithi, Diplo, Chachro, Nangerparkar .</t>
  </si>
  <si>
    <t>8.</t>
  </si>
  <si>
    <t>Copy Notice Board / Draftsman / Head Clerk / Tender Clerk.</t>
  </si>
  <si>
    <t>Office Order file.</t>
  </si>
  <si>
    <t>Page No. 01</t>
  </si>
  <si>
    <t>Page No. 02</t>
  </si>
  <si>
    <t>The Director SPPRA Karachi for placing them, alongwith tender documents and Yearly Procurement Plan on the web site of www.pprasindh.gov.pk.</t>
  </si>
  <si>
    <t>2.</t>
  </si>
  <si>
    <t>TEL # 0232-920113</t>
  </si>
  <si>
    <r>
      <t xml:space="preserve">Tender documents can be had from office of the Executive Engineer Education Works Division Mithi situated in the premises of works and services complex Mithi on production of tender fee as shown against each work (Non- Refundable), from the date of hoisted in SPPRA till </t>
    </r>
    <r>
      <rPr>
        <b/>
        <sz val="13"/>
        <rFont val="Times New Roman"/>
        <family val="1"/>
      </rPr>
      <t>02-01-2017.</t>
    </r>
  </si>
  <si>
    <r>
      <t xml:space="preserve">Tenders will be received back in sealed envelopes along with call deposit in the name of Executive Engineer Education Works Division Mithi of schedule bank on </t>
    </r>
    <r>
      <rPr>
        <b/>
        <sz val="13"/>
        <rFont val="Times New Roman"/>
        <family val="1"/>
      </rPr>
      <t xml:space="preserve">03-01-2017 </t>
    </r>
    <r>
      <rPr>
        <sz val="13"/>
        <rFont val="Times New Roman"/>
        <family val="1"/>
      </rPr>
      <t xml:space="preserve">Upto </t>
    </r>
    <r>
      <rPr>
        <b/>
        <sz val="13"/>
        <rFont val="Times New Roman"/>
        <family val="1"/>
      </rPr>
      <t xml:space="preserve">1:00 </t>
    </r>
    <r>
      <rPr>
        <sz val="13"/>
        <rFont val="Times New Roman"/>
        <family val="1"/>
      </rPr>
      <t>p.m and will be opened in the presence of tender opening / evaluation committee on same day at</t>
    </r>
    <r>
      <rPr>
        <b/>
        <sz val="13"/>
        <rFont val="Times New Roman"/>
        <family val="1"/>
      </rPr>
      <t xml:space="preserve">  1:30 </t>
    </r>
    <r>
      <rPr>
        <sz val="13"/>
        <rFont val="Times New Roman"/>
        <family val="1"/>
      </rPr>
      <t>p.m in the presence of contractors or their authorized agents in the office of the Executive Engineer Education Works Mithi if available in the Head-Quarter other-wise on the next working day.</t>
    </r>
  </si>
  <si>
    <t>NO:  XEN (E.W) TC/G-55/ 1348 OF 2016, DATED.    09 / 12 / 2016.</t>
  </si>
  <si>
    <t>19-01-2017</t>
  </si>
  <si>
    <t>Construction of One Roomed Shelterless / Addition of One Class Room Building in Existing Primary Schools in Taluka Mithi (13 Units/16 C/R) District Tharparkar.</t>
  </si>
  <si>
    <t>LIST OF WORK</t>
  </si>
  <si>
    <t>Tender Cost</t>
  </si>
  <si>
    <t xml:space="preserve">EDUCATION WORKS DIVISION </t>
  </si>
  <si>
    <t>THARPARAKR @ MITHI</t>
  </si>
  <si>
    <t>GBPS Arabab Ali Samejo Dalan jo Tar</t>
  </si>
  <si>
    <t>GBPS Sobho Wasepoto</t>
  </si>
  <si>
    <t>GBPS Majno Meghwar Ji Dhani</t>
  </si>
  <si>
    <t>GBPS Gomani Bheel</t>
  </si>
  <si>
    <t>GGPS Hothiar</t>
  </si>
  <si>
    <t>GGPS AJM Mithi  (02 C/R)</t>
  </si>
  <si>
    <t>GBPS Turkia Colony Mithi</t>
  </si>
  <si>
    <t>GBPS Meghwar paro Mithi</t>
  </si>
  <si>
    <t xml:space="preserve">GBPS Jumoon Allah jurio khaskheli </t>
  </si>
  <si>
    <t>GBPS Mevaram Bheel Colony Mithi (02 C/R)</t>
  </si>
  <si>
    <t xml:space="preserve">GPS Sadhawani Colony Mithi </t>
  </si>
  <si>
    <t>GBPS Tabha Colony Mithi (02 C/R)</t>
  </si>
  <si>
    <t>GBPS Togachi paro Bhakoo</t>
  </si>
  <si>
    <t>UC</t>
  </si>
  <si>
    <t>Vejhiar</t>
  </si>
  <si>
    <t>Mohrano</t>
  </si>
  <si>
    <t>M.Veena</t>
  </si>
  <si>
    <t>Joruo</t>
  </si>
  <si>
    <t>GBPS Meghwar Paro Sonel Beh</t>
  </si>
  <si>
    <t xml:space="preserve">GBPS Tejani Dohit Paro Seenhar Nangar </t>
  </si>
  <si>
    <t xml:space="preserve">GBPS Dharam Veri </t>
  </si>
  <si>
    <t>GBPS Batangari Hingorja paro</t>
  </si>
  <si>
    <t xml:space="preserve">GBPS Morani Paro Chhaho </t>
  </si>
  <si>
    <t>GBPS Sahoo Bheel ji Dhani</t>
  </si>
  <si>
    <t>GBPS Mevo Bheel paro Khakhanyar Bajeer</t>
  </si>
  <si>
    <t>GBPS Idress paro Chechari</t>
  </si>
  <si>
    <t>GBPS Asso Bheel Paro Hilan</t>
  </si>
  <si>
    <t>GBPS Mansingh Bheel</t>
  </si>
  <si>
    <t>GBPS Budho Bheel Ji Dhani</t>
  </si>
  <si>
    <t>GBPS Hairjan Colony Saleh Janjhi</t>
  </si>
  <si>
    <t>GBPS Bitra Bheel</t>
  </si>
  <si>
    <t xml:space="preserve">GBPS Anwar Ali Samoon  Lunio </t>
  </si>
  <si>
    <t>GBPS Yar Muhammad Momin Paro Kuran</t>
  </si>
  <si>
    <t>GBPS Vishno Kolhi ji Dhani</t>
  </si>
  <si>
    <t>Construction of One Roomed Shelterless / Addition of One Class Room Building in Existing Primary Schools in Taluka Islamkot (16 units) District Tharparkar.</t>
  </si>
  <si>
    <t>GBPS Jarilo</t>
  </si>
  <si>
    <t>GBPS Kandaro Soomra</t>
  </si>
  <si>
    <t>GBPS Veri Bheel</t>
  </si>
  <si>
    <t>GBPS Rohero Goind</t>
  </si>
  <si>
    <t>GBPS Dermoon Bheel</t>
  </si>
  <si>
    <t>GBPS Harijan Colony Verhar</t>
  </si>
  <si>
    <t>GBPS Jharmirio Bheel</t>
  </si>
  <si>
    <t>GBPS Konral Meghwar Paro</t>
  </si>
  <si>
    <t>GBPS Faqeer Faiz Muhammad Colony Diplo</t>
  </si>
  <si>
    <t>GBPS Harijan Colony Diplo</t>
  </si>
  <si>
    <t>GGPS Sabhri Kolhi</t>
  </si>
  <si>
    <t xml:space="preserve">GBPS Detha Bheel </t>
  </si>
  <si>
    <t>Construction of One Roomed Shelterless / Addition of One Class Room Building and Rehabilitation of Existing Primary Schools in District Tharparkar (15-Units).</t>
  </si>
  <si>
    <t>(A)</t>
  </si>
  <si>
    <t>Construction of One Roomed Shelterless/ Addition Class Room</t>
  </si>
  <si>
    <t>(B)</t>
  </si>
  <si>
    <t>Rehabilitation/ Renovation of Existing School Buildings.</t>
  </si>
  <si>
    <t>GBPS Khari Gujwani</t>
  </si>
  <si>
    <t>GBPS Bhooro Guriro</t>
  </si>
  <si>
    <t>GGPS Lassio</t>
  </si>
  <si>
    <t>Dabharo</t>
  </si>
  <si>
    <t>Kaloi</t>
  </si>
  <si>
    <t>Sobhiyar</t>
  </si>
  <si>
    <t>Jharmario</t>
  </si>
  <si>
    <t>Bhitaro</t>
  </si>
  <si>
    <t>Rehabilitation of School Buildings in Taluka Mithi / Islamkot &amp; Diplo District Tharparkar (10 -Units).</t>
  </si>
  <si>
    <t>Manjithi</t>
  </si>
  <si>
    <t>Bapuhar</t>
  </si>
  <si>
    <t>K.G Shah</t>
  </si>
  <si>
    <t xml:space="preserve">Bolhari </t>
  </si>
  <si>
    <t>Jhirmirio</t>
  </si>
  <si>
    <t xml:space="preserve">GBPS Long Khan Bajeer </t>
  </si>
  <si>
    <t>GBPS Bandh Mosepota (02 C/R)</t>
  </si>
  <si>
    <t xml:space="preserve">GGPS Mandhiakar </t>
  </si>
  <si>
    <t>GBPS Harijan Colony Chounhar (01 C/R)</t>
  </si>
  <si>
    <t>GBPS Sangrasi jo Tar Main (02 C/R)</t>
  </si>
  <si>
    <t xml:space="preserve">GGMS Veenjhinyari </t>
  </si>
  <si>
    <t>GGPS Haji Umer Rajar Lonio Saman</t>
  </si>
  <si>
    <t xml:space="preserve">GBPS Sayed Allah Bux Shah </t>
  </si>
  <si>
    <t xml:space="preserve">GBPS Wagondar </t>
  </si>
  <si>
    <t>GBPS Verhar Thakur</t>
  </si>
  <si>
    <t>Sonel Beh</t>
  </si>
  <si>
    <t>Buharari</t>
  </si>
  <si>
    <t>Giryanchoo</t>
  </si>
  <si>
    <t>Seengaro</t>
  </si>
  <si>
    <t>Kehri</t>
  </si>
  <si>
    <t>15 Months</t>
  </si>
  <si>
    <t>12 Months</t>
  </si>
  <si>
    <t>Rehabilitation of School Buildings in Taluka Chachro District Tharparkar (18-Units).</t>
  </si>
  <si>
    <t xml:space="preserve">GBPS Soomji Bheel </t>
  </si>
  <si>
    <t>Dharendaro</t>
  </si>
  <si>
    <t>Chachro</t>
  </si>
  <si>
    <t>GBPS Qazi Burhan Samoon</t>
  </si>
  <si>
    <t>Charnore</t>
  </si>
  <si>
    <t xml:space="preserve">GBPS Kumbhar Paro Sakrio </t>
  </si>
  <si>
    <t>Janjhi</t>
  </si>
  <si>
    <t xml:space="preserve">GBPS Milkam </t>
  </si>
  <si>
    <t xml:space="preserve">GBPS Muqeemani paro </t>
  </si>
  <si>
    <t>Tardos</t>
  </si>
  <si>
    <t>Rehabilitation of School Buildings in Taluka Chachro &amp; Dahili District Tharparkar (09-Units)</t>
  </si>
  <si>
    <t xml:space="preserve">GBPS Jan Muhammad Samejo </t>
  </si>
  <si>
    <t>GBPS Lakhani Paro Neeblo</t>
  </si>
  <si>
    <t>Gadro</t>
  </si>
  <si>
    <t>Dahili</t>
  </si>
  <si>
    <t xml:space="preserve">GBPS Muhammad Alam Rahimoon </t>
  </si>
  <si>
    <t>Rehabilitation of School Buildings in Taluka Nangarparkar District Tharparkar (14 -Units)</t>
  </si>
  <si>
    <t>GBPS Bhoorji Sodho paro</t>
  </si>
  <si>
    <t>Veerawah</t>
  </si>
  <si>
    <t>N.Parkar</t>
  </si>
  <si>
    <t xml:space="preserve">GBPS Piaro Dal </t>
  </si>
  <si>
    <t>Satidera</t>
  </si>
  <si>
    <t xml:space="preserve">GBPS Nau Tar </t>
  </si>
  <si>
    <t xml:space="preserve">GBPS Patinio Dal </t>
  </si>
  <si>
    <t>GBPS Resham jo Tar</t>
  </si>
  <si>
    <t xml:space="preserve">GBPS Sarhari </t>
  </si>
  <si>
    <t>Pillu</t>
  </si>
  <si>
    <t xml:space="preserve">GPS Sakri </t>
  </si>
  <si>
    <t>Virawah</t>
  </si>
  <si>
    <t xml:space="preserve">GBPS Bhodesar </t>
  </si>
  <si>
    <t>GBPS Hamzo Khan</t>
  </si>
  <si>
    <t xml:space="preserve">GBPS Allah Wasayo Paro Rinpario </t>
  </si>
  <si>
    <t>Tugusar</t>
  </si>
  <si>
    <t xml:space="preserve">GBPS Adhigam </t>
  </si>
  <si>
    <t xml:space="preserve">GBPS Gongri Main </t>
  </si>
  <si>
    <t>Harho</t>
  </si>
  <si>
    <t>29-03-2017</t>
  </si>
  <si>
    <t>NO:  XEN (E.W) TC/G-55/ 142 OF 2016, DATED.    06 /02/ 2017.</t>
  </si>
  <si>
    <r>
      <t xml:space="preserve">Tender documents can be had from office of the Executive Engineer Education Works Division Mithi situated in the premises of works and services complex Mithi on production of tender fee as shown against each work (Non- Refundable), from the date of hoisted in SPPRA till </t>
    </r>
    <r>
      <rPr>
        <b/>
        <sz val="16"/>
        <rFont val="Times New Roman"/>
        <family val="1"/>
      </rPr>
      <t>09-03-2017.</t>
    </r>
  </si>
  <si>
    <r>
      <t xml:space="preserve">Tenders will be received back in sealed envelopes along with call deposit in the name of Executive Engineer Education Works Division Mithi of schedule bank on </t>
    </r>
    <r>
      <rPr>
        <b/>
        <sz val="16"/>
        <rFont val="Times New Roman"/>
        <family val="1"/>
      </rPr>
      <t xml:space="preserve">10-03-2017 </t>
    </r>
    <r>
      <rPr>
        <sz val="16"/>
        <rFont val="Times New Roman"/>
        <family val="1"/>
      </rPr>
      <t xml:space="preserve">Upto </t>
    </r>
    <r>
      <rPr>
        <b/>
        <sz val="16"/>
        <rFont val="Times New Roman"/>
        <family val="1"/>
      </rPr>
      <t xml:space="preserve">1:00 </t>
    </r>
    <r>
      <rPr>
        <sz val="16"/>
        <rFont val="Times New Roman"/>
        <family val="1"/>
      </rPr>
      <t>p.m and will be opened in the presence of tender opening / evaluation committee on same day at</t>
    </r>
    <r>
      <rPr>
        <b/>
        <sz val="16"/>
        <rFont val="Times New Roman"/>
        <family val="1"/>
      </rPr>
      <t xml:space="preserve">  1:30 </t>
    </r>
    <r>
      <rPr>
        <sz val="16"/>
        <rFont val="Times New Roman"/>
        <family val="1"/>
      </rPr>
      <t>p.m in the presence of contractors or their authorized agents in the office of the Executive Engineer Education Works Mithi if available in the Head-Quarter other-wise on the next working day.</t>
    </r>
  </si>
  <si>
    <r>
      <rPr>
        <b/>
        <u/>
        <sz val="16"/>
        <rFont val="Times New Roman"/>
        <family val="1"/>
      </rPr>
      <t>Eligibility conditions for intending participants are as under.</t>
    </r>
    <r>
      <rPr>
        <sz val="16"/>
        <rFont val="Times New Roman"/>
        <family val="1"/>
      </rPr>
      <t xml:space="preserve">
Registration with income Tax department (NTN Certificates) and copy of N.I.C.
Tender will be issued to the contractors who are registered in Sindh Board of Revenue (SBR) Government of Sindh.
Under Taking on Affidavit that firm is not involved in any litigation or abandoned any work in the department.
Affidavit to the effect that the Firm/contractor have not been black listed previously by any executing agency.
Affidavit with effect that all documents/particulars/information furnished are true &amp; correct. 
In case of Firm, list of partners/Partnership Deed, giving full particulars of Directors/proprietors or others connected along-with Power of Attorney. In case of being sole proprietors such undertaking on affidavit be furnished.
In case of undesirable circumstances on submission/opening date and time or if Government declares Holiday the tender shall be submitted/opened on the next working day at the same time and venue.
The N.I.T can be seen on Sindh Government web site www.sindh.gov.pk and www.pprasindh.gov.pk.
</t>
    </r>
  </si>
</sst>
</file>

<file path=xl/styles.xml><?xml version="1.0" encoding="utf-8"?>
<styleSheet xmlns="http://schemas.openxmlformats.org/spreadsheetml/2006/main">
  <numFmts count="1">
    <numFmt numFmtId="164" formatCode="0.000"/>
  </numFmts>
  <fonts count="29">
    <font>
      <sz val="11"/>
      <color theme="1"/>
      <name val="Calibri"/>
      <family val="2"/>
      <scheme val="minor"/>
    </font>
    <font>
      <sz val="10"/>
      <name val="Arial"/>
      <family val="2"/>
    </font>
    <font>
      <b/>
      <u/>
      <sz val="20"/>
      <name val="Times New Roman"/>
      <family val="1"/>
    </font>
    <font>
      <u/>
      <sz val="14"/>
      <name val="Times New Roman"/>
      <family val="1"/>
    </font>
    <font>
      <sz val="10"/>
      <name val="Times New Roman"/>
      <family val="1"/>
    </font>
    <font>
      <b/>
      <sz val="12"/>
      <name val="Times New Roman"/>
      <family val="1"/>
    </font>
    <font>
      <b/>
      <sz val="16"/>
      <name val="Times New Roman"/>
      <family val="1"/>
    </font>
    <font>
      <sz val="11.75"/>
      <name val="Times New Roman"/>
      <family val="1"/>
    </font>
    <font>
      <b/>
      <sz val="14"/>
      <name val="Times New Roman"/>
      <family val="1"/>
    </font>
    <font>
      <b/>
      <i/>
      <sz val="14"/>
      <name val="Times New Roman"/>
      <family val="1"/>
    </font>
    <font>
      <b/>
      <sz val="11"/>
      <name val="Times New Roman"/>
      <family val="1"/>
    </font>
    <font>
      <b/>
      <i/>
      <u/>
      <sz val="14"/>
      <name val="Times New Roman"/>
      <family val="1"/>
    </font>
    <font>
      <sz val="12"/>
      <name val="Times New Roman"/>
      <family val="1"/>
    </font>
    <font>
      <sz val="14"/>
      <name val="Times New Roman"/>
      <family val="1"/>
    </font>
    <font>
      <sz val="13"/>
      <name val="Times New Roman"/>
      <family val="1"/>
    </font>
    <font>
      <b/>
      <sz val="13"/>
      <name val="Times New Roman"/>
      <family val="1"/>
    </font>
    <font>
      <b/>
      <i/>
      <sz val="20"/>
      <name val="Times New Roman"/>
      <family val="1"/>
    </font>
    <font>
      <b/>
      <u/>
      <sz val="22"/>
      <name val="Times New Roman"/>
      <family val="1"/>
    </font>
    <font>
      <b/>
      <sz val="14"/>
      <name val="Bookman Old Style"/>
      <family val="1"/>
    </font>
    <font>
      <sz val="11"/>
      <name val="Arial"/>
      <family val="2"/>
    </font>
    <font>
      <sz val="12"/>
      <name val="Arial"/>
      <family val="2"/>
    </font>
    <font>
      <sz val="18"/>
      <name val="Times New Roman"/>
      <family val="1"/>
    </font>
    <font>
      <b/>
      <u/>
      <sz val="24"/>
      <name val="Times New Roman"/>
      <family val="1"/>
    </font>
    <font>
      <sz val="20"/>
      <name val="Times New Roman"/>
      <family val="1"/>
    </font>
    <font>
      <b/>
      <sz val="18"/>
      <name val="Times New Roman"/>
      <family val="1"/>
    </font>
    <font>
      <b/>
      <sz val="20"/>
      <name val="Times New Roman"/>
      <family val="1"/>
    </font>
    <font>
      <sz val="16"/>
      <name val="Times New Roman"/>
      <family val="1"/>
    </font>
    <font>
      <u/>
      <sz val="16"/>
      <name val="Times New Roman"/>
      <family val="1"/>
    </font>
    <font>
      <b/>
      <u/>
      <sz val="16"/>
      <name val="Times New Roman"/>
      <family val="1"/>
    </font>
  </fonts>
  <fills count="3">
    <fill>
      <patternFill patternType="none"/>
    </fill>
    <fill>
      <patternFill patternType="gray125"/>
    </fill>
    <fill>
      <patternFill patternType="solid">
        <fgColor theme="0"/>
        <bgColor indexed="64"/>
      </patternFill>
    </fill>
  </fills>
  <borders count="11">
    <border>
      <left/>
      <right/>
      <top/>
      <bottom/>
      <diagonal/>
    </border>
    <border>
      <left/>
      <right/>
      <top style="thick">
        <color auto="1"/>
      </top>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8"/>
      </left>
      <right style="thin">
        <color indexed="8"/>
      </right>
      <top style="thin">
        <color indexed="8"/>
      </top>
      <bottom style="thin">
        <color indexed="8"/>
      </bottom>
      <diagonal/>
    </border>
  </borders>
  <cellStyleXfs count="3">
    <xf numFmtId="0" fontId="0" fillId="0" borderId="0"/>
    <xf numFmtId="0" fontId="1" fillId="0" borderId="0"/>
    <xf numFmtId="0" fontId="1" fillId="0" borderId="0"/>
  </cellStyleXfs>
  <cellXfs count="75">
    <xf numFmtId="0" fontId="0" fillId="0" borderId="0" xfId="0"/>
    <xf numFmtId="0" fontId="0" fillId="0" borderId="0" xfId="0" applyFont="1" applyAlignment="1">
      <alignment vertical="center"/>
    </xf>
    <xf numFmtId="0" fontId="4" fillId="0" borderId="0" xfId="0" applyFont="1"/>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0" xfId="0" applyFont="1" applyAlignment="1">
      <alignment horizontal="justify" vertical="center"/>
    </xf>
    <xf numFmtId="0" fontId="5" fillId="0" borderId="7" xfId="0" applyFont="1" applyBorder="1" applyAlignment="1">
      <alignment horizontal="center" vertical="center" wrapText="1"/>
    </xf>
    <xf numFmtId="1" fontId="12" fillId="0" borderId="7" xfId="0" applyNumberFormat="1" applyFont="1" applyBorder="1" applyAlignment="1">
      <alignment horizontal="center" vertical="center" wrapText="1"/>
    </xf>
    <xf numFmtId="0" fontId="12" fillId="0" borderId="7" xfId="0" applyFont="1" applyBorder="1" applyAlignment="1">
      <alignment horizontal="center" vertical="center" wrapText="1"/>
    </xf>
    <xf numFmtId="0" fontId="12" fillId="0" borderId="0" xfId="0" applyFont="1"/>
    <xf numFmtId="0" fontId="5" fillId="0" borderId="2" xfId="0" applyFont="1" applyBorder="1" applyAlignment="1">
      <alignment horizontal="center" vertical="center" wrapText="1"/>
    </xf>
    <xf numFmtId="0" fontId="4" fillId="0" borderId="0" xfId="0" quotePrefix="1" applyFont="1" applyAlignment="1">
      <alignment horizontal="center" vertical="center"/>
    </xf>
    <xf numFmtId="0" fontId="4" fillId="0" borderId="0" xfId="0" applyFont="1" applyAlignment="1">
      <alignment vertical="center"/>
    </xf>
    <xf numFmtId="0" fontId="10" fillId="0" borderId="0" xfId="0" quotePrefix="1" applyFont="1" applyAlignment="1">
      <alignment horizontal="center" vertical="center"/>
    </xf>
    <xf numFmtId="0" fontId="5" fillId="0" borderId="7" xfId="0" applyFont="1" applyBorder="1" applyAlignment="1">
      <alignment vertical="center" wrapText="1"/>
    </xf>
    <xf numFmtId="0" fontId="14" fillId="0" borderId="7" xfId="0" applyFont="1" applyBorder="1" applyAlignment="1">
      <alignment horizontal="center" vertical="center"/>
    </xf>
    <xf numFmtId="0" fontId="13" fillId="0" borderId="7" xfId="0" applyFont="1" applyBorder="1" applyAlignment="1">
      <alignment horizontal="center" vertical="center"/>
    </xf>
    <xf numFmtId="164" fontId="13" fillId="0" borderId="7" xfId="0" applyNumberFormat="1" applyFont="1" applyBorder="1" applyAlignment="1">
      <alignment horizontal="center" vertical="center"/>
    </xf>
    <xf numFmtId="0" fontId="19" fillId="2" borderId="7" xfId="0" applyFont="1" applyFill="1" applyBorder="1" applyAlignment="1">
      <alignment horizontal="left" vertical="center"/>
    </xf>
    <xf numFmtId="0" fontId="19" fillId="2" borderId="7" xfId="0" applyFont="1" applyFill="1" applyBorder="1" applyAlignment="1">
      <alignment horizontal="justify" vertical="center" wrapText="1"/>
    </xf>
    <xf numFmtId="0" fontId="19" fillId="2" borderId="7" xfId="0" applyFont="1" applyFill="1" applyBorder="1" applyAlignment="1">
      <alignment horizontal="left" vertical="center" wrapText="1"/>
    </xf>
    <xf numFmtId="0" fontId="20" fillId="2" borderId="7" xfId="0" applyFont="1" applyFill="1" applyBorder="1" applyAlignment="1">
      <alignment horizontal="left" vertical="center"/>
    </xf>
    <xf numFmtId="0" fontId="20" fillId="2" borderId="7" xfId="0" applyFont="1" applyFill="1" applyBorder="1" applyAlignment="1">
      <alignment horizontal="justify" vertical="center" wrapText="1"/>
    </xf>
    <xf numFmtId="0" fontId="20" fillId="2" borderId="7" xfId="0" applyFont="1" applyFill="1" applyBorder="1" applyAlignment="1">
      <alignment horizontal="left" vertical="center" wrapText="1"/>
    </xf>
    <xf numFmtId="0" fontId="20" fillId="2" borderId="7" xfId="0" applyFont="1" applyFill="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19" fillId="2" borderId="10" xfId="0" applyFont="1" applyFill="1" applyBorder="1" applyAlignment="1">
      <alignment horizontal="left" vertical="center"/>
    </xf>
    <xf numFmtId="0" fontId="6" fillId="0" borderId="5" xfId="0" applyFont="1" applyBorder="1" applyAlignment="1">
      <alignment horizontal="justify" vertical="center" wrapText="1"/>
    </xf>
    <xf numFmtId="0" fontId="6" fillId="0" borderId="6" xfId="0" applyFont="1" applyBorder="1" applyAlignment="1">
      <alignment horizontal="justify" vertical="center" wrapText="1"/>
    </xf>
    <xf numFmtId="0" fontId="6" fillId="0" borderId="8" xfId="0" applyFont="1" applyBorder="1" applyAlignment="1">
      <alignment horizontal="justify" vertical="center" wrapText="1"/>
    </xf>
    <xf numFmtId="0" fontId="18" fillId="0" borderId="0" xfId="0" applyFont="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8" xfId="0" applyFont="1" applyBorder="1" applyAlignment="1">
      <alignment horizontal="left" vertical="center" wrapText="1"/>
    </xf>
    <xf numFmtId="0" fontId="26" fillId="0" borderId="0" xfId="0" applyFont="1" applyAlignment="1">
      <alignment horizontal="justify" vertical="center"/>
    </xf>
    <xf numFmtId="0" fontId="8" fillId="0" borderId="0" xfId="0" applyFont="1" applyAlignment="1">
      <alignment horizontal="center" vertical="center"/>
    </xf>
    <xf numFmtId="0" fontId="10" fillId="0" borderId="0" xfId="0" applyFont="1" applyAlignment="1">
      <alignment horizontal="justify"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7" xfId="0" applyFont="1" applyBorder="1" applyAlignment="1">
      <alignment horizontal="center" vertical="center"/>
    </xf>
    <xf numFmtId="0" fontId="21" fillId="0" borderId="5" xfId="0" applyFont="1" applyBorder="1" applyAlignment="1">
      <alignment horizontal="justify" vertical="center" wrapText="1"/>
    </xf>
    <xf numFmtId="0" fontId="21" fillId="0" borderId="6" xfId="0" applyFont="1" applyBorder="1" applyAlignment="1">
      <alignment horizontal="justify" vertical="center" wrapText="1"/>
    </xf>
    <xf numFmtId="0" fontId="21" fillId="0" borderId="8" xfId="0" applyFont="1" applyBorder="1" applyAlignment="1">
      <alignment horizontal="justify" vertical="center" wrapText="1"/>
    </xf>
    <xf numFmtId="14" fontId="24" fillId="0" borderId="5" xfId="0" applyNumberFormat="1" applyFont="1" applyBorder="1" applyAlignment="1">
      <alignment horizontal="center" vertical="center"/>
    </xf>
    <xf numFmtId="0" fontId="24" fillId="0" borderId="6" xfId="0" applyFont="1" applyBorder="1" applyAlignment="1">
      <alignment horizontal="center" vertical="center"/>
    </xf>
    <xf numFmtId="0" fontId="24" fillId="0" borderId="8" xfId="0" applyFont="1" applyBorder="1" applyAlignment="1">
      <alignment horizontal="center" vertical="center"/>
    </xf>
    <xf numFmtId="0" fontId="11" fillId="0" borderId="0" xfId="0" applyFont="1" applyAlignment="1">
      <alignment horizontal="left" vertical="center"/>
    </xf>
    <xf numFmtId="0" fontId="22" fillId="0" borderId="0" xfId="0" applyFont="1" applyAlignment="1">
      <alignment horizontal="center" vertical="center" wrapText="1"/>
    </xf>
    <xf numFmtId="0" fontId="22" fillId="0" borderId="0" xfId="0" applyFont="1" applyAlignment="1">
      <alignment horizontal="center" vertical="center"/>
    </xf>
    <xf numFmtId="0" fontId="23" fillId="0" borderId="0" xfId="0" applyFont="1" applyAlignment="1">
      <alignment horizontal="center" vertical="center" wrapText="1"/>
    </xf>
    <xf numFmtId="0" fontId="23" fillId="0" borderId="0" xfId="0" applyFont="1" applyAlignment="1">
      <alignment horizontal="center" vertical="center"/>
    </xf>
    <xf numFmtId="0" fontId="27" fillId="0" borderId="0" xfId="0" applyFont="1" applyAlignment="1">
      <alignment horizontal="justify" vertical="center"/>
    </xf>
    <xf numFmtId="0" fontId="25" fillId="0" borderId="1" xfId="0" applyFont="1" applyBorder="1" applyAlignment="1">
      <alignment horizontal="center" vertical="center"/>
    </xf>
    <xf numFmtId="0" fontId="26" fillId="0" borderId="0" xfId="0" applyFont="1" applyAlignment="1">
      <alignment horizontal="justify" vertical="center" wrapText="1"/>
    </xf>
    <xf numFmtId="0" fontId="17" fillId="0" borderId="9" xfId="0" applyFont="1" applyBorder="1" applyAlignment="1">
      <alignment horizontal="center" vertical="center"/>
    </xf>
    <xf numFmtId="0" fontId="16" fillId="0" borderId="0" xfId="0" applyFont="1" applyAlignment="1">
      <alignment horizontal="center" vertical="center"/>
    </xf>
    <xf numFmtId="0" fontId="9" fillId="0" borderId="0" xfId="0" applyFont="1" applyAlignment="1">
      <alignment horizontal="center" vertical="center"/>
    </xf>
    <xf numFmtId="0" fontId="13" fillId="0" borderId="5" xfId="0" applyFont="1" applyBorder="1" applyAlignment="1">
      <alignment horizontal="justify" vertical="center" wrapText="1"/>
    </xf>
    <xf numFmtId="0" fontId="13" fillId="0" borderId="6" xfId="0" applyFont="1" applyBorder="1" applyAlignment="1">
      <alignment horizontal="justify" vertical="center" wrapText="1"/>
    </xf>
    <xf numFmtId="0" fontId="13" fillId="0" borderId="8" xfId="0" applyFont="1" applyBorder="1" applyAlignment="1">
      <alignment horizontal="justify" vertical="center" wrapText="1"/>
    </xf>
    <xf numFmtId="14" fontId="8" fillId="0" borderId="5" xfId="0" quotePrefix="1" applyNumberFormat="1"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3" fillId="0" borderId="0" xfId="0" applyFont="1" applyAlignment="1">
      <alignment horizontal="justify" vertical="center"/>
    </xf>
    <xf numFmtId="0" fontId="3" fillId="0" borderId="0" xfId="0" applyFont="1" applyAlignment="1">
      <alignment horizontal="justify" vertical="center"/>
    </xf>
    <xf numFmtId="0" fontId="6" fillId="0" borderId="1" xfId="0" applyFont="1" applyBorder="1" applyAlignment="1">
      <alignment horizontal="center" vertical="center"/>
    </xf>
    <xf numFmtId="0" fontId="14" fillId="0" borderId="0" xfId="0" applyFont="1" applyAlignment="1">
      <alignment horizontal="justify" vertical="center"/>
    </xf>
    <xf numFmtId="0" fontId="8" fillId="0" borderId="5" xfId="0" applyFont="1" applyBorder="1" applyAlignment="1">
      <alignment horizontal="center" vertical="center"/>
    </xf>
    <xf numFmtId="0" fontId="8" fillId="0" borderId="7" xfId="0" applyFont="1" applyBorder="1" applyAlignment="1">
      <alignment horizontal="center" vertical="center"/>
    </xf>
  </cellXfs>
  <cellStyles count="3">
    <cellStyle name="Normal" xfId="0" builtinId="0"/>
    <cellStyle name="Normal 2" xfId="1"/>
    <cellStyle name="Normal 5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87"/>
  <sheetViews>
    <sheetView tabSelected="1" view="pageBreakPreview" zoomScale="55" zoomScaleSheetLayoutView="55" workbookViewId="0">
      <selection activeCell="B13" sqref="B13:H13"/>
    </sheetView>
  </sheetViews>
  <sheetFormatPr defaultRowHeight="15"/>
  <cols>
    <col min="1" max="1" width="9.85546875" style="1" customWidth="1"/>
    <col min="2" max="2" width="56.85546875" style="1" customWidth="1"/>
    <col min="3" max="3" width="21.5703125" style="1" customWidth="1"/>
    <col min="4" max="4" width="18.7109375" style="1" customWidth="1"/>
    <col min="5" max="5" width="12.140625" style="1" customWidth="1"/>
    <col min="6" max="6" width="11" style="1" customWidth="1"/>
    <col min="7" max="7" width="8.7109375" style="1" customWidth="1"/>
    <col min="8" max="8" width="16.140625" style="1" customWidth="1"/>
    <col min="9" max="10" width="9.140625" style="1"/>
    <col min="11" max="11" width="13.5703125" style="1" bestFit="1" customWidth="1"/>
    <col min="12" max="16384" width="9.140625" style="1"/>
  </cols>
  <sheetData>
    <row r="1" spans="1:8" s="2" customFormat="1" ht="67.5" customHeight="1">
      <c r="A1" s="49" t="s">
        <v>11</v>
      </c>
      <c r="B1" s="50"/>
      <c r="C1" s="50"/>
      <c r="D1" s="50"/>
      <c r="E1" s="50"/>
      <c r="F1" s="50"/>
      <c r="G1" s="50"/>
      <c r="H1" s="50"/>
    </row>
    <row r="2" spans="1:8" s="2" customFormat="1" ht="31.5" customHeight="1">
      <c r="A2" s="51" t="s">
        <v>173</v>
      </c>
      <c r="B2" s="52"/>
      <c r="C2" s="52"/>
      <c r="D2" s="52"/>
      <c r="E2" s="52"/>
      <c r="F2" s="52"/>
      <c r="G2" s="52"/>
      <c r="H2" s="52"/>
    </row>
    <row r="3" spans="1:8" s="2" customFormat="1" ht="36" customHeight="1">
      <c r="A3" s="49" t="s">
        <v>12</v>
      </c>
      <c r="B3" s="50"/>
      <c r="C3" s="50"/>
      <c r="D3" s="50"/>
      <c r="E3" s="50"/>
      <c r="F3" s="50"/>
      <c r="G3" s="50"/>
      <c r="H3" s="50"/>
    </row>
    <row r="4" spans="1:8" s="2" customFormat="1" ht="6.75" customHeight="1">
      <c r="A4" s="25"/>
      <c r="B4" s="26"/>
      <c r="C4" s="26"/>
      <c r="D4" s="26"/>
      <c r="E4" s="26"/>
      <c r="F4" s="26"/>
      <c r="G4" s="26"/>
      <c r="H4" s="26"/>
    </row>
    <row r="5" spans="1:8" s="2" customFormat="1" ht="48" customHeight="1">
      <c r="A5" s="35" t="s">
        <v>13</v>
      </c>
      <c r="B5" s="53"/>
      <c r="C5" s="53"/>
      <c r="D5" s="53"/>
      <c r="E5" s="53"/>
      <c r="F5" s="53"/>
      <c r="G5" s="53"/>
      <c r="H5" s="53"/>
    </row>
    <row r="6" spans="1:8" s="2" customFormat="1" ht="8.25" customHeight="1" thickBot="1">
      <c r="A6" s="9"/>
      <c r="B6" s="9"/>
      <c r="C6" s="9"/>
    </row>
    <row r="7" spans="1:8" s="2" customFormat="1" ht="33" thickTop="1" thickBot="1">
      <c r="A7" s="10" t="s">
        <v>0</v>
      </c>
      <c r="B7" s="3" t="s">
        <v>8</v>
      </c>
      <c r="C7" s="3" t="s">
        <v>65</v>
      </c>
      <c r="D7" s="3" t="s">
        <v>9</v>
      </c>
      <c r="E7" s="3" t="s">
        <v>10</v>
      </c>
      <c r="F7" s="3" t="s">
        <v>4</v>
      </c>
      <c r="G7" s="3" t="s">
        <v>5</v>
      </c>
      <c r="H7" s="4" t="s">
        <v>6</v>
      </c>
    </row>
    <row r="8" spans="1:8" s="2" customFormat="1" ht="36" customHeight="1" thickTop="1">
      <c r="A8" s="54" t="s">
        <v>14</v>
      </c>
      <c r="B8" s="54"/>
      <c r="C8" s="54"/>
      <c r="D8" s="54"/>
      <c r="E8" s="54"/>
      <c r="F8" s="54"/>
      <c r="G8" s="54"/>
      <c r="H8" s="54"/>
    </row>
    <row r="9" spans="1:8" s="2" customFormat="1" ht="69.75" customHeight="1">
      <c r="A9" s="11"/>
      <c r="B9" s="35" t="s">
        <v>174</v>
      </c>
      <c r="C9" s="35"/>
      <c r="D9" s="35"/>
      <c r="E9" s="35"/>
      <c r="F9" s="35"/>
      <c r="G9" s="35"/>
      <c r="H9" s="35"/>
    </row>
    <row r="10" spans="1:8" s="2" customFormat="1" ht="112.5" customHeight="1">
      <c r="A10" s="11"/>
      <c r="B10" s="35" t="s">
        <v>175</v>
      </c>
      <c r="C10" s="35"/>
      <c r="D10" s="35"/>
      <c r="E10" s="35"/>
      <c r="F10" s="35"/>
      <c r="G10" s="35"/>
      <c r="H10" s="35"/>
    </row>
    <row r="11" spans="1:8" s="2" customFormat="1" ht="249.75" customHeight="1">
      <c r="A11" s="11"/>
      <c r="B11" s="55" t="s">
        <v>176</v>
      </c>
      <c r="C11" s="35"/>
      <c r="D11" s="35"/>
      <c r="E11" s="35"/>
      <c r="F11" s="35"/>
      <c r="G11" s="35"/>
      <c r="H11" s="35"/>
    </row>
    <row r="12" spans="1:8" s="2" customFormat="1" ht="27" customHeight="1">
      <c r="A12" s="11"/>
      <c r="B12" s="35" t="s">
        <v>15</v>
      </c>
      <c r="C12" s="35"/>
      <c r="D12" s="35"/>
      <c r="E12" s="35"/>
      <c r="F12" s="35"/>
      <c r="G12" s="35"/>
      <c r="H12" s="35"/>
    </row>
    <row r="13" spans="1:8" s="2" customFormat="1" ht="27" customHeight="1" thickBot="1">
      <c r="A13" s="11"/>
      <c r="B13" s="35" t="s">
        <v>16</v>
      </c>
      <c r="C13" s="35"/>
      <c r="D13" s="35"/>
      <c r="E13" s="35"/>
      <c r="F13" s="35"/>
      <c r="G13" s="35"/>
      <c r="H13" s="35"/>
    </row>
    <row r="14" spans="1:8" s="2" customFormat="1" ht="27.75" customHeight="1" thickBot="1">
      <c r="A14" s="38" t="s">
        <v>17</v>
      </c>
      <c r="B14" s="39"/>
      <c r="C14" s="39"/>
      <c r="D14" s="40"/>
      <c r="E14" s="41" t="s">
        <v>18</v>
      </c>
      <c r="F14" s="41"/>
      <c r="G14" s="41"/>
      <c r="H14" s="41"/>
    </row>
    <row r="15" spans="1:8" s="2" customFormat="1" ht="49.5" customHeight="1" thickBot="1">
      <c r="A15" s="42" t="s">
        <v>19</v>
      </c>
      <c r="B15" s="43"/>
      <c r="C15" s="43"/>
      <c r="D15" s="44"/>
      <c r="E15" s="45" t="s">
        <v>172</v>
      </c>
      <c r="F15" s="46"/>
      <c r="G15" s="46"/>
      <c r="H15" s="47"/>
    </row>
    <row r="16" spans="1:8" s="2" customFormat="1" ht="15.75">
      <c r="A16" s="11"/>
      <c r="B16" s="5"/>
      <c r="C16" s="5"/>
      <c r="D16" s="5"/>
      <c r="E16" s="5"/>
      <c r="F16" s="5"/>
      <c r="G16" s="5"/>
      <c r="H16" s="5"/>
    </row>
    <row r="17" spans="1:8" s="2" customFormat="1" ht="32.25" customHeight="1">
      <c r="A17" s="11"/>
      <c r="B17" s="5"/>
      <c r="C17" s="5"/>
      <c r="D17" s="5"/>
      <c r="E17" s="5"/>
      <c r="F17" s="5"/>
      <c r="G17" s="5"/>
      <c r="H17" s="5"/>
    </row>
    <row r="18" spans="1:8" s="2" customFormat="1" ht="12" customHeight="1">
      <c r="A18" s="11"/>
      <c r="B18" s="5"/>
      <c r="C18" s="5"/>
      <c r="D18" s="5"/>
      <c r="E18" s="5"/>
      <c r="F18" s="5"/>
      <c r="G18" s="5"/>
      <c r="H18" s="5"/>
    </row>
    <row r="19" spans="1:8" s="12" customFormat="1" ht="18.75">
      <c r="E19" s="36" t="s">
        <v>20</v>
      </c>
      <c r="F19" s="36"/>
      <c r="G19" s="36"/>
      <c r="H19" s="36"/>
    </row>
    <row r="20" spans="1:8" s="12" customFormat="1" ht="18.75">
      <c r="E20" s="36" t="s">
        <v>21</v>
      </c>
      <c r="F20" s="36"/>
      <c r="G20" s="36"/>
      <c r="H20" s="36"/>
    </row>
    <row r="21" spans="1:8" s="12" customFormat="1" ht="18.75">
      <c r="E21" s="36" t="s">
        <v>22</v>
      </c>
      <c r="F21" s="36"/>
      <c r="G21" s="36"/>
      <c r="H21" s="36"/>
    </row>
    <row r="22" spans="1:8" s="2" customFormat="1" ht="18.75">
      <c r="A22" s="12"/>
      <c r="B22" s="12"/>
      <c r="C22" s="12"/>
      <c r="D22" s="12"/>
      <c r="E22" s="36" t="s">
        <v>42</v>
      </c>
      <c r="F22" s="36"/>
      <c r="G22" s="36"/>
      <c r="H22" s="36"/>
    </row>
    <row r="23" spans="1:8" s="2" customFormat="1" ht="4.5" customHeight="1"/>
    <row r="24" spans="1:8" s="2" customFormat="1" ht="34.5" customHeight="1">
      <c r="A24" s="13" t="s">
        <v>23</v>
      </c>
      <c r="B24" s="37" t="s">
        <v>24</v>
      </c>
      <c r="C24" s="37"/>
      <c r="D24" s="37"/>
      <c r="E24" s="37"/>
      <c r="F24" s="37"/>
      <c r="G24" s="37"/>
      <c r="H24" s="37"/>
    </row>
    <row r="25" spans="1:8" s="2" customFormat="1" ht="19.5">
      <c r="A25" s="13"/>
      <c r="B25" s="48" t="s">
        <v>25</v>
      </c>
      <c r="C25" s="48"/>
      <c r="D25" s="48"/>
      <c r="E25" s="48"/>
      <c r="F25" s="48"/>
      <c r="G25" s="48"/>
      <c r="H25" s="48"/>
    </row>
    <row r="26" spans="1:8" s="2" customFormat="1" ht="12.75"/>
    <row r="27" spans="1:8" s="2" customFormat="1" ht="30.75" customHeight="1">
      <c r="A27" s="13" t="s">
        <v>41</v>
      </c>
      <c r="B27" s="37" t="s">
        <v>40</v>
      </c>
      <c r="C27" s="37"/>
      <c r="D27" s="37"/>
      <c r="E27" s="37"/>
      <c r="F27" s="37"/>
      <c r="G27" s="37"/>
      <c r="H27" s="37"/>
    </row>
    <row r="28" spans="1:8" s="2" customFormat="1" ht="18" customHeight="1">
      <c r="A28" s="13" t="s">
        <v>26</v>
      </c>
      <c r="B28" s="37" t="s">
        <v>28</v>
      </c>
      <c r="C28" s="37"/>
      <c r="D28" s="37"/>
      <c r="E28" s="37"/>
      <c r="F28" s="37"/>
      <c r="G28" s="37"/>
      <c r="H28" s="37"/>
    </row>
    <row r="29" spans="1:8" s="2" customFormat="1" ht="18" customHeight="1">
      <c r="A29" s="13" t="s">
        <v>27</v>
      </c>
      <c r="B29" s="37" t="s">
        <v>30</v>
      </c>
      <c r="C29" s="37"/>
      <c r="D29" s="37"/>
      <c r="E29" s="37"/>
      <c r="F29" s="37"/>
      <c r="G29" s="37"/>
      <c r="H29" s="37"/>
    </row>
    <row r="30" spans="1:8" s="2" customFormat="1" ht="18" customHeight="1">
      <c r="A30" s="13" t="s">
        <v>29</v>
      </c>
      <c r="B30" s="37" t="s">
        <v>32</v>
      </c>
      <c r="C30" s="37"/>
      <c r="D30" s="37"/>
      <c r="E30" s="37"/>
      <c r="F30" s="37"/>
      <c r="G30" s="37"/>
      <c r="H30" s="37"/>
    </row>
    <row r="31" spans="1:8" s="2" customFormat="1" ht="18" customHeight="1">
      <c r="A31" s="13" t="s">
        <v>31</v>
      </c>
      <c r="B31" s="37" t="s">
        <v>34</v>
      </c>
      <c r="C31" s="37"/>
      <c r="D31" s="37"/>
      <c r="E31" s="37"/>
      <c r="F31" s="37"/>
      <c r="G31" s="37"/>
      <c r="H31" s="37"/>
    </row>
    <row r="32" spans="1:8" s="2" customFormat="1" ht="18" customHeight="1">
      <c r="A32" s="13" t="s">
        <v>33</v>
      </c>
      <c r="B32" s="37" t="s">
        <v>36</v>
      </c>
      <c r="C32" s="37"/>
      <c r="D32" s="37"/>
      <c r="E32" s="37"/>
      <c r="F32" s="37"/>
      <c r="G32" s="37"/>
      <c r="H32" s="37"/>
    </row>
    <row r="33" spans="1:11" s="2" customFormat="1" ht="18" customHeight="1">
      <c r="A33" s="13" t="s">
        <v>35</v>
      </c>
      <c r="B33" s="37" t="s">
        <v>37</v>
      </c>
      <c r="C33" s="37"/>
      <c r="D33" s="37"/>
      <c r="E33" s="37"/>
      <c r="F33" s="37"/>
      <c r="G33" s="37"/>
      <c r="H33" s="37"/>
    </row>
    <row r="34" spans="1:11" s="2" customFormat="1" ht="12.75"/>
    <row r="35" spans="1:11" s="2" customFormat="1" ht="21" customHeight="1"/>
    <row r="36" spans="1:11" s="2" customFormat="1" ht="18.75">
      <c r="A36" s="12"/>
      <c r="B36" s="12"/>
      <c r="C36" s="12"/>
      <c r="D36" s="12"/>
      <c r="E36" s="36" t="s">
        <v>20</v>
      </c>
      <c r="F36" s="36"/>
      <c r="G36" s="36"/>
      <c r="H36" s="36"/>
    </row>
    <row r="37" spans="1:11" s="2" customFormat="1" ht="18.75">
      <c r="A37" s="12"/>
      <c r="B37" s="12"/>
      <c r="C37" s="12"/>
      <c r="D37" s="12"/>
      <c r="E37" s="36" t="s">
        <v>21</v>
      </c>
      <c r="F37" s="36"/>
      <c r="G37" s="36"/>
      <c r="H37" s="36"/>
    </row>
    <row r="38" spans="1:11" s="2" customFormat="1" ht="18.75">
      <c r="A38" s="12"/>
      <c r="B38" s="12"/>
      <c r="C38" s="12"/>
      <c r="D38" s="12"/>
      <c r="E38" s="36" t="s">
        <v>22</v>
      </c>
      <c r="F38" s="36"/>
      <c r="G38" s="36"/>
      <c r="H38" s="36"/>
    </row>
    <row r="39" spans="1:11" s="2" customFormat="1" ht="18.75">
      <c r="A39" s="12"/>
      <c r="B39" s="12"/>
      <c r="C39" s="12"/>
      <c r="D39" s="12"/>
      <c r="E39" s="36" t="s">
        <v>42</v>
      </c>
      <c r="F39" s="36"/>
      <c r="G39" s="36"/>
      <c r="H39" s="36"/>
    </row>
    <row r="40" spans="1:11" s="2" customFormat="1" ht="33" customHeight="1">
      <c r="A40" s="57" t="s">
        <v>38</v>
      </c>
      <c r="B40" s="57"/>
      <c r="C40" s="57"/>
      <c r="D40" s="57"/>
      <c r="E40" s="57"/>
      <c r="F40" s="57"/>
      <c r="G40" s="57"/>
      <c r="H40" s="57"/>
    </row>
    <row r="41" spans="1:11" s="2" customFormat="1" ht="33" customHeight="1" thickBot="1">
      <c r="A41" s="56" t="s">
        <v>48</v>
      </c>
      <c r="B41" s="56"/>
      <c r="C41" s="56"/>
      <c r="D41" s="56"/>
      <c r="E41" s="56"/>
      <c r="F41" s="56"/>
      <c r="G41" s="56"/>
      <c r="H41" s="56"/>
    </row>
    <row r="42" spans="1:11" s="2" customFormat="1" ht="36.75" customHeight="1" thickBot="1">
      <c r="A42" s="6" t="s">
        <v>0</v>
      </c>
      <c r="B42" s="6" t="s">
        <v>8</v>
      </c>
      <c r="C42" s="6" t="s">
        <v>65</v>
      </c>
      <c r="D42" s="6" t="s">
        <v>9</v>
      </c>
      <c r="E42" s="6" t="s">
        <v>49</v>
      </c>
      <c r="F42" s="6" t="s">
        <v>7</v>
      </c>
      <c r="G42" s="6" t="s">
        <v>5</v>
      </c>
      <c r="H42" s="6" t="s">
        <v>6</v>
      </c>
    </row>
    <row r="43" spans="1:11" s="2" customFormat="1" ht="65.25" customHeight="1" thickBot="1">
      <c r="A43" s="6"/>
      <c r="B43" s="28" t="s">
        <v>99</v>
      </c>
      <c r="C43" s="29"/>
      <c r="D43" s="30"/>
      <c r="E43" s="14"/>
      <c r="F43" s="14"/>
      <c r="G43" s="14"/>
      <c r="H43" s="14"/>
    </row>
    <row r="44" spans="1:11" s="2" customFormat="1" ht="28.5" customHeight="1" thickBot="1">
      <c r="A44" s="6" t="s">
        <v>102</v>
      </c>
      <c r="B44" s="32" t="s">
        <v>103</v>
      </c>
      <c r="C44" s="33"/>
      <c r="D44" s="34"/>
      <c r="E44" s="14"/>
      <c r="F44" s="14"/>
      <c r="G44" s="14"/>
      <c r="H44" s="14"/>
    </row>
    <row r="45" spans="1:11" s="2" customFormat="1" ht="24" customHeight="1" thickBot="1">
      <c r="A45" s="15">
        <v>1</v>
      </c>
      <c r="B45" s="21" t="s">
        <v>104</v>
      </c>
      <c r="C45" s="24" t="s">
        <v>107</v>
      </c>
      <c r="D45" s="16" t="s">
        <v>2</v>
      </c>
      <c r="E45" s="17">
        <v>1</v>
      </c>
      <c r="F45" s="7">
        <f>E45*2%*1000000</f>
        <v>20000</v>
      </c>
      <c r="G45" s="8">
        <v>500</v>
      </c>
      <c r="H45" s="8" t="s">
        <v>133</v>
      </c>
      <c r="J45" s="7">
        <f>E45*5%*1000000</f>
        <v>50000</v>
      </c>
      <c r="K45" s="7">
        <f>E45*7.5%*1000000</f>
        <v>75000</v>
      </c>
    </row>
    <row r="46" spans="1:11" s="2" customFormat="1" ht="24" customHeight="1" thickBot="1">
      <c r="A46" s="15">
        <v>2</v>
      </c>
      <c r="B46" s="21" t="s">
        <v>105</v>
      </c>
      <c r="C46" s="24" t="s">
        <v>108</v>
      </c>
      <c r="D46" s="16" t="s">
        <v>2</v>
      </c>
      <c r="E46" s="17">
        <v>0.7</v>
      </c>
      <c r="F46" s="7">
        <f t="shared" ref="F46:F47" si="0">E46*2%*1000000</f>
        <v>13999.999999999998</v>
      </c>
      <c r="G46" s="8">
        <v>500</v>
      </c>
      <c r="H46" s="8" t="s">
        <v>133</v>
      </c>
      <c r="J46" s="7">
        <f t="shared" ref="J46:J80" si="1">E46*5%*1000000</f>
        <v>35000</v>
      </c>
      <c r="K46" s="7">
        <f>E46*7.5%*1000000</f>
        <v>52500</v>
      </c>
    </row>
    <row r="47" spans="1:11" s="2" customFormat="1" ht="24" customHeight="1" thickBot="1">
      <c r="A47" s="15">
        <v>3</v>
      </c>
      <c r="B47" s="21" t="s">
        <v>106</v>
      </c>
      <c r="C47" s="24" t="s">
        <v>109</v>
      </c>
      <c r="D47" s="16" t="s">
        <v>2</v>
      </c>
      <c r="E47" s="17">
        <v>0.5</v>
      </c>
      <c r="F47" s="7">
        <f t="shared" si="0"/>
        <v>10000</v>
      </c>
      <c r="G47" s="8">
        <v>500</v>
      </c>
      <c r="H47" s="8" t="s">
        <v>134</v>
      </c>
      <c r="J47" s="7">
        <f t="shared" si="1"/>
        <v>25000</v>
      </c>
      <c r="K47" s="7">
        <f>E47*7.5%*1000000</f>
        <v>37500</v>
      </c>
    </row>
    <row r="48" spans="1:11" s="2" customFormat="1" ht="51" customHeight="1" thickBot="1">
      <c r="A48" s="6"/>
      <c r="B48" s="28" t="s">
        <v>112</v>
      </c>
      <c r="C48" s="29"/>
      <c r="D48" s="30"/>
      <c r="E48" s="14"/>
      <c r="F48" s="14"/>
      <c r="G48" s="14"/>
      <c r="H48" s="14"/>
    </row>
    <row r="49" spans="1:11" s="2" customFormat="1" ht="24" customHeight="1" thickBot="1">
      <c r="A49" s="15">
        <v>4</v>
      </c>
      <c r="B49" s="18" t="s">
        <v>118</v>
      </c>
      <c r="C49" s="24" t="s">
        <v>68</v>
      </c>
      <c r="D49" s="16" t="s">
        <v>1</v>
      </c>
      <c r="E49" s="17">
        <v>0.5</v>
      </c>
      <c r="F49" s="7">
        <f>E49*2%*1000000</f>
        <v>10000</v>
      </c>
      <c r="G49" s="8">
        <v>500</v>
      </c>
      <c r="H49" s="8" t="s">
        <v>134</v>
      </c>
      <c r="J49" s="7">
        <f t="shared" si="1"/>
        <v>25000</v>
      </c>
      <c r="K49" s="7">
        <f t="shared" ref="K49:K80" si="2">E49*7.5%*1000000</f>
        <v>37500</v>
      </c>
    </row>
    <row r="50" spans="1:11" s="2" customFormat="1" ht="24" customHeight="1" thickBot="1">
      <c r="A50" s="15">
        <v>5</v>
      </c>
      <c r="B50" s="18" t="s">
        <v>119</v>
      </c>
      <c r="C50" s="24" t="s">
        <v>113</v>
      </c>
      <c r="D50" s="16" t="s">
        <v>3</v>
      </c>
      <c r="E50" s="17">
        <v>1</v>
      </c>
      <c r="F50" s="7">
        <f t="shared" ref="F50:F54" si="3">E50*2%*1000000</f>
        <v>20000</v>
      </c>
      <c r="G50" s="8">
        <v>500</v>
      </c>
      <c r="H50" s="8" t="s">
        <v>133</v>
      </c>
      <c r="J50" s="7">
        <f t="shared" si="1"/>
        <v>50000</v>
      </c>
      <c r="K50" s="7">
        <f t="shared" si="2"/>
        <v>75000</v>
      </c>
    </row>
    <row r="51" spans="1:11" s="2" customFormat="1" ht="24" customHeight="1" thickBot="1">
      <c r="A51" s="15">
        <v>6</v>
      </c>
      <c r="B51" s="18" t="s">
        <v>120</v>
      </c>
      <c r="C51" s="24" t="s">
        <v>113</v>
      </c>
      <c r="D51" s="16" t="s">
        <v>3</v>
      </c>
      <c r="E51" s="17">
        <v>1</v>
      </c>
      <c r="F51" s="7">
        <f t="shared" si="3"/>
        <v>20000</v>
      </c>
      <c r="G51" s="8">
        <v>500</v>
      </c>
      <c r="H51" s="8" t="s">
        <v>133</v>
      </c>
      <c r="J51" s="7">
        <f t="shared" si="1"/>
        <v>50000</v>
      </c>
      <c r="K51" s="7">
        <f t="shared" si="2"/>
        <v>75000</v>
      </c>
    </row>
    <row r="52" spans="1:11" s="2" customFormat="1" ht="24" customHeight="1" thickBot="1">
      <c r="A52" s="15">
        <v>7</v>
      </c>
      <c r="B52" s="18" t="s">
        <v>121</v>
      </c>
      <c r="C52" s="24" t="s">
        <v>114</v>
      </c>
      <c r="D52" s="16" t="s">
        <v>3</v>
      </c>
      <c r="E52" s="17">
        <v>0.5</v>
      </c>
      <c r="F52" s="7">
        <f t="shared" si="3"/>
        <v>10000</v>
      </c>
      <c r="G52" s="8">
        <v>500</v>
      </c>
      <c r="H52" s="8" t="s">
        <v>134</v>
      </c>
      <c r="J52" s="7">
        <f t="shared" si="1"/>
        <v>25000</v>
      </c>
      <c r="K52" s="7">
        <f t="shared" si="2"/>
        <v>37500</v>
      </c>
    </row>
    <row r="53" spans="1:11" s="2" customFormat="1" ht="24" customHeight="1" thickBot="1">
      <c r="A53" s="15">
        <v>8</v>
      </c>
      <c r="B53" s="18" t="s">
        <v>122</v>
      </c>
      <c r="C53" s="24" t="s">
        <v>114</v>
      </c>
      <c r="D53" s="16" t="s">
        <v>3</v>
      </c>
      <c r="E53" s="17">
        <v>1</v>
      </c>
      <c r="F53" s="7">
        <f t="shared" si="3"/>
        <v>20000</v>
      </c>
      <c r="G53" s="8">
        <v>500</v>
      </c>
      <c r="H53" s="8" t="s">
        <v>133</v>
      </c>
      <c r="J53" s="7">
        <f t="shared" si="1"/>
        <v>50000</v>
      </c>
      <c r="K53" s="7">
        <f t="shared" si="2"/>
        <v>75000</v>
      </c>
    </row>
    <row r="54" spans="1:11" s="2" customFormat="1" ht="24" customHeight="1" thickBot="1">
      <c r="A54" s="15">
        <v>9</v>
      </c>
      <c r="B54" s="18" t="s">
        <v>124</v>
      </c>
      <c r="C54" s="24" t="s">
        <v>115</v>
      </c>
      <c r="D54" s="16" t="s">
        <v>3</v>
      </c>
      <c r="E54" s="17">
        <v>0.5</v>
      </c>
      <c r="F54" s="7">
        <f t="shared" si="3"/>
        <v>10000</v>
      </c>
      <c r="G54" s="8">
        <v>500</v>
      </c>
      <c r="H54" s="8" t="s">
        <v>134</v>
      </c>
      <c r="J54" s="7">
        <f t="shared" si="1"/>
        <v>25000</v>
      </c>
      <c r="K54" s="7">
        <f t="shared" si="2"/>
        <v>37500</v>
      </c>
    </row>
    <row r="55" spans="1:11" s="2" customFormat="1" ht="24" customHeight="1" thickBot="1">
      <c r="A55" s="15">
        <v>10</v>
      </c>
      <c r="B55" s="18" t="s">
        <v>125</v>
      </c>
      <c r="C55" s="24" t="s">
        <v>111</v>
      </c>
      <c r="D55" s="16" t="s">
        <v>2</v>
      </c>
      <c r="E55" s="17">
        <v>1</v>
      </c>
      <c r="F55" s="7">
        <f>E55*2%*1000000</f>
        <v>20000</v>
      </c>
      <c r="G55" s="8">
        <v>500</v>
      </c>
      <c r="H55" s="8" t="s">
        <v>133</v>
      </c>
      <c r="J55" s="7">
        <f t="shared" si="1"/>
        <v>50000</v>
      </c>
      <c r="K55" s="7">
        <f t="shared" si="2"/>
        <v>75000</v>
      </c>
    </row>
    <row r="56" spans="1:11" s="2" customFormat="1" ht="24" customHeight="1" thickBot="1">
      <c r="A56" s="15">
        <v>11</v>
      </c>
      <c r="B56" s="21" t="s">
        <v>126</v>
      </c>
      <c r="C56" s="24" t="s">
        <v>116</v>
      </c>
      <c r="D56" s="16" t="s">
        <v>2</v>
      </c>
      <c r="E56" s="17">
        <v>0.5</v>
      </c>
      <c r="F56" s="7">
        <f>E56*2%*1000000</f>
        <v>10000</v>
      </c>
      <c r="G56" s="8">
        <v>500</v>
      </c>
      <c r="H56" s="8" t="s">
        <v>134</v>
      </c>
      <c r="J56" s="7">
        <f t="shared" si="1"/>
        <v>25000</v>
      </c>
      <c r="K56" s="7">
        <f t="shared" si="2"/>
        <v>37500</v>
      </c>
    </row>
    <row r="57" spans="1:11" s="2" customFormat="1" ht="24" customHeight="1" thickBot="1">
      <c r="A57" s="15">
        <v>12</v>
      </c>
      <c r="B57" s="21" t="s">
        <v>127</v>
      </c>
      <c r="C57" s="24" t="s">
        <v>117</v>
      </c>
      <c r="D57" s="16" t="s">
        <v>2</v>
      </c>
      <c r="E57" s="17">
        <v>0.5</v>
      </c>
      <c r="F57" s="7">
        <f>E57*2%*1000000</f>
        <v>10000</v>
      </c>
      <c r="G57" s="8">
        <v>500</v>
      </c>
      <c r="H57" s="8" t="s">
        <v>134</v>
      </c>
      <c r="J57" s="7">
        <f t="shared" si="1"/>
        <v>25000</v>
      </c>
      <c r="K57" s="7">
        <f t="shared" si="2"/>
        <v>37500</v>
      </c>
    </row>
    <row r="58" spans="1:11" s="2" customFormat="1" ht="46.5" customHeight="1" thickBot="1">
      <c r="A58" s="6"/>
      <c r="B58" s="28" t="s">
        <v>135</v>
      </c>
      <c r="C58" s="29"/>
      <c r="D58" s="30"/>
      <c r="E58" s="14"/>
      <c r="F58" s="14"/>
      <c r="G58" s="14"/>
      <c r="H58" s="14"/>
    </row>
    <row r="59" spans="1:11" s="2" customFormat="1" ht="22.5" customHeight="1" thickBot="1">
      <c r="A59" s="15">
        <v>13</v>
      </c>
      <c r="B59" s="27" t="s">
        <v>136</v>
      </c>
      <c r="C59" s="16" t="s">
        <v>137</v>
      </c>
      <c r="D59" s="17" t="s">
        <v>138</v>
      </c>
      <c r="E59" s="17">
        <v>0.5</v>
      </c>
      <c r="F59" s="7">
        <f>E59*2%*1000000</f>
        <v>10000</v>
      </c>
      <c r="G59" s="8">
        <v>500</v>
      </c>
      <c r="H59" s="8" t="s">
        <v>134</v>
      </c>
      <c r="J59" s="7">
        <f t="shared" si="1"/>
        <v>25000</v>
      </c>
      <c r="K59" s="7">
        <f t="shared" si="2"/>
        <v>37500</v>
      </c>
    </row>
    <row r="60" spans="1:11" s="2" customFormat="1" ht="22.5" customHeight="1" thickBot="1">
      <c r="A60" s="15">
        <v>14</v>
      </c>
      <c r="B60" s="18" t="s">
        <v>139</v>
      </c>
      <c r="C60" s="16" t="s">
        <v>140</v>
      </c>
      <c r="D60" s="17" t="s">
        <v>138</v>
      </c>
      <c r="E60" s="17">
        <v>0.6</v>
      </c>
      <c r="F60" s="7">
        <f t="shared" ref="F60:F63" si="4">E60*2%*1000000</f>
        <v>12000</v>
      </c>
      <c r="G60" s="8">
        <v>500</v>
      </c>
      <c r="H60" s="8" t="s">
        <v>134</v>
      </c>
      <c r="J60" s="7">
        <f t="shared" si="1"/>
        <v>30000</v>
      </c>
      <c r="K60" s="7">
        <f t="shared" si="2"/>
        <v>45000</v>
      </c>
    </row>
    <row r="61" spans="1:11" s="2" customFormat="1" ht="22.5" customHeight="1" thickBot="1">
      <c r="A61" s="15">
        <v>15</v>
      </c>
      <c r="B61" s="20" t="s">
        <v>141</v>
      </c>
      <c r="C61" s="16" t="s">
        <v>142</v>
      </c>
      <c r="D61" s="17" t="s">
        <v>138</v>
      </c>
      <c r="E61" s="17">
        <v>1</v>
      </c>
      <c r="F61" s="7">
        <f t="shared" si="4"/>
        <v>20000</v>
      </c>
      <c r="G61" s="8">
        <v>500</v>
      </c>
      <c r="H61" s="8" t="s">
        <v>133</v>
      </c>
      <c r="J61" s="7">
        <f t="shared" si="1"/>
        <v>50000</v>
      </c>
      <c r="K61" s="7">
        <f t="shared" si="2"/>
        <v>75000</v>
      </c>
    </row>
    <row r="62" spans="1:11" s="2" customFormat="1" ht="22.5" customHeight="1" thickBot="1">
      <c r="A62" s="15">
        <v>16</v>
      </c>
      <c r="B62" s="18" t="s">
        <v>143</v>
      </c>
      <c r="C62" s="16" t="s">
        <v>138</v>
      </c>
      <c r="D62" s="17" t="s">
        <v>138</v>
      </c>
      <c r="E62" s="17">
        <v>0.6</v>
      </c>
      <c r="F62" s="7">
        <f t="shared" si="4"/>
        <v>12000</v>
      </c>
      <c r="G62" s="8">
        <v>500</v>
      </c>
      <c r="H62" s="8" t="s">
        <v>134</v>
      </c>
      <c r="J62" s="7">
        <f t="shared" si="1"/>
        <v>30000</v>
      </c>
      <c r="K62" s="7">
        <f t="shared" si="2"/>
        <v>45000</v>
      </c>
    </row>
    <row r="63" spans="1:11" s="2" customFormat="1" ht="22.5" customHeight="1" thickBot="1">
      <c r="A63" s="15">
        <v>17</v>
      </c>
      <c r="B63" s="18" t="s">
        <v>144</v>
      </c>
      <c r="C63" s="16" t="s">
        <v>145</v>
      </c>
      <c r="D63" s="17" t="s">
        <v>138</v>
      </c>
      <c r="E63" s="17">
        <v>0.65</v>
      </c>
      <c r="F63" s="7">
        <f t="shared" si="4"/>
        <v>13000.000000000002</v>
      </c>
      <c r="G63" s="8">
        <v>500</v>
      </c>
      <c r="H63" s="8" t="s">
        <v>134</v>
      </c>
      <c r="J63" s="7">
        <f t="shared" si="1"/>
        <v>32500</v>
      </c>
      <c r="K63" s="7">
        <f t="shared" si="2"/>
        <v>48750</v>
      </c>
    </row>
    <row r="64" spans="1:11" s="2" customFormat="1" ht="45" customHeight="1" thickBot="1">
      <c r="A64" s="6"/>
      <c r="B64" s="28" t="s">
        <v>146</v>
      </c>
      <c r="C64" s="29"/>
      <c r="D64" s="30"/>
      <c r="E64" s="14"/>
      <c r="F64" s="14"/>
      <c r="G64" s="14"/>
      <c r="H64" s="14"/>
    </row>
    <row r="65" spans="1:11" s="2" customFormat="1" ht="24" customHeight="1" thickBot="1">
      <c r="A65" s="15">
        <v>18</v>
      </c>
      <c r="B65" s="18" t="s">
        <v>147</v>
      </c>
      <c r="C65" s="16" t="s">
        <v>145</v>
      </c>
      <c r="D65" s="16" t="s">
        <v>138</v>
      </c>
      <c r="E65" s="17">
        <v>0.64</v>
      </c>
      <c r="F65" s="7">
        <f>E65*2%*1000000</f>
        <v>12800</v>
      </c>
      <c r="G65" s="8">
        <v>500</v>
      </c>
      <c r="H65" s="8" t="s">
        <v>134</v>
      </c>
      <c r="J65" s="7">
        <f t="shared" si="1"/>
        <v>32000</v>
      </c>
      <c r="K65" s="7">
        <f t="shared" si="2"/>
        <v>48000</v>
      </c>
    </row>
    <row r="66" spans="1:11" s="2" customFormat="1" ht="24" customHeight="1" thickBot="1">
      <c r="A66" s="15">
        <v>19</v>
      </c>
      <c r="B66" s="18" t="s">
        <v>148</v>
      </c>
      <c r="C66" s="16" t="s">
        <v>149</v>
      </c>
      <c r="D66" s="16" t="s">
        <v>150</v>
      </c>
      <c r="E66" s="17">
        <v>0.66</v>
      </c>
      <c r="F66" s="7">
        <f t="shared" ref="F66:F67" si="5">E66*2%*1000000</f>
        <v>13200.000000000002</v>
      </c>
      <c r="G66" s="8">
        <v>500</v>
      </c>
      <c r="H66" s="8" t="s">
        <v>134</v>
      </c>
      <c r="J66" s="7">
        <f t="shared" si="1"/>
        <v>33000</v>
      </c>
      <c r="K66" s="7">
        <f t="shared" si="2"/>
        <v>49500</v>
      </c>
    </row>
    <row r="67" spans="1:11" s="2" customFormat="1" ht="24" customHeight="1" thickBot="1">
      <c r="A67" s="15">
        <v>20</v>
      </c>
      <c r="B67" s="18" t="s">
        <v>151</v>
      </c>
      <c r="C67" s="16" t="s">
        <v>150</v>
      </c>
      <c r="D67" s="16" t="s">
        <v>150</v>
      </c>
      <c r="E67" s="17">
        <v>0.9</v>
      </c>
      <c r="F67" s="7">
        <f t="shared" si="5"/>
        <v>18000.000000000004</v>
      </c>
      <c r="G67" s="8">
        <v>500</v>
      </c>
      <c r="H67" s="8" t="s">
        <v>133</v>
      </c>
      <c r="J67" s="7">
        <f t="shared" si="1"/>
        <v>45000.000000000007</v>
      </c>
      <c r="K67" s="7">
        <f t="shared" si="2"/>
        <v>67500</v>
      </c>
    </row>
    <row r="68" spans="1:11" s="2" customFormat="1" ht="47.25" customHeight="1" thickBot="1">
      <c r="A68" s="6"/>
      <c r="B68" s="28" t="s">
        <v>152</v>
      </c>
      <c r="C68" s="29"/>
      <c r="D68" s="30"/>
      <c r="E68" s="14"/>
      <c r="F68" s="14"/>
      <c r="G68" s="14"/>
      <c r="H68" s="14"/>
    </row>
    <row r="69" spans="1:11" s="2" customFormat="1" ht="24" customHeight="1" thickBot="1">
      <c r="A69" s="15">
        <v>21</v>
      </c>
      <c r="B69" s="27" t="s">
        <v>153</v>
      </c>
      <c r="C69" s="16" t="s">
        <v>154</v>
      </c>
      <c r="D69" s="16" t="s">
        <v>155</v>
      </c>
      <c r="E69" s="17">
        <v>0.75</v>
      </c>
      <c r="F69" s="7">
        <f>E69*2%*1000000</f>
        <v>15000</v>
      </c>
      <c r="G69" s="8">
        <v>500</v>
      </c>
      <c r="H69" s="8" t="s">
        <v>134</v>
      </c>
      <c r="J69" s="7">
        <f t="shared" si="1"/>
        <v>37500.000000000007</v>
      </c>
      <c r="K69" s="7">
        <f t="shared" si="2"/>
        <v>56249.999999999993</v>
      </c>
    </row>
    <row r="70" spans="1:11" s="2" customFormat="1" ht="24" customHeight="1" thickBot="1">
      <c r="A70" s="15">
        <v>22</v>
      </c>
      <c r="B70" s="18" t="s">
        <v>156</v>
      </c>
      <c r="C70" s="16" t="s">
        <v>157</v>
      </c>
      <c r="D70" s="16" t="s">
        <v>155</v>
      </c>
      <c r="E70" s="17">
        <v>0.9</v>
      </c>
      <c r="F70" s="7">
        <f t="shared" ref="F70:F74" si="6">E70*2%*1000000</f>
        <v>18000.000000000004</v>
      </c>
      <c r="G70" s="8">
        <v>500</v>
      </c>
      <c r="H70" s="8" t="s">
        <v>133</v>
      </c>
      <c r="J70" s="7">
        <f t="shared" si="1"/>
        <v>45000.000000000007</v>
      </c>
      <c r="K70" s="7">
        <f t="shared" si="2"/>
        <v>67500</v>
      </c>
    </row>
    <row r="71" spans="1:11" s="2" customFormat="1" ht="24" customHeight="1" thickBot="1">
      <c r="A71" s="15">
        <v>23</v>
      </c>
      <c r="B71" s="18" t="s">
        <v>158</v>
      </c>
      <c r="C71" s="16" t="s">
        <v>157</v>
      </c>
      <c r="D71" s="16" t="s">
        <v>155</v>
      </c>
      <c r="E71" s="17">
        <v>0.95</v>
      </c>
      <c r="F71" s="7">
        <f t="shared" si="6"/>
        <v>19000</v>
      </c>
      <c r="G71" s="8">
        <v>500</v>
      </c>
      <c r="H71" s="8" t="s">
        <v>133</v>
      </c>
      <c r="J71" s="7">
        <f t="shared" si="1"/>
        <v>47500</v>
      </c>
      <c r="K71" s="7">
        <f t="shared" si="2"/>
        <v>71250</v>
      </c>
    </row>
    <row r="72" spans="1:11" s="2" customFormat="1" ht="24" customHeight="1" thickBot="1">
      <c r="A72" s="15">
        <v>24</v>
      </c>
      <c r="B72" s="18" t="s">
        <v>159</v>
      </c>
      <c r="C72" s="16" t="s">
        <v>157</v>
      </c>
      <c r="D72" s="16" t="s">
        <v>155</v>
      </c>
      <c r="E72" s="17">
        <v>0.85</v>
      </c>
      <c r="F72" s="7">
        <f t="shared" si="6"/>
        <v>17000</v>
      </c>
      <c r="G72" s="8">
        <v>500</v>
      </c>
      <c r="H72" s="8" t="s">
        <v>133</v>
      </c>
      <c r="J72" s="7">
        <f t="shared" si="1"/>
        <v>42500</v>
      </c>
      <c r="K72" s="7">
        <f t="shared" si="2"/>
        <v>63750</v>
      </c>
    </row>
    <row r="73" spans="1:11" s="2" customFormat="1" ht="24" customHeight="1" thickBot="1">
      <c r="A73" s="15">
        <v>25</v>
      </c>
      <c r="B73" s="19" t="s">
        <v>160</v>
      </c>
      <c r="C73" s="16" t="s">
        <v>157</v>
      </c>
      <c r="D73" s="16" t="s">
        <v>155</v>
      </c>
      <c r="E73" s="17">
        <v>0.97499999999999998</v>
      </c>
      <c r="F73" s="7">
        <f t="shared" si="6"/>
        <v>19500</v>
      </c>
      <c r="G73" s="8">
        <v>500</v>
      </c>
      <c r="H73" s="8" t="s">
        <v>133</v>
      </c>
      <c r="J73" s="7">
        <f t="shared" si="1"/>
        <v>48750</v>
      </c>
      <c r="K73" s="7">
        <f t="shared" si="2"/>
        <v>73125</v>
      </c>
    </row>
    <row r="74" spans="1:11" s="2" customFormat="1" ht="24" customHeight="1" thickBot="1">
      <c r="A74" s="15">
        <v>26</v>
      </c>
      <c r="B74" s="20" t="s">
        <v>161</v>
      </c>
      <c r="C74" s="16" t="s">
        <v>162</v>
      </c>
      <c r="D74" s="16" t="s">
        <v>155</v>
      </c>
      <c r="E74" s="17">
        <v>0.86499999999999999</v>
      </c>
      <c r="F74" s="7">
        <f t="shared" si="6"/>
        <v>17300</v>
      </c>
      <c r="G74" s="8">
        <v>500</v>
      </c>
      <c r="H74" s="8" t="s">
        <v>133</v>
      </c>
      <c r="J74" s="7">
        <f t="shared" si="1"/>
        <v>43250.000000000007</v>
      </c>
      <c r="K74" s="7">
        <f t="shared" si="2"/>
        <v>64875</v>
      </c>
    </row>
    <row r="75" spans="1:11" s="2" customFormat="1" ht="24" customHeight="1" thickBot="1">
      <c r="A75" s="15">
        <v>27</v>
      </c>
      <c r="B75" s="19" t="s">
        <v>163</v>
      </c>
      <c r="C75" s="16" t="s">
        <v>164</v>
      </c>
      <c r="D75" s="16" t="s">
        <v>155</v>
      </c>
      <c r="E75" s="17">
        <v>1</v>
      </c>
      <c r="F75" s="7">
        <f>E75*2%*1000000</f>
        <v>20000</v>
      </c>
      <c r="G75" s="8">
        <v>500</v>
      </c>
      <c r="H75" s="8" t="s">
        <v>133</v>
      </c>
      <c r="J75" s="7">
        <f t="shared" si="1"/>
        <v>50000</v>
      </c>
      <c r="K75" s="7">
        <f t="shared" si="2"/>
        <v>75000</v>
      </c>
    </row>
    <row r="76" spans="1:11" s="2" customFormat="1" ht="24" customHeight="1" thickBot="1">
      <c r="A76" s="15">
        <v>28</v>
      </c>
      <c r="B76" s="18" t="s">
        <v>165</v>
      </c>
      <c r="C76" s="16" t="s">
        <v>155</v>
      </c>
      <c r="D76" s="16" t="s">
        <v>155</v>
      </c>
      <c r="E76" s="17">
        <v>1</v>
      </c>
      <c r="F76" s="7">
        <f>E76*2%*1000000</f>
        <v>20000</v>
      </c>
      <c r="G76" s="8">
        <v>500</v>
      </c>
      <c r="H76" s="8" t="s">
        <v>133</v>
      </c>
      <c r="J76" s="7">
        <f t="shared" si="1"/>
        <v>50000</v>
      </c>
      <c r="K76" s="7">
        <f t="shared" si="2"/>
        <v>75000</v>
      </c>
    </row>
    <row r="77" spans="1:11" s="2" customFormat="1" ht="24" customHeight="1" thickBot="1">
      <c r="A77" s="15">
        <v>29</v>
      </c>
      <c r="B77" s="18" t="s">
        <v>166</v>
      </c>
      <c r="C77" s="16" t="s">
        <v>157</v>
      </c>
      <c r="D77" s="16" t="s">
        <v>155</v>
      </c>
      <c r="E77" s="17">
        <v>0.9</v>
      </c>
      <c r="F77" s="7">
        <f t="shared" ref="F77:F78" si="7">E77*2%*1000000</f>
        <v>18000.000000000004</v>
      </c>
      <c r="G77" s="8">
        <v>500</v>
      </c>
      <c r="H77" s="8" t="s">
        <v>133</v>
      </c>
      <c r="J77" s="7">
        <f t="shared" si="1"/>
        <v>45000.000000000007</v>
      </c>
      <c r="K77" s="7">
        <f t="shared" si="2"/>
        <v>67500</v>
      </c>
    </row>
    <row r="78" spans="1:11" s="2" customFormat="1" ht="24" customHeight="1" thickBot="1">
      <c r="A78" s="15">
        <v>30</v>
      </c>
      <c r="B78" s="18" t="s">
        <v>167</v>
      </c>
      <c r="C78" s="16" t="s">
        <v>168</v>
      </c>
      <c r="D78" s="16" t="s">
        <v>155</v>
      </c>
      <c r="E78" s="17">
        <v>0.8</v>
      </c>
      <c r="F78" s="7">
        <f t="shared" si="7"/>
        <v>16000</v>
      </c>
      <c r="G78" s="8">
        <v>500</v>
      </c>
      <c r="H78" s="8" t="s">
        <v>133</v>
      </c>
      <c r="J78" s="7">
        <f t="shared" si="1"/>
        <v>40000.000000000007</v>
      </c>
      <c r="K78" s="7">
        <f t="shared" si="2"/>
        <v>60000</v>
      </c>
    </row>
    <row r="79" spans="1:11" s="2" customFormat="1" ht="24" customHeight="1" thickBot="1">
      <c r="A79" s="15">
        <v>31</v>
      </c>
      <c r="B79" s="18" t="s">
        <v>169</v>
      </c>
      <c r="C79" s="16" t="s">
        <v>155</v>
      </c>
      <c r="D79" s="16" t="s">
        <v>155</v>
      </c>
      <c r="E79" s="17">
        <v>0.8</v>
      </c>
      <c r="F79" s="7">
        <f>E79*2%*1000000</f>
        <v>16000</v>
      </c>
      <c r="G79" s="8">
        <v>500</v>
      </c>
      <c r="H79" s="8" t="s">
        <v>133</v>
      </c>
      <c r="J79" s="7">
        <f t="shared" si="1"/>
        <v>40000.000000000007</v>
      </c>
      <c r="K79" s="7">
        <f t="shared" si="2"/>
        <v>60000</v>
      </c>
    </row>
    <row r="80" spans="1:11" s="2" customFormat="1" ht="24" customHeight="1" thickBot="1">
      <c r="A80" s="15">
        <v>32</v>
      </c>
      <c r="B80" s="18" t="s">
        <v>170</v>
      </c>
      <c r="C80" s="16" t="s">
        <v>171</v>
      </c>
      <c r="D80" s="16" t="s">
        <v>155</v>
      </c>
      <c r="E80" s="17">
        <v>0.7</v>
      </c>
      <c r="F80" s="7">
        <f>E80*2%*1000000</f>
        <v>13999.999999999998</v>
      </c>
      <c r="G80" s="8">
        <v>500</v>
      </c>
      <c r="H80" s="8" t="s">
        <v>134</v>
      </c>
      <c r="J80" s="7">
        <f t="shared" si="1"/>
        <v>35000</v>
      </c>
      <c r="K80" s="7">
        <f t="shared" si="2"/>
        <v>52500</v>
      </c>
    </row>
    <row r="81" spans="2:8" s="2" customFormat="1" ht="12.75">
      <c r="B81" s="12"/>
      <c r="C81" s="12"/>
    </row>
    <row r="82" spans="2:8" s="2" customFormat="1" ht="26.25" customHeight="1">
      <c r="B82" s="12"/>
      <c r="C82" s="12"/>
    </row>
    <row r="83" spans="2:8" s="2" customFormat="1" ht="22.5" customHeight="1">
      <c r="B83" s="12"/>
      <c r="C83" s="12"/>
    </row>
    <row r="84" spans="2:8" s="2" customFormat="1" ht="12.75">
      <c r="B84" s="12"/>
      <c r="C84" s="12"/>
    </row>
    <row r="85" spans="2:8" s="2" customFormat="1" ht="21" customHeight="1">
      <c r="B85" s="12"/>
      <c r="C85" s="12"/>
      <c r="D85" s="31" t="s">
        <v>20</v>
      </c>
      <c r="E85" s="31"/>
      <c r="F85" s="31"/>
      <c r="G85" s="31"/>
      <c r="H85" s="31"/>
    </row>
    <row r="86" spans="2:8" s="2" customFormat="1" ht="21" customHeight="1">
      <c r="B86" s="12"/>
      <c r="C86" s="12"/>
      <c r="D86" s="31" t="s">
        <v>50</v>
      </c>
      <c r="E86" s="31"/>
      <c r="F86" s="31"/>
      <c r="G86" s="31"/>
      <c r="H86" s="31"/>
    </row>
    <row r="87" spans="2:8" s="2" customFormat="1" ht="21" customHeight="1">
      <c r="B87" s="12"/>
      <c r="C87" s="12"/>
      <c r="D87" s="31" t="s">
        <v>51</v>
      </c>
      <c r="E87" s="31"/>
      <c r="F87" s="31"/>
      <c r="G87" s="31"/>
      <c r="H87" s="31"/>
    </row>
  </sheetData>
  <mergeCells count="42">
    <mergeCell ref="A41:H41"/>
    <mergeCell ref="B43:D43"/>
    <mergeCell ref="B27:H27"/>
    <mergeCell ref="B28:H28"/>
    <mergeCell ref="B29:H29"/>
    <mergeCell ref="B30:H30"/>
    <mergeCell ref="B31:H31"/>
    <mergeCell ref="E36:H36"/>
    <mergeCell ref="E37:H37"/>
    <mergeCell ref="E39:H39"/>
    <mergeCell ref="E38:H38"/>
    <mergeCell ref="A40:H40"/>
    <mergeCell ref="B32:H32"/>
    <mergeCell ref="B25:H25"/>
    <mergeCell ref="A1:H1"/>
    <mergeCell ref="A2:H2"/>
    <mergeCell ref="A3:H3"/>
    <mergeCell ref="A5:H5"/>
    <mergeCell ref="A8:H8"/>
    <mergeCell ref="B11:H11"/>
    <mergeCell ref="D86:H86"/>
    <mergeCell ref="D87:H87"/>
    <mergeCell ref="B9:H9"/>
    <mergeCell ref="E19:H19"/>
    <mergeCell ref="E20:H20"/>
    <mergeCell ref="E21:H21"/>
    <mergeCell ref="B33:H33"/>
    <mergeCell ref="B10:H10"/>
    <mergeCell ref="B12:H12"/>
    <mergeCell ref="B13:H13"/>
    <mergeCell ref="A14:D14"/>
    <mergeCell ref="E14:H14"/>
    <mergeCell ref="A15:D15"/>
    <mergeCell ref="E15:H15"/>
    <mergeCell ref="E22:H22"/>
    <mergeCell ref="B24:H24"/>
    <mergeCell ref="B48:D48"/>
    <mergeCell ref="D85:H85"/>
    <mergeCell ref="B44:D44"/>
    <mergeCell ref="B58:D58"/>
    <mergeCell ref="B64:D64"/>
    <mergeCell ref="B68:D68"/>
  </mergeCells>
  <printOptions horizontalCentered="1"/>
  <pageMargins left="0.5" right="0.25" top="0.75" bottom="0.75" header="0.3" footer="0.3"/>
  <pageSetup paperSize="9" scale="59" orientation="portrait" horizontalDpi="0" verticalDpi="0" r:id="rId1"/>
  <rowBreaks count="1" manualBreakCount="1">
    <brk id="39" max="6" man="1"/>
  </rowBreaks>
</worksheet>
</file>

<file path=xl/worksheets/sheet2.xml><?xml version="1.0" encoding="utf-8"?>
<worksheet xmlns="http://schemas.openxmlformats.org/spreadsheetml/2006/main" xmlns:r="http://schemas.openxmlformats.org/officeDocument/2006/relationships">
  <dimension ref="A1:H109"/>
  <sheetViews>
    <sheetView view="pageBreakPreview" topLeftCell="A80" zoomScale="70" zoomScaleSheetLayoutView="70" workbookViewId="0">
      <selection activeCell="K45" sqref="K45"/>
    </sheetView>
  </sheetViews>
  <sheetFormatPr defaultRowHeight="15"/>
  <cols>
    <col min="1" max="1" width="7.85546875" style="1" customWidth="1"/>
    <col min="2" max="2" width="50.7109375" style="1" customWidth="1"/>
    <col min="3" max="3" width="17.7109375" style="1" customWidth="1"/>
    <col min="4" max="4" width="14.42578125" style="1" customWidth="1"/>
    <col min="5" max="5" width="12.140625" style="1" customWidth="1"/>
    <col min="6" max="6" width="11" style="1" customWidth="1"/>
    <col min="7" max="7" width="8.7109375" style="1" customWidth="1"/>
    <col min="8" max="8" width="13.42578125" style="1" customWidth="1"/>
    <col min="9" max="10" width="9.140625" style="1"/>
    <col min="11" max="11" width="12.42578125" style="1" bestFit="1" customWidth="1"/>
    <col min="12" max="16384" width="9.140625" style="1"/>
  </cols>
  <sheetData>
    <row r="1" spans="1:8" s="2" customFormat="1" ht="57.75" customHeight="1">
      <c r="A1" s="65" t="s">
        <v>11</v>
      </c>
      <c r="B1" s="66"/>
      <c r="C1" s="66"/>
      <c r="D1" s="66"/>
      <c r="E1" s="66"/>
      <c r="F1" s="66"/>
      <c r="G1" s="66"/>
      <c r="H1" s="66"/>
    </row>
    <row r="2" spans="1:8" s="2" customFormat="1" ht="24.75" customHeight="1">
      <c r="A2" s="67" t="s">
        <v>45</v>
      </c>
      <c r="B2" s="68"/>
      <c r="C2" s="68"/>
      <c r="D2" s="68"/>
      <c r="E2" s="68"/>
      <c r="F2" s="68"/>
      <c r="G2" s="68"/>
      <c r="H2" s="68"/>
    </row>
    <row r="3" spans="1:8" s="2" customFormat="1" ht="25.5">
      <c r="A3" s="65" t="s">
        <v>12</v>
      </c>
      <c r="B3" s="66"/>
      <c r="C3" s="66"/>
      <c r="D3" s="66"/>
      <c r="E3" s="66"/>
      <c r="F3" s="66"/>
      <c r="G3" s="66"/>
      <c r="H3" s="66"/>
    </row>
    <row r="4" spans="1:8" s="2" customFormat="1" ht="50.25" customHeight="1">
      <c r="A4" s="69" t="s">
        <v>13</v>
      </c>
      <c r="B4" s="70"/>
      <c r="C4" s="70"/>
      <c r="D4" s="70"/>
      <c r="E4" s="70"/>
      <c r="F4" s="70"/>
      <c r="G4" s="70"/>
      <c r="H4" s="70"/>
    </row>
    <row r="5" spans="1:8" s="2" customFormat="1" ht="8.25" customHeight="1" thickBot="1">
      <c r="A5" s="9"/>
      <c r="B5" s="9"/>
      <c r="C5" s="9"/>
    </row>
    <row r="6" spans="1:8" s="2" customFormat="1" ht="33" thickTop="1" thickBot="1">
      <c r="A6" s="10" t="s">
        <v>0</v>
      </c>
      <c r="B6" s="3" t="s">
        <v>8</v>
      </c>
      <c r="C6" s="3"/>
      <c r="D6" s="3" t="s">
        <v>9</v>
      </c>
      <c r="E6" s="3" t="s">
        <v>10</v>
      </c>
      <c r="F6" s="3" t="s">
        <v>4</v>
      </c>
      <c r="G6" s="3" t="s">
        <v>5</v>
      </c>
      <c r="H6" s="4" t="s">
        <v>6</v>
      </c>
    </row>
    <row r="7" spans="1:8" s="2" customFormat="1" ht="26.25" customHeight="1" thickTop="1">
      <c r="A7" s="71" t="s">
        <v>14</v>
      </c>
      <c r="B7" s="71"/>
      <c r="C7" s="71"/>
      <c r="D7" s="71"/>
      <c r="E7" s="71"/>
      <c r="F7" s="71"/>
      <c r="G7" s="71"/>
      <c r="H7" s="71"/>
    </row>
    <row r="8" spans="1:8" s="2" customFormat="1" ht="56.25" customHeight="1">
      <c r="A8" s="11"/>
      <c r="B8" s="72" t="s">
        <v>43</v>
      </c>
      <c r="C8" s="72"/>
      <c r="D8" s="72"/>
      <c r="E8" s="72"/>
      <c r="F8" s="72"/>
      <c r="G8" s="72"/>
      <c r="H8" s="72"/>
    </row>
    <row r="9" spans="1:8" s="2" customFormat="1" ht="78" customHeight="1">
      <c r="A9" s="11"/>
      <c r="B9" s="72" t="s">
        <v>44</v>
      </c>
      <c r="C9" s="72"/>
      <c r="D9" s="72"/>
      <c r="E9" s="72"/>
      <c r="F9" s="72"/>
      <c r="G9" s="72"/>
      <c r="H9" s="72"/>
    </row>
    <row r="10" spans="1:8" s="2" customFormat="1" ht="18.75" customHeight="1">
      <c r="A10" s="11"/>
      <c r="B10" s="72" t="s">
        <v>15</v>
      </c>
      <c r="C10" s="72"/>
      <c r="D10" s="72"/>
      <c r="E10" s="72"/>
      <c r="F10" s="72"/>
      <c r="G10" s="72"/>
      <c r="H10" s="72"/>
    </row>
    <row r="11" spans="1:8" s="2" customFormat="1" ht="24.75" customHeight="1" thickBot="1">
      <c r="A11" s="11"/>
      <c r="B11" s="72" t="s">
        <v>16</v>
      </c>
      <c r="C11" s="72"/>
      <c r="D11" s="72"/>
      <c r="E11" s="72"/>
      <c r="F11" s="72"/>
      <c r="G11" s="72"/>
      <c r="H11" s="72"/>
    </row>
    <row r="12" spans="1:8" s="2" customFormat="1" ht="26.25" customHeight="1" thickBot="1">
      <c r="A12" s="73" t="s">
        <v>17</v>
      </c>
      <c r="B12" s="63"/>
      <c r="C12" s="63"/>
      <c r="D12" s="64"/>
      <c r="E12" s="74" t="s">
        <v>18</v>
      </c>
      <c r="F12" s="74"/>
      <c r="G12" s="74"/>
      <c r="H12" s="74"/>
    </row>
    <row r="13" spans="1:8" s="2" customFormat="1" ht="46.5" customHeight="1" thickBot="1">
      <c r="A13" s="59" t="s">
        <v>19</v>
      </c>
      <c r="B13" s="60"/>
      <c r="C13" s="60"/>
      <c r="D13" s="61"/>
      <c r="E13" s="62" t="s">
        <v>46</v>
      </c>
      <c r="F13" s="63"/>
      <c r="G13" s="63"/>
      <c r="H13" s="64"/>
    </row>
    <row r="14" spans="1:8" s="2" customFormat="1" ht="15.75">
      <c r="A14" s="11"/>
      <c r="B14" s="5"/>
      <c r="C14" s="5"/>
      <c r="D14" s="5"/>
      <c r="E14" s="5"/>
      <c r="F14" s="5"/>
      <c r="G14" s="5"/>
      <c r="H14" s="5"/>
    </row>
    <row r="15" spans="1:8" s="2" customFormat="1" ht="15.75">
      <c r="A15" s="11"/>
      <c r="B15" s="5"/>
      <c r="C15" s="5"/>
      <c r="D15" s="5"/>
      <c r="E15" s="5"/>
      <c r="F15" s="5"/>
      <c r="G15" s="5"/>
      <c r="H15" s="5"/>
    </row>
    <row r="16" spans="1:8" s="2" customFormat="1" ht="27" customHeight="1">
      <c r="A16" s="11"/>
      <c r="B16" s="5"/>
      <c r="C16" s="5"/>
      <c r="D16" s="5"/>
      <c r="E16" s="5"/>
      <c r="F16" s="5"/>
      <c r="G16" s="5"/>
      <c r="H16" s="5"/>
    </row>
    <row r="17" spans="1:8" s="12" customFormat="1" ht="19.5">
      <c r="E17" s="58" t="s">
        <v>20</v>
      </c>
      <c r="F17" s="58"/>
      <c r="G17" s="58"/>
      <c r="H17" s="58"/>
    </row>
    <row r="18" spans="1:8" s="12" customFormat="1" ht="19.5">
      <c r="E18" s="58" t="s">
        <v>21</v>
      </c>
      <c r="F18" s="58"/>
      <c r="G18" s="58"/>
      <c r="H18" s="58"/>
    </row>
    <row r="19" spans="1:8" s="12" customFormat="1" ht="19.5">
      <c r="E19" s="58" t="s">
        <v>22</v>
      </c>
      <c r="F19" s="58"/>
      <c r="G19" s="58"/>
      <c r="H19" s="58"/>
    </row>
    <row r="20" spans="1:8" s="2" customFormat="1" ht="19.5">
      <c r="A20" s="12"/>
      <c r="B20" s="12"/>
      <c r="C20" s="12"/>
      <c r="D20" s="12"/>
      <c r="E20" s="58" t="s">
        <v>42</v>
      </c>
      <c r="F20" s="58"/>
      <c r="G20" s="58"/>
      <c r="H20" s="58"/>
    </row>
    <row r="21" spans="1:8" s="2" customFormat="1" ht="12.75"/>
    <row r="22" spans="1:8" s="2" customFormat="1" ht="34.5" customHeight="1">
      <c r="A22" s="13" t="s">
        <v>23</v>
      </c>
      <c r="B22" s="37" t="s">
        <v>24</v>
      </c>
      <c r="C22" s="37"/>
      <c r="D22" s="37"/>
      <c r="E22" s="37"/>
      <c r="F22" s="37"/>
      <c r="G22" s="37"/>
      <c r="H22" s="37"/>
    </row>
    <row r="23" spans="1:8" s="2" customFormat="1" ht="19.5">
      <c r="A23" s="13"/>
      <c r="B23" s="48" t="s">
        <v>25</v>
      </c>
      <c r="C23" s="48"/>
      <c r="D23" s="48"/>
      <c r="E23" s="48"/>
      <c r="F23" s="48"/>
      <c r="G23" s="48"/>
      <c r="H23" s="48"/>
    </row>
    <row r="24" spans="1:8" s="2" customFormat="1" ht="12.75"/>
    <row r="25" spans="1:8" s="2" customFormat="1" ht="30.75" customHeight="1">
      <c r="A25" s="13" t="s">
        <v>41</v>
      </c>
      <c r="B25" s="37" t="s">
        <v>40</v>
      </c>
      <c r="C25" s="37"/>
      <c r="D25" s="37"/>
      <c r="E25" s="37"/>
      <c r="F25" s="37"/>
      <c r="G25" s="37"/>
      <c r="H25" s="37"/>
    </row>
    <row r="26" spans="1:8" s="2" customFormat="1" ht="18" customHeight="1">
      <c r="A26" s="13" t="s">
        <v>26</v>
      </c>
      <c r="B26" s="37" t="s">
        <v>28</v>
      </c>
      <c r="C26" s="37"/>
      <c r="D26" s="37"/>
      <c r="E26" s="37"/>
      <c r="F26" s="37"/>
      <c r="G26" s="37"/>
      <c r="H26" s="37"/>
    </row>
    <row r="27" spans="1:8" s="2" customFormat="1" ht="18" customHeight="1">
      <c r="A27" s="13" t="s">
        <v>27</v>
      </c>
      <c r="B27" s="37" t="s">
        <v>30</v>
      </c>
      <c r="C27" s="37"/>
      <c r="D27" s="37"/>
      <c r="E27" s="37"/>
      <c r="F27" s="37"/>
      <c r="G27" s="37"/>
      <c r="H27" s="37"/>
    </row>
    <row r="28" spans="1:8" s="2" customFormat="1" ht="18" customHeight="1">
      <c r="A28" s="13" t="s">
        <v>29</v>
      </c>
      <c r="B28" s="37" t="s">
        <v>32</v>
      </c>
      <c r="C28" s="37"/>
      <c r="D28" s="37"/>
      <c r="E28" s="37"/>
      <c r="F28" s="37"/>
      <c r="G28" s="37"/>
      <c r="H28" s="37"/>
    </row>
    <row r="29" spans="1:8" s="2" customFormat="1" ht="18" customHeight="1">
      <c r="A29" s="13" t="s">
        <v>31</v>
      </c>
      <c r="B29" s="37" t="s">
        <v>34</v>
      </c>
      <c r="C29" s="37"/>
      <c r="D29" s="37"/>
      <c r="E29" s="37"/>
      <c r="F29" s="37"/>
      <c r="G29" s="37"/>
      <c r="H29" s="37"/>
    </row>
    <row r="30" spans="1:8" s="2" customFormat="1" ht="18" customHeight="1">
      <c r="A30" s="13" t="s">
        <v>33</v>
      </c>
      <c r="B30" s="37" t="s">
        <v>36</v>
      </c>
      <c r="C30" s="37"/>
      <c r="D30" s="37"/>
      <c r="E30" s="37"/>
      <c r="F30" s="37"/>
      <c r="G30" s="37"/>
      <c r="H30" s="37"/>
    </row>
    <row r="31" spans="1:8" s="2" customFormat="1" ht="18" customHeight="1">
      <c r="A31" s="13" t="s">
        <v>35</v>
      </c>
      <c r="B31" s="37" t="s">
        <v>37</v>
      </c>
      <c r="C31" s="37"/>
      <c r="D31" s="37"/>
      <c r="E31" s="37"/>
      <c r="F31" s="37"/>
      <c r="G31" s="37"/>
      <c r="H31" s="37"/>
    </row>
    <row r="32" spans="1:8" s="2" customFormat="1" ht="12.75"/>
    <row r="33" spans="1:8" s="2" customFormat="1" ht="12.75"/>
    <row r="34" spans="1:8" s="2" customFormat="1" ht="12.75"/>
    <row r="35" spans="1:8" s="2" customFormat="1" ht="19.5">
      <c r="A35" s="12"/>
      <c r="B35" s="12"/>
      <c r="C35" s="12"/>
      <c r="D35" s="12"/>
      <c r="E35" s="58" t="s">
        <v>20</v>
      </c>
      <c r="F35" s="58"/>
      <c r="G35" s="58"/>
      <c r="H35" s="58"/>
    </row>
    <row r="36" spans="1:8" s="2" customFormat="1" ht="19.5">
      <c r="A36" s="12"/>
      <c r="B36" s="12"/>
      <c r="C36" s="12"/>
      <c r="D36" s="12"/>
      <c r="E36" s="58" t="s">
        <v>21</v>
      </c>
      <c r="F36" s="58"/>
      <c r="G36" s="58"/>
      <c r="H36" s="58"/>
    </row>
    <row r="37" spans="1:8" s="2" customFormat="1" ht="19.5">
      <c r="A37" s="12"/>
      <c r="B37" s="12"/>
      <c r="C37" s="12"/>
      <c r="D37" s="12"/>
      <c r="E37" s="58" t="s">
        <v>22</v>
      </c>
      <c r="F37" s="58"/>
      <c r="G37" s="58"/>
      <c r="H37" s="58"/>
    </row>
    <row r="38" spans="1:8" s="2" customFormat="1" ht="19.5">
      <c r="A38" s="12"/>
      <c r="B38" s="12"/>
      <c r="C38" s="12"/>
      <c r="D38" s="12"/>
      <c r="E38" s="58" t="s">
        <v>42</v>
      </c>
      <c r="F38" s="58"/>
      <c r="G38" s="58"/>
      <c r="H38" s="58"/>
    </row>
    <row r="39" spans="1:8" s="2" customFormat="1" ht="33" customHeight="1">
      <c r="A39" s="57" t="s">
        <v>38</v>
      </c>
      <c r="B39" s="57"/>
      <c r="C39" s="57"/>
      <c r="D39" s="57"/>
      <c r="E39" s="57"/>
      <c r="F39" s="57"/>
      <c r="G39" s="57"/>
      <c r="H39" s="57"/>
    </row>
    <row r="40" spans="1:8" s="2" customFormat="1" ht="33" customHeight="1" thickBot="1">
      <c r="A40" s="56" t="s">
        <v>48</v>
      </c>
      <c r="B40" s="56"/>
      <c r="C40" s="56"/>
      <c r="D40" s="56"/>
      <c r="E40" s="56"/>
      <c r="F40" s="56"/>
      <c r="G40" s="56"/>
      <c r="H40" s="56"/>
    </row>
    <row r="41" spans="1:8" s="2" customFormat="1" ht="36.75" customHeight="1" thickBot="1">
      <c r="A41" s="6" t="s">
        <v>0</v>
      </c>
      <c r="B41" s="6" t="s">
        <v>8</v>
      </c>
      <c r="C41" s="6" t="s">
        <v>65</v>
      </c>
      <c r="D41" s="6" t="s">
        <v>9</v>
      </c>
      <c r="E41" s="6" t="s">
        <v>49</v>
      </c>
      <c r="F41" s="6" t="s">
        <v>7</v>
      </c>
      <c r="G41" s="6" t="s">
        <v>5</v>
      </c>
      <c r="H41" s="6" t="s">
        <v>6</v>
      </c>
    </row>
    <row r="42" spans="1:8" s="2" customFormat="1" ht="69.75" customHeight="1" thickBot="1">
      <c r="A42" s="6"/>
      <c r="B42" s="28" t="s">
        <v>47</v>
      </c>
      <c r="C42" s="29"/>
      <c r="D42" s="30"/>
      <c r="E42" s="14"/>
      <c r="F42" s="14"/>
      <c r="G42" s="14"/>
      <c r="H42" s="14"/>
    </row>
    <row r="43" spans="1:8" s="2" customFormat="1" ht="27" customHeight="1" thickBot="1">
      <c r="A43" s="15">
        <v>1</v>
      </c>
      <c r="B43" s="18" t="s">
        <v>52</v>
      </c>
      <c r="C43" s="16" t="s">
        <v>66</v>
      </c>
      <c r="D43" s="16" t="s">
        <v>1</v>
      </c>
      <c r="E43" s="17">
        <v>1</v>
      </c>
      <c r="F43" s="7">
        <f>E43*2%*1000000</f>
        <v>20000</v>
      </c>
      <c r="G43" s="8">
        <v>500</v>
      </c>
      <c r="H43" s="8" t="s">
        <v>133</v>
      </c>
    </row>
    <row r="44" spans="1:8" s="2" customFormat="1" ht="27" customHeight="1" thickBot="1">
      <c r="A44" s="15">
        <v>2</v>
      </c>
      <c r="B44" s="18" t="s">
        <v>53</v>
      </c>
      <c r="C44" s="16" t="s">
        <v>67</v>
      </c>
      <c r="D44" s="16" t="s">
        <v>1</v>
      </c>
      <c r="E44" s="17">
        <v>1</v>
      </c>
      <c r="F44" s="7">
        <f t="shared" ref="F44:F49" si="0">E44*2%*1000000</f>
        <v>20000</v>
      </c>
      <c r="G44" s="8">
        <v>500</v>
      </c>
      <c r="H44" s="8" t="s">
        <v>133</v>
      </c>
    </row>
    <row r="45" spans="1:8" s="2" customFormat="1" ht="27" customHeight="1" thickBot="1">
      <c r="A45" s="15">
        <v>3</v>
      </c>
      <c r="B45" s="18" t="s">
        <v>54</v>
      </c>
      <c r="C45" s="16" t="s">
        <v>66</v>
      </c>
      <c r="D45" s="16" t="s">
        <v>1</v>
      </c>
      <c r="E45" s="17">
        <v>1</v>
      </c>
      <c r="F45" s="7">
        <f t="shared" si="0"/>
        <v>20000</v>
      </c>
      <c r="G45" s="8">
        <v>500</v>
      </c>
      <c r="H45" s="8" t="s">
        <v>133</v>
      </c>
    </row>
    <row r="46" spans="1:8" s="2" customFormat="1" ht="27" customHeight="1" thickBot="1">
      <c r="A46" s="15">
        <v>4</v>
      </c>
      <c r="B46" s="18" t="s">
        <v>55</v>
      </c>
      <c r="C46" s="16" t="s">
        <v>66</v>
      </c>
      <c r="D46" s="16" t="s">
        <v>1</v>
      </c>
      <c r="E46" s="17">
        <v>1</v>
      </c>
      <c r="F46" s="7">
        <f t="shared" si="0"/>
        <v>20000</v>
      </c>
      <c r="G46" s="8">
        <v>500</v>
      </c>
      <c r="H46" s="8" t="s">
        <v>133</v>
      </c>
    </row>
    <row r="47" spans="1:8" s="2" customFormat="1" ht="27" customHeight="1" thickBot="1">
      <c r="A47" s="15">
        <v>5</v>
      </c>
      <c r="B47" s="19" t="s">
        <v>56</v>
      </c>
      <c r="C47" s="16" t="s">
        <v>68</v>
      </c>
      <c r="D47" s="16" t="s">
        <v>1</v>
      </c>
      <c r="E47" s="17">
        <v>1</v>
      </c>
      <c r="F47" s="7">
        <f t="shared" si="0"/>
        <v>20000</v>
      </c>
      <c r="G47" s="8">
        <v>500</v>
      </c>
      <c r="H47" s="8" t="s">
        <v>133</v>
      </c>
    </row>
    <row r="48" spans="1:8" s="2" customFormat="1" ht="27" customHeight="1" thickBot="1">
      <c r="A48" s="15">
        <v>6</v>
      </c>
      <c r="B48" s="19" t="s">
        <v>57</v>
      </c>
      <c r="C48" s="16" t="s">
        <v>1</v>
      </c>
      <c r="D48" s="16" t="s">
        <v>1</v>
      </c>
      <c r="E48" s="17">
        <v>2</v>
      </c>
      <c r="F48" s="7">
        <f t="shared" si="0"/>
        <v>40000</v>
      </c>
      <c r="G48" s="8">
        <v>500</v>
      </c>
      <c r="H48" s="8" t="s">
        <v>133</v>
      </c>
    </row>
    <row r="49" spans="1:8" s="2" customFormat="1" ht="27" customHeight="1" thickBot="1">
      <c r="A49" s="15">
        <v>7</v>
      </c>
      <c r="B49" s="20" t="s">
        <v>58</v>
      </c>
      <c r="C49" s="16" t="s">
        <v>1</v>
      </c>
      <c r="D49" s="16" t="s">
        <v>1</v>
      </c>
      <c r="E49" s="17">
        <v>1</v>
      </c>
      <c r="F49" s="7">
        <f t="shared" si="0"/>
        <v>20000</v>
      </c>
      <c r="G49" s="8">
        <v>500</v>
      </c>
      <c r="H49" s="8" t="s">
        <v>133</v>
      </c>
    </row>
    <row r="50" spans="1:8" s="2" customFormat="1" ht="27" customHeight="1" thickBot="1">
      <c r="A50" s="15">
        <v>8</v>
      </c>
      <c r="B50" s="19" t="s">
        <v>59</v>
      </c>
      <c r="C50" s="16" t="s">
        <v>1</v>
      </c>
      <c r="D50" s="16" t="s">
        <v>1</v>
      </c>
      <c r="E50" s="17">
        <v>1</v>
      </c>
      <c r="F50" s="7">
        <f>E50*2%*1000000</f>
        <v>20000</v>
      </c>
      <c r="G50" s="8">
        <v>500</v>
      </c>
      <c r="H50" s="8" t="s">
        <v>133</v>
      </c>
    </row>
    <row r="51" spans="1:8" s="2" customFormat="1" ht="27" customHeight="1" thickBot="1">
      <c r="A51" s="15">
        <v>9</v>
      </c>
      <c r="B51" s="18" t="s">
        <v>60</v>
      </c>
      <c r="C51" s="16" t="s">
        <v>67</v>
      </c>
      <c r="D51" s="16" t="s">
        <v>1</v>
      </c>
      <c r="E51" s="17">
        <v>1</v>
      </c>
      <c r="F51" s="7">
        <f>E51*2%*1000000</f>
        <v>20000</v>
      </c>
      <c r="G51" s="8">
        <v>500</v>
      </c>
      <c r="H51" s="8" t="s">
        <v>133</v>
      </c>
    </row>
    <row r="52" spans="1:8" s="2" customFormat="1" ht="27" customHeight="1" thickBot="1">
      <c r="A52" s="15">
        <v>10</v>
      </c>
      <c r="B52" s="18" t="s">
        <v>61</v>
      </c>
      <c r="C52" s="16" t="s">
        <v>1</v>
      </c>
      <c r="D52" s="16" t="s">
        <v>1</v>
      </c>
      <c r="E52" s="17">
        <v>2</v>
      </c>
      <c r="F52" s="7">
        <f>E52*2%*1000000</f>
        <v>40000</v>
      </c>
      <c r="G52" s="8">
        <v>500</v>
      </c>
      <c r="H52" s="8" t="s">
        <v>133</v>
      </c>
    </row>
    <row r="53" spans="1:8" s="2" customFormat="1" ht="27" customHeight="1" thickBot="1">
      <c r="A53" s="15">
        <v>11</v>
      </c>
      <c r="B53" s="18" t="s">
        <v>62</v>
      </c>
      <c r="C53" s="16" t="s">
        <v>1</v>
      </c>
      <c r="D53" s="16" t="s">
        <v>1</v>
      </c>
      <c r="E53" s="17">
        <v>1</v>
      </c>
      <c r="F53" s="7">
        <f t="shared" ref="F53:F55" si="1">E53*2%*1000000</f>
        <v>20000</v>
      </c>
      <c r="G53" s="8">
        <v>500</v>
      </c>
      <c r="H53" s="8" t="s">
        <v>133</v>
      </c>
    </row>
    <row r="54" spans="1:8" s="2" customFormat="1" ht="27" customHeight="1" thickBot="1">
      <c r="A54" s="15">
        <v>12</v>
      </c>
      <c r="B54" s="18" t="s">
        <v>63</v>
      </c>
      <c r="C54" s="16" t="s">
        <v>1</v>
      </c>
      <c r="D54" s="16" t="s">
        <v>1</v>
      </c>
      <c r="E54" s="17">
        <v>2</v>
      </c>
      <c r="F54" s="7">
        <f t="shared" si="1"/>
        <v>40000</v>
      </c>
      <c r="G54" s="8">
        <v>500</v>
      </c>
      <c r="H54" s="8" t="s">
        <v>133</v>
      </c>
    </row>
    <row r="55" spans="1:8" s="2" customFormat="1" ht="27" customHeight="1" thickBot="1">
      <c r="A55" s="15">
        <v>13</v>
      </c>
      <c r="B55" s="18" t="s">
        <v>64</v>
      </c>
      <c r="C55" s="16" t="s">
        <v>69</v>
      </c>
      <c r="D55" s="16" t="s">
        <v>1</v>
      </c>
      <c r="E55" s="17">
        <v>1</v>
      </c>
      <c r="F55" s="7">
        <f t="shared" si="1"/>
        <v>20000</v>
      </c>
      <c r="G55" s="8">
        <v>500</v>
      </c>
      <c r="H55" s="8" t="s">
        <v>133</v>
      </c>
    </row>
    <row r="56" spans="1:8" s="2" customFormat="1" ht="69.75" customHeight="1" thickBot="1">
      <c r="A56" s="6"/>
      <c r="B56" s="28" t="s">
        <v>86</v>
      </c>
      <c r="C56" s="29"/>
      <c r="D56" s="30"/>
      <c r="E56" s="14"/>
      <c r="F56" s="14"/>
      <c r="G56" s="14"/>
      <c r="H56" s="14"/>
    </row>
    <row r="57" spans="1:8" s="2" customFormat="1" ht="27" customHeight="1" thickBot="1">
      <c r="A57" s="15">
        <v>1</v>
      </c>
      <c r="B57" s="18" t="s">
        <v>70</v>
      </c>
      <c r="C57" s="16" t="s">
        <v>128</v>
      </c>
      <c r="D57" s="16" t="s">
        <v>3</v>
      </c>
      <c r="E57" s="17">
        <v>1</v>
      </c>
      <c r="F57" s="7">
        <f>E57*2%*1000000</f>
        <v>20000</v>
      </c>
      <c r="G57" s="8">
        <v>500</v>
      </c>
      <c r="H57" s="8" t="s">
        <v>133</v>
      </c>
    </row>
    <row r="58" spans="1:8" s="2" customFormat="1" ht="27" customHeight="1" thickBot="1">
      <c r="A58" s="15">
        <v>2</v>
      </c>
      <c r="B58" s="18" t="s">
        <v>71</v>
      </c>
      <c r="C58" s="16" t="s">
        <v>114</v>
      </c>
      <c r="D58" s="16" t="s">
        <v>3</v>
      </c>
      <c r="E58" s="17">
        <v>1</v>
      </c>
      <c r="F58" s="7">
        <f t="shared" ref="F58:F63" si="2">E58*2%*1000000</f>
        <v>20000</v>
      </c>
      <c r="G58" s="8">
        <v>500</v>
      </c>
      <c r="H58" s="8" t="s">
        <v>133</v>
      </c>
    </row>
    <row r="59" spans="1:8" s="2" customFormat="1" ht="27" customHeight="1" thickBot="1">
      <c r="A59" s="15">
        <v>3</v>
      </c>
      <c r="B59" s="18" t="s">
        <v>72</v>
      </c>
      <c r="C59" s="16" t="s">
        <v>113</v>
      </c>
      <c r="D59" s="16" t="s">
        <v>3</v>
      </c>
      <c r="E59" s="17">
        <v>1</v>
      </c>
      <c r="F59" s="7">
        <f t="shared" si="2"/>
        <v>20000</v>
      </c>
      <c r="G59" s="8">
        <v>500</v>
      </c>
      <c r="H59" s="8" t="s">
        <v>133</v>
      </c>
    </row>
    <row r="60" spans="1:8" s="2" customFormat="1" ht="27" customHeight="1" thickBot="1">
      <c r="A60" s="15">
        <v>4</v>
      </c>
      <c r="B60" s="18" t="s">
        <v>73</v>
      </c>
      <c r="C60" s="16" t="s">
        <v>129</v>
      </c>
      <c r="D60" s="16" t="s">
        <v>3</v>
      </c>
      <c r="E60" s="17">
        <v>1</v>
      </c>
      <c r="F60" s="7">
        <f t="shared" si="2"/>
        <v>20000</v>
      </c>
      <c r="G60" s="8">
        <v>500</v>
      </c>
      <c r="H60" s="8" t="s">
        <v>133</v>
      </c>
    </row>
    <row r="61" spans="1:8" s="2" customFormat="1" ht="27" customHeight="1" thickBot="1">
      <c r="A61" s="15">
        <v>5</v>
      </c>
      <c r="B61" s="18" t="s">
        <v>74</v>
      </c>
      <c r="C61" s="16" t="s">
        <v>114</v>
      </c>
      <c r="D61" s="16" t="s">
        <v>3</v>
      </c>
      <c r="E61" s="17">
        <v>1</v>
      </c>
      <c r="F61" s="7">
        <f t="shared" si="2"/>
        <v>20000</v>
      </c>
      <c r="G61" s="8">
        <v>500</v>
      </c>
      <c r="H61" s="8" t="s">
        <v>133</v>
      </c>
    </row>
    <row r="62" spans="1:8" s="2" customFormat="1" ht="27" customHeight="1" thickBot="1">
      <c r="A62" s="15">
        <v>6</v>
      </c>
      <c r="B62" s="18" t="s">
        <v>75</v>
      </c>
      <c r="C62" s="16" t="s">
        <v>128</v>
      </c>
      <c r="D62" s="16" t="s">
        <v>3</v>
      </c>
      <c r="E62" s="17">
        <v>1</v>
      </c>
      <c r="F62" s="7">
        <f t="shared" si="2"/>
        <v>20000</v>
      </c>
      <c r="G62" s="8">
        <v>500</v>
      </c>
      <c r="H62" s="8" t="s">
        <v>133</v>
      </c>
    </row>
    <row r="63" spans="1:8" s="2" customFormat="1" ht="27" customHeight="1" thickBot="1">
      <c r="A63" s="15">
        <v>7</v>
      </c>
      <c r="B63" s="18" t="s">
        <v>76</v>
      </c>
      <c r="C63" s="16" t="s">
        <v>3</v>
      </c>
      <c r="D63" s="16" t="s">
        <v>3</v>
      </c>
      <c r="E63" s="17">
        <v>1</v>
      </c>
      <c r="F63" s="7">
        <f t="shared" si="2"/>
        <v>20000</v>
      </c>
      <c r="G63" s="8">
        <v>500</v>
      </c>
      <c r="H63" s="8" t="s">
        <v>133</v>
      </c>
    </row>
    <row r="64" spans="1:8" s="2" customFormat="1" ht="27" customHeight="1" thickBot="1">
      <c r="A64" s="15">
        <v>8</v>
      </c>
      <c r="B64" s="18" t="s">
        <v>77</v>
      </c>
      <c r="C64" s="16" t="s">
        <v>113</v>
      </c>
      <c r="D64" s="16" t="s">
        <v>3</v>
      </c>
      <c r="E64" s="17">
        <v>1</v>
      </c>
      <c r="F64" s="7">
        <f>E64*2%*1000000</f>
        <v>20000</v>
      </c>
      <c r="G64" s="8">
        <v>500</v>
      </c>
      <c r="H64" s="8" t="s">
        <v>133</v>
      </c>
    </row>
    <row r="65" spans="1:8" s="2" customFormat="1" ht="27" customHeight="1" thickBot="1">
      <c r="A65" s="15">
        <v>9</v>
      </c>
      <c r="B65" s="18" t="s">
        <v>78</v>
      </c>
      <c r="C65" s="16" t="s">
        <v>130</v>
      </c>
      <c r="D65" s="16" t="s">
        <v>3</v>
      </c>
      <c r="E65" s="17">
        <v>1</v>
      </c>
      <c r="F65" s="7">
        <f>E65*2%*1000000</f>
        <v>20000</v>
      </c>
      <c r="G65" s="8">
        <v>500</v>
      </c>
      <c r="H65" s="8" t="s">
        <v>133</v>
      </c>
    </row>
    <row r="66" spans="1:8" s="2" customFormat="1" ht="27" customHeight="1" thickBot="1">
      <c r="A66" s="15">
        <v>10</v>
      </c>
      <c r="B66" s="18" t="s">
        <v>79</v>
      </c>
      <c r="C66" s="16" t="s">
        <v>131</v>
      </c>
      <c r="D66" s="16" t="s">
        <v>3</v>
      </c>
      <c r="E66" s="17">
        <v>1</v>
      </c>
      <c r="F66" s="7">
        <f>E66*2%*1000000</f>
        <v>20000</v>
      </c>
      <c r="G66" s="8">
        <v>500</v>
      </c>
      <c r="H66" s="8" t="s">
        <v>133</v>
      </c>
    </row>
    <row r="67" spans="1:8" s="2" customFormat="1" ht="27" customHeight="1" thickBot="1">
      <c r="A67" s="15">
        <v>11</v>
      </c>
      <c r="B67" s="18" t="s">
        <v>80</v>
      </c>
      <c r="C67" s="16" t="s">
        <v>128</v>
      </c>
      <c r="D67" s="16" t="s">
        <v>3</v>
      </c>
      <c r="E67" s="17">
        <v>1</v>
      </c>
      <c r="F67" s="7">
        <f t="shared" ref="F67:F72" si="3">E67*2%*1000000</f>
        <v>20000</v>
      </c>
      <c r="G67" s="8">
        <v>500</v>
      </c>
      <c r="H67" s="8" t="s">
        <v>133</v>
      </c>
    </row>
    <row r="68" spans="1:8" s="2" customFormat="1" ht="27" customHeight="1" thickBot="1">
      <c r="A68" s="15">
        <v>12</v>
      </c>
      <c r="B68" s="18" t="s">
        <v>81</v>
      </c>
      <c r="C68" s="16" t="s">
        <v>131</v>
      </c>
      <c r="D68" s="16" t="s">
        <v>3</v>
      </c>
      <c r="E68" s="17">
        <v>1</v>
      </c>
      <c r="F68" s="7">
        <f t="shared" si="3"/>
        <v>20000</v>
      </c>
      <c r="G68" s="8">
        <v>500</v>
      </c>
      <c r="H68" s="8" t="s">
        <v>133</v>
      </c>
    </row>
    <row r="69" spans="1:8" s="2" customFormat="1" ht="27" customHeight="1" thickBot="1">
      <c r="A69" s="15">
        <v>13</v>
      </c>
      <c r="B69" s="18" t="s">
        <v>82</v>
      </c>
      <c r="C69" s="16" t="s">
        <v>131</v>
      </c>
      <c r="D69" s="16" t="s">
        <v>3</v>
      </c>
      <c r="E69" s="17">
        <v>1</v>
      </c>
      <c r="F69" s="7">
        <f t="shared" si="3"/>
        <v>20000</v>
      </c>
      <c r="G69" s="8">
        <v>500</v>
      </c>
      <c r="H69" s="8" t="s">
        <v>133</v>
      </c>
    </row>
    <row r="70" spans="1:8" s="2" customFormat="1" ht="27" customHeight="1" thickBot="1">
      <c r="A70" s="15">
        <v>14</v>
      </c>
      <c r="B70" s="18" t="s">
        <v>83</v>
      </c>
      <c r="C70" s="16" t="s">
        <v>115</v>
      </c>
      <c r="D70" s="16" t="s">
        <v>3</v>
      </c>
      <c r="E70" s="17">
        <v>1</v>
      </c>
      <c r="F70" s="7">
        <f t="shared" si="3"/>
        <v>20000</v>
      </c>
      <c r="G70" s="8">
        <v>500</v>
      </c>
      <c r="H70" s="8" t="s">
        <v>133</v>
      </c>
    </row>
    <row r="71" spans="1:8" s="2" customFormat="1" ht="27" customHeight="1" thickBot="1">
      <c r="A71" s="15">
        <v>15</v>
      </c>
      <c r="B71" s="18" t="s">
        <v>84</v>
      </c>
      <c r="C71" s="16" t="s">
        <v>132</v>
      </c>
      <c r="D71" s="16" t="s">
        <v>3</v>
      </c>
      <c r="E71" s="17">
        <v>1</v>
      </c>
      <c r="F71" s="7">
        <f t="shared" si="3"/>
        <v>20000</v>
      </c>
      <c r="G71" s="8">
        <v>500</v>
      </c>
      <c r="H71" s="8" t="s">
        <v>133</v>
      </c>
    </row>
    <row r="72" spans="1:8" s="2" customFormat="1" ht="27" customHeight="1" thickBot="1">
      <c r="A72" s="15">
        <v>16</v>
      </c>
      <c r="B72" s="18" t="s">
        <v>85</v>
      </c>
      <c r="C72" s="16" t="s">
        <v>3</v>
      </c>
      <c r="D72" s="16" t="s">
        <v>3</v>
      </c>
      <c r="E72" s="17">
        <v>1</v>
      </c>
      <c r="F72" s="7">
        <f t="shared" si="3"/>
        <v>20000</v>
      </c>
      <c r="G72" s="8">
        <v>500</v>
      </c>
      <c r="H72" s="8" t="s">
        <v>133</v>
      </c>
    </row>
    <row r="73" spans="1:8" s="2" customFormat="1" ht="33" customHeight="1" thickBot="1">
      <c r="A73" s="57" t="s">
        <v>39</v>
      </c>
      <c r="B73" s="57"/>
      <c r="C73" s="57"/>
      <c r="D73" s="57"/>
      <c r="E73" s="57"/>
      <c r="F73" s="57"/>
      <c r="G73" s="57"/>
      <c r="H73" s="57"/>
    </row>
    <row r="74" spans="1:8" s="2" customFormat="1" ht="69.75" customHeight="1" thickBot="1">
      <c r="A74" s="6"/>
      <c r="B74" s="28" t="s">
        <v>99</v>
      </c>
      <c r="C74" s="29"/>
      <c r="D74" s="30"/>
      <c r="E74" s="14"/>
      <c r="F74" s="14"/>
      <c r="G74" s="14"/>
      <c r="H74" s="14"/>
    </row>
    <row r="75" spans="1:8" s="2" customFormat="1" ht="28.5" customHeight="1" thickBot="1">
      <c r="A75" s="6" t="s">
        <v>100</v>
      </c>
      <c r="B75" s="32" t="s">
        <v>101</v>
      </c>
      <c r="C75" s="33"/>
      <c r="D75" s="34"/>
      <c r="E75" s="14"/>
      <c r="F75" s="14"/>
      <c r="G75" s="14"/>
      <c r="H75" s="14"/>
    </row>
    <row r="76" spans="1:8" s="2" customFormat="1" ht="27" customHeight="1" thickBot="1">
      <c r="A76" s="15">
        <v>1</v>
      </c>
      <c r="B76" s="21" t="s">
        <v>87</v>
      </c>
      <c r="C76" s="24" t="s">
        <v>117</v>
      </c>
      <c r="D76" s="16" t="s">
        <v>2</v>
      </c>
      <c r="E76" s="17">
        <v>1</v>
      </c>
      <c r="F76" s="7">
        <f>E76*2%*1000000</f>
        <v>20000</v>
      </c>
      <c r="G76" s="8">
        <v>500</v>
      </c>
      <c r="H76" s="8" t="s">
        <v>133</v>
      </c>
    </row>
    <row r="77" spans="1:8" s="2" customFormat="1" ht="27" customHeight="1" thickBot="1">
      <c r="A77" s="15">
        <v>2</v>
      </c>
      <c r="B77" s="21" t="s">
        <v>88</v>
      </c>
      <c r="C77" s="24" t="s">
        <v>111</v>
      </c>
      <c r="D77" s="16" t="s">
        <v>2</v>
      </c>
      <c r="E77" s="17">
        <v>1</v>
      </c>
      <c r="F77" s="7">
        <f t="shared" ref="F77:F82" si="4">E77*2%*1000000</f>
        <v>20000</v>
      </c>
      <c r="G77" s="8">
        <v>500</v>
      </c>
      <c r="H77" s="8" t="s">
        <v>133</v>
      </c>
    </row>
    <row r="78" spans="1:8" s="2" customFormat="1" ht="27" customHeight="1" thickBot="1">
      <c r="A78" s="15">
        <v>3</v>
      </c>
      <c r="B78" s="21" t="s">
        <v>89</v>
      </c>
      <c r="C78" s="24" t="s">
        <v>2</v>
      </c>
      <c r="D78" s="16" t="s">
        <v>2</v>
      </c>
      <c r="E78" s="17">
        <v>1</v>
      </c>
      <c r="F78" s="7">
        <f t="shared" si="4"/>
        <v>20000</v>
      </c>
      <c r="G78" s="8">
        <v>500</v>
      </c>
      <c r="H78" s="8" t="s">
        <v>133</v>
      </c>
    </row>
    <row r="79" spans="1:8" s="2" customFormat="1" ht="27" customHeight="1" thickBot="1">
      <c r="A79" s="15">
        <v>4</v>
      </c>
      <c r="B79" s="21" t="s">
        <v>90</v>
      </c>
      <c r="C79" s="24" t="s">
        <v>109</v>
      </c>
      <c r="D79" s="16" t="s">
        <v>2</v>
      </c>
      <c r="E79" s="17">
        <v>1</v>
      </c>
      <c r="F79" s="7">
        <f t="shared" si="4"/>
        <v>20000</v>
      </c>
      <c r="G79" s="8">
        <v>500</v>
      </c>
      <c r="H79" s="8" t="s">
        <v>133</v>
      </c>
    </row>
    <row r="80" spans="1:8" s="2" customFormat="1" ht="27" customHeight="1" thickBot="1">
      <c r="A80" s="15">
        <v>5</v>
      </c>
      <c r="B80" s="22" t="s">
        <v>91</v>
      </c>
      <c r="C80" s="24" t="s">
        <v>107</v>
      </c>
      <c r="D80" s="16" t="s">
        <v>2</v>
      </c>
      <c r="E80" s="17">
        <v>1</v>
      </c>
      <c r="F80" s="7">
        <f t="shared" si="4"/>
        <v>20000</v>
      </c>
      <c r="G80" s="8">
        <v>500</v>
      </c>
      <c r="H80" s="8" t="s">
        <v>133</v>
      </c>
    </row>
    <row r="81" spans="1:8" s="2" customFormat="1" ht="27" customHeight="1" thickBot="1">
      <c r="A81" s="15">
        <v>6</v>
      </c>
      <c r="B81" s="22" t="s">
        <v>92</v>
      </c>
      <c r="C81" s="24" t="s">
        <v>110</v>
      </c>
      <c r="D81" s="16" t="s">
        <v>2</v>
      </c>
      <c r="E81" s="17">
        <v>1</v>
      </c>
      <c r="F81" s="7">
        <f t="shared" si="4"/>
        <v>20000</v>
      </c>
      <c r="G81" s="8">
        <v>500</v>
      </c>
      <c r="H81" s="8" t="s">
        <v>133</v>
      </c>
    </row>
    <row r="82" spans="1:8" s="2" customFormat="1" ht="27" customHeight="1" thickBot="1">
      <c r="A82" s="15">
        <v>7</v>
      </c>
      <c r="B82" s="23" t="s">
        <v>93</v>
      </c>
      <c r="C82" s="24" t="s">
        <v>110</v>
      </c>
      <c r="D82" s="16" t="s">
        <v>2</v>
      </c>
      <c r="E82" s="17">
        <v>1</v>
      </c>
      <c r="F82" s="7">
        <f t="shared" si="4"/>
        <v>20000</v>
      </c>
      <c r="G82" s="8">
        <v>500</v>
      </c>
      <c r="H82" s="8" t="s">
        <v>133</v>
      </c>
    </row>
    <row r="83" spans="1:8" s="2" customFormat="1" ht="27" customHeight="1" thickBot="1">
      <c r="A83" s="15">
        <v>8</v>
      </c>
      <c r="B83" s="22" t="s">
        <v>94</v>
      </c>
      <c r="C83" s="24" t="s">
        <v>110</v>
      </c>
      <c r="D83" s="16" t="s">
        <v>2</v>
      </c>
      <c r="E83" s="17">
        <v>1</v>
      </c>
      <c r="F83" s="7">
        <f>E83*2%*1000000</f>
        <v>20000</v>
      </c>
      <c r="G83" s="8">
        <v>500</v>
      </c>
      <c r="H83" s="8" t="s">
        <v>133</v>
      </c>
    </row>
    <row r="84" spans="1:8" s="2" customFormat="1" ht="27" customHeight="1" thickBot="1">
      <c r="A84" s="15">
        <v>9</v>
      </c>
      <c r="B84" s="21" t="s">
        <v>95</v>
      </c>
      <c r="C84" s="24" t="s">
        <v>2</v>
      </c>
      <c r="D84" s="16" t="s">
        <v>2</v>
      </c>
      <c r="E84" s="17">
        <v>1</v>
      </c>
      <c r="F84" s="7">
        <f>E84*2%*1000000</f>
        <v>20000</v>
      </c>
      <c r="G84" s="8">
        <v>500</v>
      </c>
      <c r="H84" s="8" t="s">
        <v>133</v>
      </c>
    </row>
    <row r="85" spans="1:8" s="2" customFormat="1" ht="27" customHeight="1" thickBot="1">
      <c r="A85" s="15">
        <v>10</v>
      </c>
      <c r="B85" s="21" t="s">
        <v>96</v>
      </c>
      <c r="C85" s="24" t="s">
        <v>2</v>
      </c>
      <c r="D85" s="16" t="s">
        <v>2</v>
      </c>
      <c r="E85" s="17">
        <v>1</v>
      </c>
      <c r="F85" s="7">
        <f>E85*2%*1000000</f>
        <v>20000</v>
      </c>
      <c r="G85" s="8">
        <v>500</v>
      </c>
      <c r="H85" s="8" t="s">
        <v>133</v>
      </c>
    </row>
    <row r="86" spans="1:8" s="2" customFormat="1" ht="27" customHeight="1" thickBot="1">
      <c r="A86" s="15">
        <v>11</v>
      </c>
      <c r="B86" s="21" t="s">
        <v>97</v>
      </c>
      <c r="C86" s="24" t="s">
        <v>2</v>
      </c>
      <c r="D86" s="16" t="s">
        <v>2</v>
      </c>
      <c r="E86" s="17">
        <v>1</v>
      </c>
      <c r="F86" s="7">
        <f t="shared" ref="F86:F87" si="5">E86*2%*1000000</f>
        <v>20000</v>
      </c>
      <c r="G86" s="8">
        <v>500</v>
      </c>
      <c r="H86" s="8" t="s">
        <v>133</v>
      </c>
    </row>
    <row r="87" spans="1:8" s="2" customFormat="1" ht="27" customHeight="1" thickBot="1">
      <c r="A87" s="15">
        <v>12</v>
      </c>
      <c r="B87" s="21" t="s">
        <v>98</v>
      </c>
      <c r="C87" s="24" t="s">
        <v>67</v>
      </c>
      <c r="D87" s="16" t="s">
        <v>1</v>
      </c>
      <c r="E87" s="17">
        <v>1</v>
      </c>
      <c r="F87" s="7">
        <f t="shared" si="5"/>
        <v>20000</v>
      </c>
      <c r="G87" s="8">
        <v>500</v>
      </c>
      <c r="H87" s="8" t="s">
        <v>133</v>
      </c>
    </row>
    <row r="88" spans="1:8" s="2" customFormat="1" ht="28.5" customHeight="1" thickBot="1">
      <c r="A88" s="6" t="s">
        <v>102</v>
      </c>
      <c r="B88" s="32" t="s">
        <v>103</v>
      </c>
      <c r="C88" s="33"/>
      <c r="D88" s="34"/>
      <c r="E88" s="14"/>
      <c r="F88" s="14"/>
      <c r="G88" s="14"/>
      <c r="H88" s="14"/>
    </row>
    <row r="89" spans="1:8" s="2" customFormat="1" ht="27" customHeight="1" thickBot="1">
      <c r="A89" s="15">
        <v>1</v>
      </c>
      <c r="B89" s="21" t="s">
        <v>104</v>
      </c>
      <c r="C89" s="24" t="s">
        <v>107</v>
      </c>
      <c r="D89" s="16" t="s">
        <v>2</v>
      </c>
      <c r="E89" s="17">
        <v>1</v>
      </c>
      <c r="F89" s="7">
        <f>E89*2%*1000000</f>
        <v>20000</v>
      </c>
      <c r="G89" s="8">
        <v>500</v>
      </c>
      <c r="H89" s="8" t="s">
        <v>133</v>
      </c>
    </row>
    <row r="90" spans="1:8" s="2" customFormat="1" ht="27" customHeight="1" thickBot="1">
      <c r="A90" s="15">
        <v>2</v>
      </c>
      <c r="B90" s="21" t="s">
        <v>105</v>
      </c>
      <c r="C90" s="24" t="s">
        <v>108</v>
      </c>
      <c r="D90" s="16" t="s">
        <v>2</v>
      </c>
      <c r="E90" s="17">
        <v>0.7</v>
      </c>
      <c r="F90" s="7">
        <f t="shared" ref="F90:F91" si="6">E90*2%*1000000</f>
        <v>13999.999999999998</v>
      </c>
      <c r="G90" s="8">
        <v>500</v>
      </c>
      <c r="H90" s="8" t="s">
        <v>133</v>
      </c>
    </row>
    <row r="91" spans="1:8" s="2" customFormat="1" ht="27" customHeight="1" thickBot="1">
      <c r="A91" s="15">
        <v>3</v>
      </c>
      <c r="B91" s="21" t="s">
        <v>106</v>
      </c>
      <c r="C91" s="24" t="s">
        <v>109</v>
      </c>
      <c r="D91" s="16" t="s">
        <v>2</v>
      </c>
      <c r="E91" s="17">
        <v>0.5</v>
      </c>
      <c r="F91" s="7">
        <f t="shared" si="6"/>
        <v>10000</v>
      </c>
      <c r="G91" s="8">
        <v>500</v>
      </c>
      <c r="H91" s="8" t="s">
        <v>133</v>
      </c>
    </row>
    <row r="92" spans="1:8" s="2" customFormat="1" ht="51" customHeight="1" thickBot="1">
      <c r="A92" s="6"/>
      <c r="B92" s="28" t="s">
        <v>112</v>
      </c>
      <c r="C92" s="29"/>
      <c r="D92" s="30"/>
      <c r="E92" s="14"/>
      <c r="F92" s="14"/>
      <c r="G92" s="14"/>
      <c r="H92" s="14"/>
    </row>
    <row r="93" spans="1:8" s="2" customFormat="1" ht="27" customHeight="1" thickBot="1">
      <c r="A93" s="15">
        <v>1</v>
      </c>
      <c r="B93" s="18" t="s">
        <v>118</v>
      </c>
      <c r="C93" s="24" t="s">
        <v>68</v>
      </c>
      <c r="D93" s="16" t="s">
        <v>1</v>
      </c>
      <c r="E93" s="17">
        <v>0.5</v>
      </c>
      <c r="F93" s="7">
        <f>E93*2%*1000000</f>
        <v>10000</v>
      </c>
      <c r="G93" s="8">
        <v>500</v>
      </c>
      <c r="H93" s="8" t="s">
        <v>133</v>
      </c>
    </row>
    <row r="94" spans="1:8" s="2" customFormat="1" ht="27" customHeight="1" thickBot="1">
      <c r="A94" s="15">
        <v>2</v>
      </c>
      <c r="B94" s="18" t="s">
        <v>119</v>
      </c>
      <c r="C94" s="24" t="s">
        <v>113</v>
      </c>
      <c r="D94" s="16" t="s">
        <v>3</v>
      </c>
      <c r="E94" s="17">
        <v>1</v>
      </c>
      <c r="F94" s="7">
        <f t="shared" ref="F94:F99" si="7">E94*2%*1000000</f>
        <v>20000</v>
      </c>
      <c r="G94" s="8">
        <v>500</v>
      </c>
      <c r="H94" s="8" t="s">
        <v>133</v>
      </c>
    </row>
    <row r="95" spans="1:8" s="2" customFormat="1" ht="27" customHeight="1" thickBot="1">
      <c r="A95" s="15">
        <v>3</v>
      </c>
      <c r="B95" s="18" t="s">
        <v>120</v>
      </c>
      <c r="C95" s="24" t="s">
        <v>113</v>
      </c>
      <c r="D95" s="16" t="s">
        <v>3</v>
      </c>
      <c r="E95" s="17">
        <v>1</v>
      </c>
      <c r="F95" s="7">
        <f t="shared" si="7"/>
        <v>20000</v>
      </c>
      <c r="G95" s="8">
        <v>500</v>
      </c>
      <c r="H95" s="8" t="s">
        <v>133</v>
      </c>
    </row>
    <row r="96" spans="1:8" s="2" customFormat="1" ht="27" customHeight="1" thickBot="1">
      <c r="A96" s="15">
        <v>4</v>
      </c>
      <c r="B96" s="18" t="s">
        <v>121</v>
      </c>
      <c r="C96" s="24" t="s">
        <v>114</v>
      </c>
      <c r="D96" s="16" t="s">
        <v>3</v>
      </c>
      <c r="E96" s="17">
        <v>0.5</v>
      </c>
      <c r="F96" s="7">
        <f t="shared" si="7"/>
        <v>10000</v>
      </c>
      <c r="G96" s="8">
        <v>500</v>
      </c>
      <c r="H96" s="8" t="s">
        <v>133</v>
      </c>
    </row>
    <row r="97" spans="1:8" s="2" customFormat="1" ht="27" customHeight="1" thickBot="1">
      <c r="A97" s="15">
        <v>5</v>
      </c>
      <c r="B97" s="18" t="s">
        <v>122</v>
      </c>
      <c r="C97" s="24" t="s">
        <v>114</v>
      </c>
      <c r="D97" s="16" t="s">
        <v>3</v>
      </c>
      <c r="E97" s="17">
        <v>1</v>
      </c>
      <c r="F97" s="7">
        <f t="shared" si="7"/>
        <v>20000</v>
      </c>
      <c r="G97" s="8">
        <v>500</v>
      </c>
      <c r="H97" s="8" t="s">
        <v>133</v>
      </c>
    </row>
    <row r="98" spans="1:8" s="2" customFormat="1" ht="27" customHeight="1" thickBot="1">
      <c r="A98" s="15">
        <v>6</v>
      </c>
      <c r="B98" s="18" t="s">
        <v>123</v>
      </c>
      <c r="C98" s="24" t="s">
        <v>114</v>
      </c>
      <c r="D98" s="16" t="s">
        <v>3</v>
      </c>
      <c r="E98" s="17">
        <v>1.5</v>
      </c>
      <c r="F98" s="7">
        <f t="shared" si="7"/>
        <v>30000</v>
      </c>
      <c r="G98" s="8">
        <v>500</v>
      </c>
      <c r="H98" s="8" t="s">
        <v>133</v>
      </c>
    </row>
    <row r="99" spans="1:8" s="2" customFormat="1" ht="27" customHeight="1" thickBot="1">
      <c r="A99" s="15">
        <v>7</v>
      </c>
      <c r="B99" s="18" t="s">
        <v>124</v>
      </c>
      <c r="C99" s="24" t="s">
        <v>115</v>
      </c>
      <c r="D99" s="16" t="s">
        <v>3</v>
      </c>
      <c r="E99" s="17">
        <v>0.5</v>
      </c>
      <c r="F99" s="7">
        <f t="shared" si="7"/>
        <v>10000</v>
      </c>
      <c r="G99" s="8">
        <v>500</v>
      </c>
      <c r="H99" s="8" t="s">
        <v>133</v>
      </c>
    </row>
    <row r="100" spans="1:8" s="2" customFormat="1" ht="27" customHeight="1" thickBot="1">
      <c r="A100" s="15">
        <v>8</v>
      </c>
      <c r="B100" s="18" t="s">
        <v>125</v>
      </c>
      <c r="C100" s="24" t="s">
        <v>111</v>
      </c>
      <c r="D100" s="16" t="s">
        <v>2</v>
      </c>
      <c r="E100" s="17">
        <v>1</v>
      </c>
      <c r="F100" s="7">
        <f>E100*2%*1000000</f>
        <v>20000</v>
      </c>
      <c r="G100" s="8">
        <v>500</v>
      </c>
      <c r="H100" s="8" t="s">
        <v>133</v>
      </c>
    </row>
    <row r="101" spans="1:8" s="2" customFormat="1" ht="27" customHeight="1" thickBot="1">
      <c r="A101" s="15">
        <v>9</v>
      </c>
      <c r="B101" s="21" t="s">
        <v>126</v>
      </c>
      <c r="C101" s="24" t="s">
        <v>116</v>
      </c>
      <c r="D101" s="16" t="s">
        <v>2</v>
      </c>
      <c r="E101" s="17">
        <v>0.5</v>
      </c>
      <c r="F101" s="7">
        <f>E101*2%*1000000</f>
        <v>10000</v>
      </c>
      <c r="G101" s="8">
        <v>500</v>
      </c>
      <c r="H101" s="8" t="s">
        <v>133</v>
      </c>
    </row>
    <row r="102" spans="1:8" s="2" customFormat="1" ht="27" customHeight="1" thickBot="1">
      <c r="A102" s="15">
        <v>10</v>
      </c>
      <c r="B102" s="21" t="s">
        <v>127</v>
      </c>
      <c r="C102" s="24" t="s">
        <v>117</v>
      </c>
      <c r="D102" s="16" t="s">
        <v>2</v>
      </c>
      <c r="E102" s="17">
        <v>0.5</v>
      </c>
      <c r="F102" s="7">
        <f>E102*2%*1000000</f>
        <v>10000</v>
      </c>
      <c r="G102" s="8">
        <v>500</v>
      </c>
      <c r="H102" s="8" t="s">
        <v>133</v>
      </c>
    </row>
    <row r="103" spans="1:8" s="2" customFormat="1" ht="12.75">
      <c r="B103" s="12"/>
      <c r="C103" s="12"/>
    </row>
    <row r="104" spans="1:8" s="2" customFormat="1" ht="26.25" customHeight="1">
      <c r="B104" s="12"/>
      <c r="C104" s="12"/>
    </row>
    <row r="105" spans="1:8" s="2" customFormat="1" ht="12.75">
      <c r="B105" s="12"/>
      <c r="C105" s="12"/>
    </row>
    <row r="106" spans="1:8" s="2" customFormat="1" ht="12.75">
      <c r="B106" s="12"/>
      <c r="C106" s="12"/>
    </row>
    <row r="107" spans="1:8" s="2" customFormat="1" ht="21" customHeight="1">
      <c r="B107" s="12"/>
      <c r="C107" s="12"/>
      <c r="D107" s="31" t="s">
        <v>20</v>
      </c>
      <c r="E107" s="31"/>
      <c r="F107" s="31"/>
      <c r="G107" s="31"/>
      <c r="H107" s="31"/>
    </row>
    <row r="108" spans="1:8" s="2" customFormat="1" ht="21" customHeight="1">
      <c r="B108" s="12"/>
      <c r="C108" s="12"/>
      <c r="D108" s="31" t="s">
        <v>50</v>
      </c>
      <c r="E108" s="31"/>
      <c r="F108" s="31"/>
      <c r="G108" s="31"/>
      <c r="H108" s="31"/>
    </row>
    <row r="109" spans="1:8" s="2" customFormat="1" ht="21" customHeight="1">
      <c r="B109" s="12"/>
      <c r="C109" s="12"/>
      <c r="D109" s="31" t="s">
        <v>51</v>
      </c>
      <c r="E109" s="31"/>
      <c r="F109" s="31"/>
      <c r="G109" s="31"/>
      <c r="H109" s="31"/>
    </row>
  </sheetData>
  <mergeCells count="42">
    <mergeCell ref="A13:D13"/>
    <mergeCell ref="E13:H13"/>
    <mergeCell ref="A1:H1"/>
    <mergeCell ref="A2:H2"/>
    <mergeCell ref="A3:H3"/>
    <mergeCell ref="A4:H4"/>
    <mergeCell ref="A7:H7"/>
    <mergeCell ref="B8:H8"/>
    <mergeCell ref="B9:H9"/>
    <mergeCell ref="B10:H10"/>
    <mergeCell ref="B11:H11"/>
    <mergeCell ref="A12:D12"/>
    <mergeCell ref="E12:H12"/>
    <mergeCell ref="B30:H30"/>
    <mergeCell ref="E17:H17"/>
    <mergeCell ref="E18:H18"/>
    <mergeCell ref="E19:H19"/>
    <mergeCell ref="E20:H20"/>
    <mergeCell ref="B22:H22"/>
    <mergeCell ref="B23:H23"/>
    <mergeCell ref="B25:H25"/>
    <mergeCell ref="B26:H26"/>
    <mergeCell ref="B27:H27"/>
    <mergeCell ref="B28:H28"/>
    <mergeCell ref="B29:H29"/>
    <mergeCell ref="B75:D75"/>
    <mergeCell ref="B31:H31"/>
    <mergeCell ref="E35:H35"/>
    <mergeCell ref="E36:H36"/>
    <mergeCell ref="E37:H37"/>
    <mergeCell ref="E38:H38"/>
    <mergeCell ref="A39:H39"/>
    <mergeCell ref="A40:H40"/>
    <mergeCell ref="B42:D42"/>
    <mergeCell ref="B56:D56"/>
    <mergeCell ref="A73:H73"/>
    <mergeCell ref="B74:D74"/>
    <mergeCell ref="B88:D88"/>
    <mergeCell ref="B92:D92"/>
    <mergeCell ref="D107:H107"/>
    <mergeCell ref="D108:H108"/>
    <mergeCell ref="D109:H109"/>
  </mergeCells>
  <printOptions horizontalCentered="1"/>
  <pageMargins left="0.5" right="0.25" top="0.75" bottom="0.75" header="0.3" footer="0.3"/>
  <pageSetup paperSize="9" scale="70" orientation="portrait" horizontalDpi="0" verticalDpi="0" r:id="rId1"/>
  <rowBreaks count="2" manualBreakCount="2">
    <brk id="38" max="6" man="1"/>
    <brk id="72"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01</vt:lpstr>
      <vt:lpstr>01 (2)</vt:lpstr>
      <vt:lpstr>'01'!Print_Area</vt:lpstr>
      <vt:lpstr>'01 (2)'!Print_Area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win</cp:lastModifiedBy>
  <cp:lastPrinted>2017-02-07T08:35:52Z</cp:lastPrinted>
  <dcterms:created xsi:type="dcterms:W3CDTF">2016-01-19T07:02:12Z</dcterms:created>
  <dcterms:modified xsi:type="dcterms:W3CDTF">2017-02-07T09:13:59Z</dcterms:modified>
</cp:coreProperties>
</file>