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2" sheetId="2" r:id="rId1"/>
    <sheet name="Sheet6" sheetId="6" r:id="rId2"/>
  </sheets>
  <calcPr calcId="125725"/>
</workbook>
</file>

<file path=xl/calcChain.xml><?xml version="1.0" encoding="utf-8"?>
<calcChain xmlns="http://schemas.openxmlformats.org/spreadsheetml/2006/main">
  <c r="F28" i="2"/>
  <c r="F30" s="1"/>
  <c r="F16" l="1"/>
  <c r="F18"/>
  <c r="F22"/>
  <c r="F20"/>
  <c r="F14"/>
  <c r="F12"/>
  <c r="F10"/>
  <c r="F24" s="1"/>
  <c r="F8"/>
</calcChain>
</file>

<file path=xl/sharedStrings.xml><?xml version="1.0" encoding="utf-8"?>
<sst xmlns="http://schemas.openxmlformats.org/spreadsheetml/2006/main" count="40" uniqueCount="36">
  <si>
    <t>S#</t>
  </si>
  <si>
    <t>Item of Work</t>
  </si>
  <si>
    <t>Quantity</t>
  </si>
  <si>
    <t>TOTAL</t>
  </si>
  <si>
    <t>Rate</t>
  </si>
  <si>
    <t>Unit</t>
  </si>
  <si>
    <t>AMOUNT</t>
  </si>
  <si>
    <t>P %SFT</t>
  </si>
  <si>
    <t>P.Cwt</t>
  </si>
  <si>
    <t>p.Cft</t>
  </si>
  <si>
    <t>P%cft</t>
  </si>
  <si>
    <t>P%0cft</t>
  </si>
  <si>
    <t>Assistant Engineer</t>
  </si>
  <si>
    <t>Executive Engineer</t>
  </si>
  <si>
    <t>Provincial Buildings Sub-Division</t>
  </si>
  <si>
    <t xml:space="preserve">Provincial Buildings Division </t>
  </si>
  <si>
    <t>Naushahro Feroze</t>
  </si>
  <si>
    <t>Shaheed Benazir Abad</t>
  </si>
  <si>
    <t xml:space="preserve"> Name of work: Strengthening and Improvement of Fish &amp; Shirimp Hatchries</t>
  </si>
  <si>
    <t xml:space="preserve">                  in Sindh at Naushahro Feroze (Constt: of outlet Drain)</t>
  </si>
  <si>
    <t>Making and Fixing a Frame ( Nukka) of Size 1'-6"x1'-6" for flow and enclose the water of Drain to Ponds, it consist on teak wood frame which embeded in cc(1:2:4) or in Pacca Brick work ratio (1:6). i/c two separate partitions of wooden planks one of them is plain wooden while other consist steel jalli of approved Quality in wooden frame i/c cost of labour charges and complete in all aspect of making and fixing.</t>
  </si>
  <si>
    <t>Each</t>
  </si>
  <si>
    <t>PART -B</t>
  </si>
  <si>
    <t>SCHEDULE-B</t>
  </si>
  <si>
    <r>
      <t>Excavation in Foundation of Building Bridge and other structures i/c degge belling dressing ,refilling arround the structure with excavated earth watering and ramming lead upto 5 ft in ordinary soil.</t>
    </r>
    <r>
      <rPr>
        <b/>
        <sz val="10"/>
        <color theme="1"/>
        <rFont val="Calibri"/>
        <family val="2"/>
        <scheme val="minor"/>
      </rPr>
      <t xml:space="preserve"> (SINO: 18 P-4)</t>
    </r>
  </si>
  <si>
    <r>
      <t xml:space="preserve">Cement Concrete Brick Or Stone Ballast 1-1/2" to 2" gauge in Ratio (1:4:8) </t>
    </r>
    <r>
      <rPr>
        <b/>
        <sz val="10"/>
        <color theme="1"/>
        <rFont val="Calibri"/>
        <family val="2"/>
        <scheme val="minor"/>
      </rPr>
      <t>SINO 4(b) P-14</t>
    </r>
  </si>
  <si>
    <r>
      <t>Cement Concrete Plain i/c Placing .Compacting, finishing ang curing, complete (i/c Screening and washing at stone aggregate with out ) in ratio 1:2:4 .</t>
    </r>
    <r>
      <rPr>
        <b/>
        <sz val="10"/>
        <color theme="1"/>
        <rFont val="Calibri"/>
        <family val="2"/>
        <scheme val="minor"/>
      </rPr>
      <t>SINo 5 (f) P-15</t>
    </r>
  </si>
  <si>
    <r>
      <t>Pacca Brick work in foundation and plinth in cement sand mortar ratio (1:6)</t>
    </r>
    <r>
      <rPr>
        <b/>
        <sz val="10"/>
        <color theme="1"/>
        <rFont val="Calibri"/>
        <family val="2"/>
        <scheme val="minor"/>
      </rPr>
      <t xml:space="preserve"> SINO:  4(e) P-19</t>
    </r>
  </si>
  <si>
    <r>
      <t xml:space="preserve">Rcc work in roof slab beams ,columns rafts,lintals and other structural member laid in situ or precast laid in postion complete in all respect ratio (1:2:4) 90lbs cement 2cft sand and 4cft shingle 1/4"to 1/8"        </t>
    </r>
    <r>
      <rPr>
        <b/>
        <sz val="10"/>
        <color theme="1"/>
        <rFont val="Calibri"/>
        <family val="2"/>
        <scheme val="minor"/>
      </rPr>
      <t>SINO: 6(a) P-16</t>
    </r>
  </si>
  <si>
    <r>
      <t xml:space="preserve">Fabrication of mild steel reinforcement for a cement conrete i/c cutting bending laying in position ,making joints and fastening i/c cost of binding wire (also i/c removal of rust from bars .) (b) using tor bars      </t>
    </r>
    <r>
      <rPr>
        <b/>
        <sz val="10"/>
        <color theme="1"/>
        <rFont val="Calibri"/>
        <family val="2"/>
        <scheme val="minor"/>
      </rPr>
      <t>SINo: 8(B) p-16</t>
    </r>
  </si>
  <si>
    <r>
      <t xml:space="preserve">C/Plaster 1/2" thick upto 12' height in ratio (1:6) </t>
    </r>
    <r>
      <rPr>
        <b/>
        <sz val="10"/>
        <color theme="1"/>
        <rFont val="Calibri"/>
        <family val="2"/>
        <scheme val="minor"/>
      </rPr>
      <t>S.13(b) P-51</t>
    </r>
  </si>
  <si>
    <r>
      <t xml:space="preserve">C/Plaster 3/8" thick upto 12' height in ratio (1:4) </t>
    </r>
    <r>
      <rPr>
        <b/>
        <sz val="10"/>
        <color theme="1"/>
        <rFont val="Calibri"/>
        <family val="2"/>
        <scheme val="minor"/>
      </rPr>
      <t>S. 11(a) P-51</t>
    </r>
  </si>
  <si>
    <t xml:space="preserve">               CONTRACTOR</t>
  </si>
  <si>
    <t>EXECUTIVE ENGINEER</t>
  </si>
  <si>
    <t>PROVINCIAL BUILDINGS DIVISION</t>
  </si>
  <si>
    <t>SHAHEED BENAZIR ABAD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</si>
</sst>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vertical="top"/>
    </xf>
    <xf numFmtId="0" fontId="2" fillId="0" borderId="2" xfId="0" applyFont="1" applyBorder="1" applyAlignme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justify" vertical="justify" wrapText="1"/>
    </xf>
    <xf numFmtId="0" fontId="7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1" fillId="0" borderId="0" xfId="0" applyFont="1" applyAlignment="1">
      <alignment wrapText="1"/>
    </xf>
    <xf numFmtId="0" fontId="8" fillId="0" borderId="0" xfId="0" applyFont="1" applyAlignment="1">
      <alignment horizontal="justify" vertical="justify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1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19" workbookViewId="0">
      <selection activeCell="F24" sqref="F24"/>
    </sheetView>
  </sheetViews>
  <sheetFormatPr defaultRowHeight="15"/>
  <cols>
    <col min="1" max="1" width="3.28515625" customWidth="1"/>
    <col min="2" max="2" width="51" customWidth="1"/>
    <col min="3" max="3" width="9.7109375" bestFit="1" customWidth="1"/>
    <col min="4" max="4" width="8.42578125" customWidth="1"/>
    <col min="5" max="5" width="6.140625" customWidth="1"/>
    <col min="6" max="6" width="10.5703125" bestFit="1" customWidth="1"/>
    <col min="10" max="10" width="10" bestFit="1" customWidth="1"/>
  </cols>
  <sheetData>
    <row r="1" spans="1:6" ht="18.75">
      <c r="A1" s="10" t="s">
        <v>18</v>
      </c>
      <c r="B1" s="10"/>
      <c r="C1" s="10"/>
      <c r="D1" s="10"/>
      <c r="E1" s="10"/>
      <c r="F1" s="10"/>
    </row>
    <row r="2" spans="1:6" ht="18.75">
      <c r="A2" s="10" t="s">
        <v>19</v>
      </c>
      <c r="B2" s="10"/>
      <c r="C2" s="10"/>
      <c r="D2" s="10"/>
      <c r="E2" s="10"/>
      <c r="F2" s="10"/>
    </row>
    <row r="4" spans="1:6" ht="17.25">
      <c r="A4" s="23" t="s">
        <v>23</v>
      </c>
      <c r="B4" s="23"/>
      <c r="C4" s="23"/>
      <c r="D4" s="23"/>
      <c r="E4" s="23"/>
      <c r="F4" s="23"/>
    </row>
    <row r="6" spans="1:6" ht="15.75">
      <c r="A6" s="1" t="s">
        <v>0</v>
      </c>
      <c r="B6" s="1" t="s">
        <v>1</v>
      </c>
      <c r="C6" s="6" t="s">
        <v>2</v>
      </c>
      <c r="D6" s="1" t="s">
        <v>4</v>
      </c>
      <c r="E6" s="1" t="s">
        <v>5</v>
      </c>
      <c r="F6" s="1" t="s">
        <v>6</v>
      </c>
    </row>
    <row r="8" spans="1:6" ht="54.75" customHeight="1">
      <c r="A8" s="5">
        <v>1</v>
      </c>
      <c r="B8" s="18" t="s">
        <v>24</v>
      </c>
      <c r="C8" s="7">
        <v>2375</v>
      </c>
      <c r="D8" s="8">
        <v>3176.25</v>
      </c>
      <c r="E8" s="7" t="s">
        <v>11</v>
      </c>
      <c r="F8" s="9">
        <f>D8*C8/1000</f>
        <v>7543.59375</v>
      </c>
    </row>
    <row r="9" spans="1:6" ht="6" customHeight="1">
      <c r="A9" s="5"/>
      <c r="B9" s="18"/>
      <c r="C9" s="7"/>
      <c r="D9" s="8"/>
      <c r="E9" s="7"/>
      <c r="F9" s="9"/>
    </row>
    <row r="10" spans="1:6" ht="26.25">
      <c r="A10" s="5">
        <v>2</v>
      </c>
      <c r="B10" s="19" t="s">
        <v>25</v>
      </c>
      <c r="C10" s="7">
        <v>375</v>
      </c>
      <c r="D10" s="8">
        <v>9416.2800000000007</v>
      </c>
      <c r="E10" s="7" t="s">
        <v>10</v>
      </c>
      <c r="F10" s="9">
        <f>D10*C10/100</f>
        <v>35311.050000000003</v>
      </c>
    </row>
    <row r="11" spans="1:6" ht="7.5" customHeight="1">
      <c r="A11" s="5"/>
      <c r="B11" s="19"/>
      <c r="C11" s="7"/>
      <c r="D11" s="8"/>
      <c r="E11" s="7"/>
      <c r="F11" s="9"/>
    </row>
    <row r="12" spans="1:6" ht="39">
      <c r="A12" s="5">
        <v>3</v>
      </c>
      <c r="B12" s="19" t="s">
        <v>26</v>
      </c>
      <c r="C12" s="7">
        <v>150</v>
      </c>
      <c r="D12" s="8">
        <v>14429.25</v>
      </c>
      <c r="E12" s="7" t="s">
        <v>10</v>
      </c>
      <c r="F12" s="9">
        <f>D12*C12/100</f>
        <v>21643.875</v>
      </c>
    </row>
    <row r="13" spans="1:6" ht="7.5" customHeight="1">
      <c r="A13" s="5"/>
      <c r="B13" s="19"/>
      <c r="C13" s="7"/>
      <c r="D13" s="8"/>
      <c r="E13" s="7"/>
      <c r="F13" s="9"/>
    </row>
    <row r="14" spans="1:6" ht="26.25">
      <c r="A14" s="5">
        <v>4</v>
      </c>
      <c r="B14" s="19" t="s">
        <v>27</v>
      </c>
      <c r="C14" s="7">
        <v>1069</v>
      </c>
      <c r="D14" s="8">
        <v>11948.36</v>
      </c>
      <c r="E14" s="7" t="s">
        <v>10</v>
      </c>
      <c r="F14" s="9">
        <f>D14*C14/100</f>
        <v>127727.9684</v>
      </c>
    </row>
    <row r="15" spans="1:6" ht="8.25" customHeight="1">
      <c r="A15" s="5"/>
      <c r="B15" s="19"/>
      <c r="C15" s="7"/>
      <c r="D15" s="8"/>
      <c r="E15" s="7"/>
      <c r="F15" s="9"/>
    </row>
    <row r="16" spans="1:6" ht="51.75">
      <c r="A16" s="5">
        <v>5</v>
      </c>
      <c r="B16" s="19" t="s">
        <v>28</v>
      </c>
      <c r="C16" s="7">
        <v>47</v>
      </c>
      <c r="D16" s="8">
        <v>337</v>
      </c>
      <c r="E16" s="7" t="s">
        <v>9</v>
      </c>
      <c r="F16" s="9">
        <f>D16*C16</f>
        <v>15839</v>
      </c>
    </row>
    <row r="17" spans="1:6" ht="7.5" customHeight="1">
      <c r="A17" s="5"/>
      <c r="B17" s="19"/>
      <c r="C17" s="7"/>
      <c r="D17" s="8"/>
      <c r="E17" s="7"/>
      <c r="F17" s="9"/>
    </row>
    <row r="18" spans="1:6" ht="54" customHeight="1">
      <c r="A18" s="5">
        <v>6</v>
      </c>
      <c r="B18" s="19" t="s">
        <v>29</v>
      </c>
      <c r="C18" s="7">
        <v>2.0870000000000002</v>
      </c>
      <c r="D18" s="8">
        <v>5001.7</v>
      </c>
      <c r="E18" s="2" t="s">
        <v>8</v>
      </c>
      <c r="F18" s="9">
        <f>D18*C18</f>
        <v>10438.547900000001</v>
      </c>
    </row>
    <row r="19" spans="1:6" ht="7.5" customHeight="1">
      <c r="A19" s="5"/>
      <c r="B19" s="19"/>
      <c r="C19" s="7"/>
      <c r="D19" s="8"/>
      <c r="E19" s="2"/>
      <c r="F19" s="9"/>
    </row>
    <row r="20" spans="1:6">
      <c r="A20" s="5">
        <v>7</v>
      </c>
      <c r="B20" s="19" t="s">
        <v>30</v>
      </c>
      <c r="C20" s="7">
        <v>1174</v>
      </c>
      <c r="D20" s="8">
        <v>2206.6</v>
      </c>
      <c r="E20" s="7" t="s">
        <v>7</v>
      </c>
      <c r="F20" s="9">
        <f>D20*C20/100</f>
        <v>25905.484</v>
      </c>
    </row>
    <row r="21" spans="1:6" ht="6.75" customHeight="1">
      <c r="A21" s="5"/>
      <c r="B21" s="19"/>
      <c r="C21" s="7"/>
      <c r="D21" s="8"/>
      <c r="E21" s="7"/>
      <c r="F21" s="9"/>
    </row>
    <row r="22" spans="1:6">
      <c r="A22" s="5">
        <v>8</v>
      </c>
      <c r="B22" s="19" t="s">
        <v>31</v>
      </c>
      <c r="C22" s="7">
        <v>1174</v>
      </c>
      <c r="D22" s="8">
        <v>2197.52</v>
      </c>
      <c r="E22" s="7" t="s">
        <v>7</v>
      </c>
      <c r="F22" s="9">
        <f>D22*C22/100</f>
        <v>25798.8848</v>
      </c>
    </row>
    <row r="23" spans="1:6">
      <c r="F23" s="9"/>
    </row>
    <row r="24" spans="1:6" ht="15.75">
      <c r="B24" s="16"/>
      <c r="C24" s="3" t="s">
        <v>3</v>
      </c>
      <c r="D24" s="4"/>
      <c r="E24" s="4"/>
      <c r="F24" s="21">
        <f>SUM(F8:F23)</f>
        <v>270208.40385</v>
      </c>
    </row>
    <row r="26" spans="1:6">
      <c r="A26" t="s">
        <v>22</v>
      </c>
    </row>
    <row r="27" spans="1:6" ht="6" customHeight="1"/>
    <row r="28" spans="1:6" ht="89.25">
      <c r="A28" s="5">
        <v>1</v>
      </c>
      <c r="B28" s="17" t="s">
        <v>20</v>
      </c>
      <c r="C28" s="12">
        <v>50</v>
      </c>
      <c r="D28" s="12">
        <v>2310</v>
      </c>
      <c r="E28" s="12" t="s">
        <v>21</v>
      </c>
      <c r="F28" s="12">
        <f>D28*C28</f>
        <v>115500</v>
      </c>
    </row>
    <row r="30" spans="1:6" ht="18.75">
      <c r="D30" s="13" t="s">
        <v>3</v>
      </c>
      <c r="E30" s="14"/>
      <c r="F30" s="15">
        <f>SUM(F28:F29)</f>
        <v>115500</v>
      </c>
    </row>
    <row r="35" spans="2:6">
      <c r="B35" s="20" t="s">
        <v>32</v>
      </c>
      <c r="C35" s="22" t="s">
        <v>33</v>
      </c>
      <c r="D35" s="22"/>
      <c r="E35" s="22"/>
      <c r="F35" s="22"/>
    </row>
    <row r="36" spans="2:6">
      <c r="C36" s="22" t="s">
        <v>34</v>
      </c>
      <c r="D36" s="22"/>
      <c r="E36" s="22"/>
      <c r="F36" s="22"/>
    </row>
    <row r="37" spans="2:6">
      <c r="C37" s="22" t="s">
        <v>35</v>
      </c>
      <c r="D37" s="22"/>
      <c r="E37" s="22"/>
      <c r="F37" s="22"/>
    </row>
  </sheetData>
  <mergeCells count="4">
    <mergeCell ref="C36:F36"/>
    <mergeCell ref="C37:F37"/>
    <mergeCell ref="A4:F4"/>
    <mergeCell ref="C35:F35"/>
  </mergeCells>
  <pageMargins left="0.7" right="0.45" top="0.5" bottom="0.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H21"/>
  <sheetViews>
    <sheetView workbookViewId="0">
      <selection activeCell="A2" sqref="A2:F9"/>
    </sheetView>
  </sheetViews>
  <sheetFormatPr defaultRowHeight="15"/>
  <cols>
    <col min="2" max="2" width="40.42578125" customWidth="1"/>
    <col min="6" max="6" width="9.85546875" bestFit="1" customWidth="1"/>
    <col min="7" max="7" width="17.7109375" customWidth="1"/>
  </cols>
  <sheetData>
    <row r="4" spans="7:8" ht="260.25" customHeight="1">
      <c r="G4" s="11"/>
      <c r="H4" s="11"/>
    </row>
    <row r="19" spans="2:6">
      <c r="B19" s="24" t="s">
        <v>12</v>
      </c>
      <c r="C19" s="24"/>
      <c r="D19" s="24" t="s">
        <v>13</v>
      </c>
      <c r="E19" s="24"/>
      <c r="F19" s="24"/>
    </row>
    <row r="20" spans="2:6">
      <c r="B20" s="25" t="s">
        <v>14</v>
      </c>
      <c r="C20" s="25"/>
      <c r="D20" s="25" t="s">
        <v>15</v>
      </c>
      <c r="E20" s="25"/>
      <c r="F20" s="25"/>
    </row>
    <row r="21" spans="2:6">
      <c r="B21" s="24" t="s">
        <v>16</v>
      </c>
      <c r="C21" s="24"/>
      <c r="D21" s="24" t="s">
        <v>17</v>
      </c>
      <c r="E21" s="24"/>
      <c r="F21" s="24"/>
    </row>
  </sheetData>
  <mergeCells count="6">
    <mergeCell ref="B19:C19"/>
    <mergeCell ref="D19:F19"/>
    <mergeCell ref="D20:F20"/>
    <mergeCell ref="D21:F21"/>
    <mergeCell ref="B21:C21"/>
    <mergeCell ref="B20:C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2016-12-20T08:30:36Z</cp:lastPrinted>
  <dcterms:created xsi:type="dcterms:W3CDTF">2016-12-05T14:26:38Z</dcterms:created>
  <dcterms:modified xsi:type="dcterms:W3CDTF">2016-12-29T07:40:06Z</dcterms:modified>
</cp:coreProperties>
</file>