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2510" windowHeight="8010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F80" i="2"/>
  <c r="F73"/>
  <c r="F66"/>
  <c r="F62"/>
  <c r="F52"/>
  <c r="F36"/>
  <c r="F22"/>
  <c r="F19"/>
  <c r="F14"/>
  <c r="F11"/>
  <c r="F7"/>
</calcChain>
</file>

<file path=xl/sharedStrings.xml><?xml version="1.0" encoding="utf-8"?>
<sst xmlns="http://schemas.openxmlformats.org/spreadsheetml/2006/main" count="127" uniqueCount="102">
  <si>
    <t xml:space="preserve">Dismentling of R.B roof complete with mud </t>
  </si>
  <si>
    <t xml:space="preserve">and mud plaster i/c seperating reinforcement </t>
  </si>
  <si>
    <t>cleaning and straingthening the same .</t>
  </si>
  <si>
    <t xml:space="preserve">Dismentling of pacca brick work in lime or </t>
  </si>
  <si>
    <t>cement mortor.</t>
  </si>
  <si>
    <t xml:space="preserve">Excavation in foundation of buildings </t>
  </si>
  <si>
    <t xml:space="preserve">bridgs deg belling dressing and </t>
  </si>
  <si>
    <t xml:space="preserve">refilling arround the structure with </t>
  </si>
  <si>
    <t xml:space="preserve">excavated earth up to 5' </t>
  </si>
  <si>
    <t>Cement concrete brick or stone ballast 1 1/2"</t>
  </si>
  <si>
    <t>to guage Ratio 1:4:8.</t>
  </si>
  <si>
    <t>Fabrication of Mild Steel</t>
  </si>
  <si>
    <t xml:space="preserve"> Reinforcement for cement </t>
  </si>
  <si>
    <t>concret including cutting,bending,</t>
  </si>
  <si>
    <t xml:space="preserve"> laying in position, making joints and </t>
  </si>
  <si>
    <t xml:space="preserve">fastenings including cost of binding </t>
  </si>
  <si>
    <t xml:space="preserve">wire (also includes removal of 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</si>
  <si>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</si>
  <si>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</si>
  <si>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</si>
  <si>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</si>
  <si>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</si>
  <si>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</si>
  <si>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Filling watering and ramming earth under floor</t>
  </si>
  <si>
    <t xml:space="preserve">with surplus earth from foundation lead upto </t>
  </si>
  <si>
    <t>one chain and lift upto 5"ft</t>
  </si>
  <si>
    <t xml:space="preserve">Levelling earth in 6" layers levelling and </t>
  </si>
  <si>
    <t>dressing and watering for compaction.</t>
  </si>
  <si>
    <t xml:space="preserve">Pacca brick work in ground floor i/c </t>
  </si>
  <si>
    <t>stricking of joints (1:6).</t>
  </si>
  <si>
    <t>S/Fixing Girdeers size 4x8"</t>
  </si>
  <si>
    <t xml:space="preserve">Errection and rolled steel beams </t>
  </si>
  <si>
    <t xml:space="preserve">earth in 1" mud plaster with gobri leeping </t>
  </si>
  <si>
    <t>over 1/2" thick cement plaster 1:6 witrh 34</t>
  </si>
  <si>
    <t xml:space="preserve">Lbs of hot bitumen coating sand blinded and </t>
  </si>
  <si>
    <t>provided over 2 layers of tiles 12x6"x1 1/4"</t>
  </si>
  <si>
    <t xml:space="preserve">laid in 1:6 cement mortor i/c 1:2 cement </t>
  </si>
  <si>
    <t xml:space="preserve">pointing under side of tiles complete i/c </t>
  </si>
  <si>
    <t>curring etc.</t>
  </si>
  <si>
    <t>Cement conrete brick or stone ballast 1 1/2"</t>
  </si>
  <si>
    <t>to 2" Guage Ratio (1:5:10)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</si>
  <si>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</si>
  <si>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</si>
  <si>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</si>
  <si>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</si>
  <si>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</si>
  <si>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 xml:space="preserve">4-1/2"x3" for Windows using 20 gauge G.I sheet </t>
  </si>
  <si>
    <t>Cement plaster 1/2" thick upto 12" height</t>
  </si>
  <si>
    <t>Cement plaster 3/8" thick (1:4) upto 12" Height.</t>
  </si>
  <si>
    <t xml:space="preserve">P/Laying c.c topping i/c surface finishing and </t>
  </si>
  <si>
    <t>dividing into pannels.</t>
  </si>
  <si>
    <t>S/Fixing in position iron steel grill of size 3/4"x1/4"</t>
  </si>
  <si>
    <t>flate iron of size approved design i/c painting 3 coats</t>
  </si>
  <si>
    <t>etc complete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</si>
  <si>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</si>
  <si>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</si>
  <si>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</si>
  <si>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</si>
  <si>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</si>
  <si>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Two coats of Bitumen laid hot using 34</t>
  </si>
  <si>
    <t xml:space="preserve"> lbs for % Sft Over roof and blinded with </t>
  </si>
  <si>
    <t>sand at one Cft Per % Sft (SI no:13 P-34)</t>
  </si>
  <si>
    <t xml:space="preserve">Primary coat of chalk under distemper </t>
  </si>
  <si>
    <t>Distempering of walls any type three coats</t>
  </si>
  <si>
    <t xml:space="preserve">Preparing new surface ansd painting of doors </t>
  </si>
  <si>
    <t xml:space="preserve">and windows any type i/c edges </t>
  </si>
  <si>
    <t xml:space="preserve">Preparing surface and painting guard </t>
  </si>
  <si>
    <t>bars gates iron bars grating railing i/c</t>
  </si>
  <si>
    <t xml:space="preserve">standard bracess etc with simialr open </t>
  </si>
  <si>
    <t>work.</t>
  </si>
  <si>
    <t xml:space="preserve">Reinforced cement concrete spout i/c </t>
  </si>
  <si>
    <t xml:space="preserve">fixing in position with top and bottom </t>
  </si>
  <si>
    <t>khuras.</t>
  </si>
  <si>
    <t>P%Cft</t>
  </si>
  <si>
    <t>EXECUTIVE ENGINEER</t>
  </si>
  <si>
    <t>SHAHEED BENAZIR ABAD</t>
  </si>
  <si>
    <t xml:space="preserve">S# </t>
  </si>
  <si>
    <t>Item of work</t>
  </si>
  <si>
    <t>QTY</t>
  </si>
  <si>
    <t>RATE</t>
  </si>
  <si>
    <t>UNIT</t>
  </si>
  <si>
    <t>AMOUNT</t>
  </si>
  <si>
    <t xml:space="preserve">Dismentaling of CC Plain(1:2:4) </t>
  </si>
  <si>
    <t>P%0Cft</t>
  </si>
  <si>
    <t>P.Cwt</t>
  </si>
  <si>
    <t>P.Cft</t>
  </si>
  <si>
    <t>2nd  class tiles roofing consisting of 4"</t>
  </si>
  <si>
    <t>P.Rft</t>
  </si>
  <si>
    <t>SCHEDULE-B</t>
  </si>
  <si>
    <t xml:space="preserve">               CONTRACTOR</t>
  </si>
  <si>
    <t>PROVINCIAL BUILDINGS DIVISION</t>
  </si>
  <si>
    <t>Name of work:  M&amp;R To Grain Godown At Moro.</t>
  </si>
  <si>
    <t>S/Fixing T-Iron size 2"x2"Girdeers size 4x8"</t>
  </si>
  <si>
    <t>%Sft</t>
  </si>
  <si>
    <t>P%Sft</t>
  </si>
  <si>
    <t>1-1/2"</t>
  </si>
  <si>
    <t>2" dia</t>
  </si>
  <si>
    <t>3" dia</t>
  </si>
  <si>
    <t>P-Sft</t>
  </si>
  <si>
    <t>P-Rft</t>
  </si>
  <si>
    <t>Total:</t>
  </si>
  <si>
    <t>1004227/-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</si>
</sst>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1" fontId="0" fillId="0" borderId="0" xfId="0" applyNumberFormat="1"/>
    <xf numFmtId="0" fontId="3" fillId="0" borderId="0" xfId="0" applyFont="1" applyAlignment="1">
      <alignment horizontal="left"/>
    </xf>
    <xf numFmtId="0" fontId="3" fillId="0" borderId="0" xfId="0" applyFont="1"/>
    <xf numFmtId="0" fontId="0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" fontId="3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0" fillId="0" borderId="2" xfId="0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4"/>
  <sheetViews>
    <sheetView tabSelected="1" topLeftCell="A121" workbookViewId="0">
      <selection activeCell="A138" sqref="A138:XFD138"/>
    </sheetView>
  </sheetViews>
  <sheetFormatPr defaultRowHeight="15"/>
  <cols>
    <col min="1" max="1" width="6.28515625" customWidth="1"/>
    <col min="2" max="2" width="39" customWidth="1"/>
    <col min="3" max="5" width="10.140625" customWidth="1"/>
    <col min="6" max="6" width="11.5703125" customWidth="1"/>
  </cols>
  <sheetData>
    <row r="1" spans="1:6" ht="18">
      <c r="A1" s="16" t="s">
        <v>88</v>
      </c>
      <c r="B1" s="16"/>
      <c r="C1" s="16"/>
      <c r="D1" s="16"/>
      <c r="E1" s="16"/>
      <c r="F1" s="16"/>
    </row>
    <row r="2" spans="1:6">
      <c r="A2" s="6"/>
      <c r="B2" s="6"/>
      <c r="C2" s="6"/>
      <c r="D2" s="6"/>
      <c r="E2" s="6"/>
      <c r="F2" s="6"/>
    </row>
    <row r="3" spans="1:6" ht="18">
      <c r="A3" s="8" t="s">
        <v>91</v>
      </c>
      <c r="B3" s="8"/>
      <c r="C3" s="8"/>
      <c r="D3" s="8"/>
      <c r="E3" s="8"/>
      <c r="F3" s="8"/>
    </row>
    <row r="4" spans="1:6" ht="15.75" thickBot="1">
      <c r="A4" s="6"/>
      <c r="B4" s="6"/>
      <c r="C4" s="6"/>
      <c r="D4" s="6"/>
      <c r="E4" s="6"/>
      <c r="F4" s="6"/>
    </row>
    <row r="5" spans="1:6" ht="19.5" thickTop="1" thickBot="1">
      <c r="A5" s="9" t="s">
        <v>76</v>
      </c>
      <c r="B5" s="9" t="s">
        <v>77</v>
      </c>
      <c r="C5" s="9" t="s">
        <v>78</v>
      </c>
      <c r="D5" s="9" t="s">
        <v>79</v>
      </c>
      <c r="E5" s="9" t="s">
        <v>80</v>
      </c>
      <c r="F5" s="9" t="s">
        <v>81</v>
      </c>
    </row>
    <row r="6" spans="1:6" ht="15.75" thickTop="1">
      <c r="A6" s="10"/>
      <c r="B6" s="10"/>
      <c r="C6" s="10"/>
      <c r="D6" s="10"/>
      <c r="E6" s="10"/>
      <c r="F6" s="11"/>
    </row>
    <row r="7" spans="1:6">
      <c r="A7" s="15">
        <v>1</v>
      </c>
      <c r="B7" s="5" t="s">
        <v>82</v>
      </c>
      <c r="C7" s="7">
        <v>134</v>
      </c>
      <c r="D7" s="7">
        <v>3327.5</v>
      </c>
      <c r="E7" s="7" t="s">
        <v>73</v>
      </c>
      <c r="F7" s="12">
        <f>D7*C7/100</f>
        <v>4458.8500000000004</v>
      </c>
    </row>
    <row r="9" spans="1:6">
      <c r="A9">
        <v>2</v>
      </c>
      <c r="B9" s="2" t="s">
        <v>0</v>
      </c>
    </row>
    <row r="10" spans="1:6">
      <c r="B10" s="2" t="s">
        <v>1</v>
      </c>
    </row>
    <row r="11" spans="1:6">
      <c r="B11" s="2" t="s">
        <v>2</v>
      </c>
      <c r="C11">
        <v>395</v>
      </c>
      <c r="D11">
        <v>756.25</v>
      </c>
      <c r="E11" s="7" t="s">
        <v>73</v>
      </c>
      <c r="F11" s="12">
        <f>D11*C11/100</f>
        <v>2987.1875</v>
      </c>
    </row>
    <row r="13" spans="1:6">
      <c r="A13">
        <v>3</v>
      </c>
      <c r="B13" s="1" t="s">
        <v>3</v>
      </c>
    </row>
    <row r="14" spans="1:6">
      <c r="B14" s="1" t="s">
        <v>4</v>
      </c>
      <c r="C14">
        <v>826</v>
      </c>
      <c r="D14">
        <v>1285.6300000000001</v>
      </c>
      <c r="E14" s="7" t="s">
        <v>73</v>
      </c>
      <c r="F14" s="12">
        <f>D14*C14/100</f>
        <v>10619.303800000002</v>
      </c>
    </row>
    <row r="16" spans="1:6">
      <c r="A16">
        <v>4</v>
      </c>
      <c r="B16" s="4" t="s">
        <v>5</v>
      </c>
    </row>
    <row r="17" spans="1:6">
      <c r="B17" s="4" t="s">
        <v>6</v>
      </c>
    </row>
    <row r="18" spans="1:6">
      <c r="B18" s="4" t="s">
        <v>7</v>
      </c>
    </row>
    <row r="19" spans="1:6">
      <c r="B19" s="4" t="s">
        <v>8</v>
      </c>
      <c r="C19">
        <v>96</v>
      </c>
      <c r="D19">
        <v>3176.25</v>
      </c>
      <c r="E19" t="s">
        <v>83</v>
      </c>
      <c r="F19" s="3">
        <f>D19*C19/1000</f>
        <v>304.92</v>
      </c>
    </row>
    <row r="21" spans="1:6">
      <c r="A21">
        <v>5</v>
      </c>
      <c r="B21" s="4" t="s">
        <v>9</v>
      </c>
    </row>
    <row r="22" spans="1:6">
      <c r="B22" s="4" t="s">
        <v>10</v>
      </c>
      <c r="C22">
        <v>16</v>
      </c>
      <c r="D22">
        <v>9416.2800000000007</v>
      </c>
      <c r="E22" s="7" t="s">
        <v>73</v>
      </c>
      <c r="F22" s="12">
        <f>D22*C22/100</f>
        <v>1506.6048000000001</v>
      </c>
    </row>
    <row r="23" spans="1:6" ht="9.75" customHeight="1"/>
    <row r="24" spans="1:6">
      <c r="A24">
        <v>6</v>
      </c>
      <c r="B24" s="5" t="s">
        <v>11</v>
      </c>
    </row>
    <row r="25" spans="1:6">
      <c r="B25" s="5" t="s">
        <v>12</v>
      </c>
    </row>
    <row r="26" spans="1:6">
      <c r="B26" s="5" t="s">
        <v>13</v>
      </c>
    </row>
    <row r="27" spans="1:6">
      <c r="B27" s="5" t="s">
        <v>14</v>
      </c>
    </row>
    <row r="28" spans="1:6">
      <c r="B28" s="5" t="s">
        <v>15</v>
      </c>
    </row>
    <row r="29" spans="1:6">
      <c r="B29" s="5" t="s">
        <v>16</v>
      </c>
      <c r="C29">
        <v>4.3220000000000001</v>
      </c>
      <c r="D29">
        <v>5001.7</v>
      </c>
      <c r="E29" t="s">
        <v>84</v>
      </c>
      <c r="F29">
        <v>21617</v>
      </c>
    </row>
    <row r="31" spans="1:6">
      <c r="A31">
        <v>7</v>
      </c>
      <c r="B31" s="5" t="s">
        <v>17</v>
      </c>
    </row>
    <row r="32" spans="1:6">
      <c r="B32" s="5" t="s">
        <v>18</v>
      </c>
    </row>
    <row r="33" spans="1:6">
      <c r="B33" s="5" t="s">
        <v>19</v>
      </c>
    </row>
    <row r="34" spans="1:6">
      <c r="B34" s="5" t="s">
        <v>20</v>
      </c>
    </row>
    <row r="35" spans="1:6">
      <c r="B35" s="5" t="s">
        <v>21</v>
      </c>
    </row>
    <row r="36" spans="1:6">
      <c r="B36" s="5" t="s">
        <v>22</v>
      </c>
      <c r="C36">
        <v>149</v>
      </c>
      <c r="D36">
        <v>337</v>
      </c>
      <c r="E36" t="s">
        <v>85</v>
      </c>
      <c r="F36">
        <f>D36*C36</f>
        <v>50213</v>
      </c>
    </row>
    <row r="38" spans="1:6">
      <c r="A38">
        <v>8</v>
      </c>
      <c r="B38" s="5" t="s">
        <v>23</v>
      </c>
    </row>
    <row r="39" spans="1:6">
      <c r="B39" s="5" t="s">
        <v>24</v>
      </c>
    </row>
    <row r="40" spans="1:6">
      <c r="B40" s="5" t="s">
        <v>25</v>
      </c>
      <c r="C40">
        <v>6321</v>
      </c>
      <c r="D40">
        <v>3630</v>
      </c>
      <c r="E40" t="s">
        <v>83</v>
      </c>
      <c r="F40">
        <v>22945</v>
      </c>
    </row>
    <row r="42" spans="1:6">
      <c r="A42">
        <v>9</v>
      </c>
      <c r="B42" s="5" t="s">
        <v>26</v>
      </c>
    </row>
    <row r="43" spans="1:6">
      <c r="B43" s="5" t="s">
        <v>27</v>
      </c>
      <c r="C43">
        <v>6321</v>
      </c>
      <c r="D43">
        <v>354</v>
      </c>
      <c r="E43" t="s">
        <v>83</v>
      </c>
      <c r="F43">
        <v>2238</v>
      </c>
    </row>
    <row r="45" spans="1:6">
      <c r="A45">
        <v>10</v>
      </c>
      <c r="B45" s="5" t="s">
        <v>28</v>
      </c>
    </row>
    <row r="46" spans="1:6">
      <c r="B46" s="5" t="s">
        <v>29</v>
      </c>
      <c r="C46">
        <v>1164</v>
      </c>
      <c r="D46">
        <v>12674.36</v>
      </c>
      <c r="E46" t="s">
        <v>73</v>
      </c>
      <c r="F46">
        <v>204564</v>
      </c>
    </row>
    <row r="48" spans="1:6">
      <c r="A48">
        <v>11</v>
      </c>
      <c r="B48" s="5" t="s">
        <v>30</v>
      </c>
      <c r="C48">
        <v>12.536</v>
      </c>
      <c r="D48">
        <v>3750</v>
      </c>
      <c r="E48" t="s">
        <v>84</v>
      </c>
      <c r="F48">
        <v>47010</v>
      </c>
    </row>
    <row r="50" spans="1:6">
      <c r="A50">
        <v>12</v>
      </c>
      <c r="B50" s="5" t="s">
        <v>92</v>
      </c>
      <c r="C50">
        <v>11.718999999999999</v>
      </c>
      <c r="D50">
        <v>3550</v>
      </c>
      <c r="E50" t="s">
        <v>84</v>
      </c>
      <c r="F50">
        <v>41602</v>
      </c>
    </row>
    <row r="52" spans="1:6">
      <c r="A52">
        <v>13</v>
      </c>
      <c r="B52" t="s">
        <v>31</v>
      </c>
      <c r="C52">
        <v>34.487000000000002</v>
      </c>
      <c r="D52">
        <v>92.57</v>
      </c>
      <c r="E52" t="s">
        <v>84</v>
      </c>
      <c r="F52" s="3">
        <f>D52*C52</f>
        <v>3192.4615899999999</v>
      </c>
    </row>
    <row r="53" spans="1:6" ht="9.75" customHeight="1"/>
    <row r="54" spans="1:6" ht="9.75" customHeight="1"/>
    <row r="55" spans="1:6">
      <c r="A55">
        <v>14</v>
      </c>
      <c r="B55" t="s">
        <v>86</v>
      </c>
    </row>
    <row r="56" spans="1:6">
      <c r="B56" t="s">
        <v>32</v>
      </c>
    </row>
    <row r="57" spans="1:6">
      <c r="B57" t="s">
        <v>33</v>
      </c>
    </row>
    <row r="58" spans="1:6">
      <c r="B58" t="s">
        <v>34</v>
      </c>
    </row>
    <row r="59" spans="1:6">
      <c r="B59" t="s">
        <v>35</v>
      </c>
    </row>
    <row r="60" spans="1:6">
      <c r="B60" t="s">
        <v>36</v>
      </c>
    </row>
    <row r="61" spans="1:6">
      <c r="B61" t="s">
        <v>37</v>
      </c>
    </row>
    <row r="62" spans="1:6">
      <c r="B62" t="s">
        <v>38</v>
      </c>
      <c r="C62">
        <v>674</v>
      </c>
      <c r="D62">
        <v>7607.25</v>
      </c>
      <c r="E62" t="s">
        <v>73</v>
      </c>
      <c r="F62" s="12">
        <f>D62*C62/100</f>
        <v>51272.864999999998</v>
      </c>
    </row>
    <row r="63" spans="1:6">
      <c r="F63" s="12"/>
    </row>
    <row r="64" spans="1:6" ht="11.25" customHeight="1"/>
    <row r="65" spans="1:6">
      <c r="A65">
        <v>15</v>
      </c>
      <c r="B65" t="s">
        <v>39</v>
      </c>
    </row>
    <row r="66" spans="1:6">
      <c r="B66" t="s">
        <v>40</v>
      </c>
      <c r="C66">
        <v>422</v>
      </c>
      <c r="D66">
        <v>8694.9500000000007</v>
      </c>
      <c r="E66" t="s">
        <v>73</v>
      </c>
      <c r="F66" s="12">
        <f>D66*C66/100</f>
        <v>36692.689000000006</v>
      </c>
    </row>
    <row r="67" spans="1:6">
      <c r="F67" s="12"/>
    </row>
    <row r="69" spans="1:6">
      <c r="A69">
        <v>16</v>
      </c>
      <c r="B69" s="4" t="s">
        <v>41</v>
      </c>
    </row>
    <row r="70" spans="1:6">
      <c r="B70" s="4" t="s">
        <v>42</v>
      </c>
    </row>
    <row r="71" spans="1:6">
      <c r="B71" s="4" t="s">
        <v>43</v>
      </c>
    </row>
    <row r="72" spans="1:6">
      <c r="B72" s="4" t="s">
        <v>44</v>
      </c>
    </row>
    <row r="73" spans="1:6">
      <c r="B73" s="4" t="s">
        <v>45</v>
      </c>
      <c r="C73">
        <v>52</v>
      </c>
      <c r="D73">
        <v>228.9</v>
      </c>
      <c r="E73" t="s">
        <v>87</v>
      </c>
      <c r="F73" s="3">
        <f>D73*C73</f>
        <v>11902.800000000001</v>
      </c>
    </row>
    <row r="74" spans="1:6">
      <c r="B74" s="4"/>
      <c r="F74" s="3"/>
    </row>
    <row r="76" spans="1:6">
      <c r="A76">
        <v>17</v>
      </c>
      <c r="B76" s="4" t="s">
        <v>41</v>
      </c>
    </row>
    <row r="77" spans="1:6">
      <c r="B77" s="4" t="s">
        <v>46</v>
      </c>
    </row>
    <row r="78" spans="1:6">
      <c r="B78" s="4" t="s">
        <v>43</v>
      </c>
    </row>
    <row r="79" spans="1:6">
      <c r="B79" s="4" t="s">
        <v>44</v>
      </c>
    </row>
    <row r="80" spans="1:6">
      <c r="B80" s="4" t="s">
        <v>45</v>
      </c>
      <c r="C80">
        <v>96</v>
      </c>
      <c r="D80">
        <v>240.5</v>
      </c>
      <c r="E80" t="s">
        <v>87</v>
      </c>
      <c r="F80" s="3">
        <f>D80*C80</f>
        <v>23088</v>
      </c>
    </row>
    <row r="81" spans="1:6">
      <c r="B81" s="4"/>
      <c r="F81" s="3"/>
    </row>
    <row r="82" spans="1:6" ht="12" customHeight="1"/>
    <row r="83" spans="1:6">
      <c r="A83">
        <v>18</v>
      </c>
      <c r="B83" s="4" t="s">
        <v>47</v>
      </c>
      <c r="C83">
        <v>4389</v>
      </c>
      <c r="D83">
        <v>2206.6</v>
      </c>
      <c r="E83" t="s">
        <v>94</v>
      </c>
      <c r="F83">
        <v>96848</v>
      </c>
    </row>
    <row r="84" spans="1:6">
      <c r="B84" s="4"/>
    </row>
    <row r="86" spans="1:6">
      <c r="A86">
        <v>19</v>
      </c>
      <c r="B86" s="4" t="s">
        <v>48</v>
      </c>
      <c r="C86">
        <v>4389</v>
      </c>
      <c r="D86">
        <v>2197.52</v>
      </c>
      <c r="E86" t="s">
        <v>94</v>
      </c>
      <c r="F86">
        <v>96449</v>
      </c>
    </row>
    <row r="87" spans="1:6">
      <c r="B87" s="4"/>
    </row>
    <row r="89" spans="1:6">
      <c r="A89">
        <v>20</v>
      </c>
      <c r="B89" t="s">
        <v>49</v>
      </c>
    </row>
    <row r="90" spans="1:6">
      <c r="B90" t="s">
        <v>50</v>
      </c>
    </row>
    <row r="91" spans="1:6">
      <c r="B91" t="s">
        <v>95</v>
      </c>
      <c r="C91">
        <v>823</v>
      </c>
      <c r="D91">
        <v>2548.29</v>
      </c>
      <c r="E91" t="s">
        <v>98</v>
      </c>
      <c r="F91">
        <v>20972</v>
      </c>
    </row>
    <row r="92" spans="1:6">
      <c r="B92" t="s">
        <v>96</v>
      </c>
      <c r="C92">
        <v>674</v>
      </c>
      <c r="D92">
        <v>2375.5</v>
      </c>
      <c r="E92" t="s">
        <v>98</v>
      </c>
      <c r="F92">
        <v>16011</v>
      </c>
    </row>
    <row r="93" spans="1:6">
      <c r="B93" t="s">
        <v>97</v>
      </c>
      <c r="C93">
        <v>170</v>
      </c>
      <c r="D93">
        <v>4411.82</v>
      </c>
      <c r="E93" t="s">
        <v>98</v>
      </c>
      <c r="F93">
        <v>7500</v>
      </c>
    </row>
    <row r="96" spans="1:6">
      <c r="A96">
        <v>21</v>
      </c>
      <c r="B96" s="4" t="s">
        <v>51</v>
      </c>
    </row>
    <row r="97" spans="1:6">
      <c r="B97" s="4" t="s">
        <v>52</v>
      </c>
    </row>
    <row r="98" spans="1:6">
      <c r="B98" s="4" t="s">
        <v>53</v>
      </c>
      <c r="C98">
        <v>58</v>
      </c>
      <c r="D98">
        <v>180.5</v>
      </c>
      <c r="E98" t="s">
        <v>98</v>
      </c>
      <c r="F98">
        <v>10649</v>
      </c>
    </row>
    <row r="99" spans="1:6">
      <c r="B99" s="4"/>
    </row>
    <row r="101" spans="1:6">
      <c r="A101">
        <v>22</v>
      </c>
      <c r="B101" s="4" t="s">
        <v>54</v>
      </c>
    </row>
    <row r="102" spans="1:6">
      <c r="B102" s="4" t="s">
        <v>55</v>
      </c>
    </row>
    <row r="103" spans="1:6">
      <c r="B103" s="4" t="s">
        <v>56</v>
      </c>
    </row>
    <row r="104" spans="1:6">
      <c r="B104" s="4" t="s">
        <v>57</v>
      </c>
    </row>
    <row r="105" spans="1:6">
      <c r="B105" s="4" t="s">
        <v>58</v>
      </c>
      <c r="C105">
        <v>140</v>
      </c>
      <c r="D105">
        <v>902.93</v>
      </c>
      <c r="E105" t="s">
        <v>99</v>
      </c>
      <c r="F105">
        <v>126410</v>
      </c>
    </row>
    <row r="110" spans="1:6">
      <c r="A110">
        <v>23</v>
      </c>
      <c r="B110" s="5" t="s">
        <v>59</v>
      </c>
    </row>
    <row r="111" spans="1:6">
      <c r="B111" s="5" t="s">
        <v>60</v>
      </c>
    </row>
    <row r="112" spans="1:6">
      <c r="B112" s="5" t="s">
        <v>61</v>
      </c>
      <c r="C112">
        <v>823</v>
      </c>
      <c r="D112">
        <v>1887.4</v>
      </c>
      <c r="E112" t="s">
        <v>93</v>
      </c>
      <c r="F112">
        <v>15533</v>
      </c>
    </row>
    <row r="113" spans="1:6">
      <c r="B113" s="5"/>
    </row>
    <row r="115" spans="1:6">
      <c r="A115">
        <v>24</v>
      </c>
      <c r="B115" s="5" t="s">
        <v>62</v>
      </c>
      <c r="C115">
        <v>4389</v>
      </c>
      <c r="D115">
        <v>442.75</v>
      </c>
      <c r="E115" t="s">
        <v>93</v>
      </c>
      <c r="F115">
        <v>19432</v>
      </c>
    </row>
    <row r="118" spans="1:6">
      <c r="A118">
        <v>25</v>
      </c>
      <c r="B118" t="s">
        <v>63</v>
      </c>
      <c r="C118">
        <v>4389</v>
      </c>
      <c r="D118">
        <v>1079.6500000000001</v>
      </c>
      <c r="E118" t="s">
        <v>93</v>
      </c>
      <c r="F118">
        <v>47386</v>
      </c>
    </row>
    <row r="121" spans="1:6">
      <c r="A121">
        <v>26</v>
      </c>
      <c r="B121" t="s">
        <v>64</v>
      </c>
      <c r="C121">
        <v>281</v>
      </c>
      <c r="D121">
        <v>2116.41</v>
      </c>
      <c r="E121" t="s">
        <v>93</v>
      </c>
      <c r="F121">
        <v>5947</v>
      </c>
    </row>
    <row r="122" spans="1:6">
      <c r="B122" t="s">
        <v>65</v>
      </c>
    </row>
    <row r="125" spans="1:6">
      <c r="A125">
        <v>27</v>
      </c>
      <c r="B125" t="s">
        <v>66</v>
      </c>
    </row>
    <row r="126" spans="1:6">
      <c r="B126" t="s">
        <v>67</v>
      </c>
    </row>
    <row r="127" spans="1:6">
      <c r="B127" t="s">
        <v>68</v>
      </c>
      <c r="C127">
        <v>301</v>
      </c>
      <c r="D127">
        <v>1270.83</v>
      </c>
      <c r="E127" t="s">
        <v>93</v>
      </c>
      <c r="F127">
        <v>3825</v>
      </c>
    </row>
    <row r="128" spans="1:6">
      <c r="B128" t="s">
        <v>69</v>
      </c>
    </row>
    <row r="131" spans="1:6">
      <c r="A131">
        <v>28</v>
      </c>
      <c r="B131" t="s">
        <v>70</v>
      </c>
    </row>
    <row r="132" spans="1:6">
      <c r="B132" t="s">
        <v>71</v>
      </c>
    </row>
    <row r="133" spans="1:6">
      <c r="B133" t="s">
        <v>72</v>
      </c>
      <c r="C133">
        <v>2</v>
      </c>
      <c r="D133">
        <v>524.98</v>
      </c>
      <c r="E133" t="s">
        <v>93</v>
      </c>
      <c r="F133">
        <v>1050</v>
      </c>
    </row>
    <row r="134" spans="1:6">
      <c r="F134" s="14"/>
    </row>
    <row r="135" spans="1:6" ht="25.5" customHeight="1">
      <c r="D135" s="17" t="s">
        <v>100</v>
      </c>
      <c r="E135" s="17"/>
      <c r="F135" s="18" t="s">
        <v>101</v>
      </c>
    </row>
    <row r="142" spans="1:6">
      <c r="B142" s="13" t="s">
        <v>89</v>
      </c>
      <c r="C142" s="17" t="s">
        <v>74</v>
      </c>
      <c r="D142" s="17"/>
      <c r="E142" s="17"/>
      <c r="F142" s="17"/>
    </row>
    <row r="143" spans="1:6">
      <c r="C143" s="17" t="s">
        <v>90</v>
      </c>
      <c r="D143" s="17"/>
      <c r="E143" s="17"/>
      <c r="F143" s="17"/>
    </row>
    <row r="144" spans="1:6">
      <c r="C144" s="17" t="s">
        <v>75</v>
      </c>
      <c r="D144" s="17"/>
      <c r="E144" s="17"/>
      <c r="F144" s="17"/>
    </row>
  </sheetData>
  <mergeCells count="5">
    <mergeCell ref="A1:F1"/>
    <mergeCell ref="C142:F142"/>
    <mergeCell ref="C143:F143"/>
    <mergeCell ref="C144:F144"/>
    <mergeCell ref="D135:E135"/>
  </mergeCells>
  <pageMargins left="0.7" right="0.2" top="0.2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2016-12-29T07:45:26Z</dcterms:modified>
</cp:coreProperties>
</file>