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7" sheetId="102" r:id="rId1"/>
  </sheets>
  <definedNames>
    <definedName name="_xlnm.Print_Titles" localSheetId="0">B.O.Q.17!$8:$8</definedName>
  </definedNames>
  <calcPr calcId="124519"/>
</workbook>
</file>

<file path=xl/calcChain.xml><?xml version="1.0" encoding="utf-8"?>
<calcChain xmlns="http://schemas.openxmlformats.org/spreadsheetml/2006/main">
  <c r="F35" i="102"/>
  <c r="F33"/>
  <c r="F36"/>
  <c r="F34"/>
  <c r="F32"/>
  <c r="F31"/>
  <c r="F30"/>
  <c r="F28"/>
  <c r="F27"/>
  <c r="F26"/>
  <c r="F25"/>
  <c r="F24"/>
  <c r="F23"/>
  <c r="F22"/>
  <c r="F21"/>
  <c r="F20"/>
  <c r="F19"/>
  <c r="F18"/>
  <c r="F17"/>
  <c r="F16"/>
  <c r="F15"/>
  <c r="F14"/>
  <c r="F13"/>
  <c r="F12"/>
  <c r="F11"/>
  <c r="F10"/>
  <c r="F9"/>
</calcChain>
</file>

<file path=xl/sharedStrings.xml><?xml version="1.0" encoding="utf-8"?>
<sst xmlns="http://schemas.openxmlformats.org/spreadsheetml/2006/main" count="68" uniqueCount="45">
  <si>
    <t>DESCRIPTION</t>
  </si>
  <si>
    <t>NAME OF WORK:</t>
  </si>
  <si>
    <t>S.#</t>
  </si>
  <si>
    <t>Cement Plaster 1:6 up to 20' height Ratio 3/4" thick (S.I.No:13(b)-P/51)</t>
  </si>
  <si>
    <t>Cement Plaster 1:4 up to 20' height Ratio 1/2" thick (S.I.No:11(a)-P/51)</t>
  </si>
  <si>
    <t>B</t>
  </si>
  <si>
    <t>P/L single per layer of polythene sheet 0.13mm thick for water proffing as per specification and instruction of Engineer incharge. (S.I.No:38-P/37)</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</si>
  <si>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</si>
  <si>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</si>
  <si>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</si>
  <si>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</si>
  <si>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</si>
  <si>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</si>
  <si>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</si>
  <si>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</si>
  <si>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</si>
  <si>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</si>
  <si>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</si>
  <si>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</si>
  <si>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Cement pointing strucking of joints on walls Ratio 1:2 (S.I.No:19(a)-P/52)</t>
  </si>
  <si>
    <t>White wash Three coats (S.I.No:26©-P/53)</t>
  </si>
  <si>
    <t>Qnty:</t>
  </si>
  <si>
    <t>Rate</t>
  </si>
  <si>
    <t>Unit</t>
  </si>
  <si>
    <t>Amount</t>
  </si>
  <si>
    <t>%.Cft</t>
  </si>
  <si>
    <t>P.Sft</t>
  </si>
  <si>
    <t>P.Cwt</t>
  </si>
  <si>
    <t>P.Cft</t>
  </si>
  <si>
    <t>Total Part-A Civil Work</t>
  </si>
  <si>
    <t>%o.Cft</t>
  </si>
  <si>
    <t>Excavation in foundation of building bridges &amp; other structure with excavated lead upto one chain and lift upto 5'feet. In ordinary Soil. (S.I.No:18(b)-P/14)</t>
  </si>
  <si>
    <t>Providing and laying 1" thick topping cement concrete 1:2:4 including surface finishing and dividing into panels © 2" thick. (S.I.No:16©-P/41)</t>
  </si>
  <si>
    <t>Dismantling brick masonary . (S.I.No;13©-P/10)</t>
  </si>
  <si>
    <t>Dismantling 2nd class tiles roofing. (S.I.No;22(b)-P/11)</t>
  </si>
  <si>
    <t>Supplying T.Iron at the site of work. (Sch: of Material)</t>
  </si>
  <si>
    <t>two coats of bitumen laid hot using 34 lbs sg:over roof and blinded with sand atone cft per %sft (S.I.No13 p/34)</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</si>
  <si>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</si>
  <si>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</si>
  <si>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BOQ--17</t>
  </si>
  <si>
    <t>M&amp;R PROGRAMME 2016-17@ G.B.P.S Yarro dero Tal:warah</t>
  </si>
  <si>
    <t>Providing and fixing gi frame for door's</t>
  </si>
  <si>
    <t>Providing and fixing gi frame for windows</t>
  </si>
  <si>
    <t>Second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</si>
  <si>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1  1/2"thick</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</si>
</sst>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36">
    <xf numFmtId="0" fontId="0" fillId="0" borderId="0" xfId="0"/>
    <xf numFmtId="0" fontId="0" fillId="0" borderId="0" xfId="0" applyBorder="1"/>
    <xf numFmtId="0" fontId="4"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3" fontId="4" fillId="0" borderId="0" xfId="0" applyNumberFormat="1" applyFont="1" applyBorder="1" applyAlignment="1">
      <alignment vertical="center" wrapText="1"/>
    </xf>
    <xf numFmtId="3" fontId="7"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2" fillId="0" borderId="0" xfId="0" applyFont="1" applyBorder="1" applyAlignment="1">
      <alignment vertical="center" wrapText="1"/>
    </xf>
    <xf numFmtId="0" fontId="2" fillId="0" borderId="2"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3" xfId="0" applyFont="1" applyBorder="1" applyAlignment="1">
      <alignment horizontal="center" vertical="center" wrapText="1"/>
    </xf>
    <xf numFmtId="4" fontId="4" fillId="0" borderId="3"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4" fontId="4" fillId="0" borderId="3" xfId="0" applyNumberFormat="1"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0" xfId="0" applyFont="1" applyFill="1" applyBorder="1" applyAlignment="1">
      <alignment horizontal="center" vertical="center"/>
    </xf>
    <xf numFmtId="0" fontId="4" fillId="0" borderId="3" xfId="0" applyFont="1" applyBorder="1" applyAlignment="1">
      <alignment horizontal="justify" vertical="center" wrapText="1"/>
    </xf>
    <xf numFmtId="0" fontId="0" fillId="0" borderId="1" xfId="0" applyBorder="1"/>
    <xf numFmtId="0" fontId="4" fillId="0" borderId="3" xfId="0" applyFont="1" applyBorder="1" applyAlignment="1">
      <alignment horizontal="justify" vertical="top"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3" fillId="0" borderId="4"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38"/>
  <sheetViews>
    <sheetView showGridLines="0" tabSelected="1" workbookViewId="0">
      <selection activeCell="A8" sqref="A8"/>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32" t="s">
        <v>39</v>
      </c>
      <c r="B1" s="32"/>
      <c r="C1" s="32"/>
      <c r="D1" s="32"/>
      <c r="E1" s="32"/>
      <c r="F1" s="32"/>
      <c r="G1" s="12"/>
      <c r="H1" s="12"/>
      <c r="I1" s="6"/>
    </row>
    <row r="2" spans="1:16" ht="15.75" customHeight="1">
      <c r="A2" s="5"/>
      <c r="B2" s="5"/>
      <c r="C2" s="5"/>
      <c r="D2" s="6"/>
      <c r="E2" s="12"/>
      <c r="F2" s="12"/>
      <c r="G2" s="12"/>
      <c r="H2" s="12"/>
      <c r="I2" s="6"/>
      <c r="J2" s="4"/>
      <c r="K2" s="4"/>
      <c r="L2" s="4"/>
    </row>
    <row r="3" spans="1:16" ht="34.5" customHeight="1">
      <c r="A3" s="5"/>
      <c r="B3" s="5" t="s">
        <v>1</v>
      </c>
      <c r="C3" s="31" t="s">
        <v>40</v>
      </c>
      <c r="D3" s="31"/>
      <c r="E3" s="31"/>
      <c r="F3" s="31"/>
      <c r="G3" s="10"/>
      <c r="H3" s="10"/>
      <c r="K3" s="4"/>
      <c r="L3" s="4"/>
    </row>
    <row r="4" spans="1:16" ht="12.75" customHeight="1">
      <c r="A4" s="5"/>
      <c r="B4" s="5"/>
      <c r="C4" s="10"/>
      <c r="D4" s="10"/>
      <c r="E4" s="10"/>
      <c r="F4" s="10"/>
      <c r="G4" s="10"/>
      <c r="H4" s="10"/>
      <c r="K4" s="4"/>
      <c r="L4" s="4"/>
    </row>
    <row r="5" spans="1:16" ht="12.75" customHeight="1">
      <c r="C5" s="10"/>
      <c r="D5" s="10"/>
      <c r="E5" s="10"/>
      <c r="F5" s="10"/>
      <c r="G5" s="10"/>
      <c r="H5" s="10"/>
    </row>
    <row r="6" spans="1:16" ht="12.75" customHeight="1">
      <c r="C6" s="11"/>
      <c r="D6" s="11"/>
      <c r="E6" s="11"/>
      <c r="F6" s="11"/>
      <c r="G6" s="10"/>
      <c r="H6" s="10"/>
    </row>
    <row r="7" spans="1:16" ht="19.5" customHeight="1">
      <c r="A7" s="33" t="s">
        <v>37</v>
      </c>
      <c r="B7" s="34"/>
      <c r="C7" s="34"/>
      <c r="D7" s="34"/>
      <c r="E7" s="34"/>
      <c r="F7" s="34"/>
      <c r="G7" s="13"/>
      <c r="H7" s="13"/>
      <c r="I7" s="13"/>
      <c r="J7" s="13"/>
      <c r="K7" s="13"/>
      <c r="L7" s="1"/>
      <c r="M7" s="1"/>
      <c r="N7" s="1"/>
      <c r="O7" s="1"/>
      <c r="P7" s="1"/>
    </row>
    <row r="8" spans="1:16" ht="15.75">
      <c r="A8" s="35" t="s">
        <v>2</v>
      </c>
      <c r="B8" s="3" t="s">
        <v>0</v>
      </c>
      <c r="C8" s="3" t="s">
        <v>21</v>
      </c>
      <c r="D8" s="3" t="s">
        <v>22</v>
      </c>
      <c r="E8" s="3" t="s">
        <v>23</v>
      </c>
      <c r="F8" s="3" t="s">
        <v>24</v>
      </c>
    </row>
    <row r="9" spans="1:16" ht="63">
      <c r="A9" s="14">
        <v>1</v>
      </c>
      <c r="B9" s="28" t="s">
        <v>7</v>
      </c>
      <c r="C9" s="15">
        <v>549</v>
      </c>
      <c r="D9" s="14">
        <v>5445</v>
      </c>
      <c r="E9" s="14" t="s">
        <v>25</v>
      </c>
      <c r="F9" s="16">
        <f>C9*D9/100</f>
        <v>29893.05</v>
      </c>
    </row>
    <row r="10" spans="1:16" ht="31.5">
      <c r="A10" s="23">
        <v>2</v>
      </c>
      <c r="B10" s="2" t="s">
        <v>34</v>
      </c>
      <c r="C10" s="18">
        <v>2027</v>
      </c>
      <c r="D10" s="19">
        <v>378.13</v>
      </c>
      <c r="E10" s="19" t="s">
        <v>25</v>
      </c>
      <c r="F10" s="20">
        <f>C10*D10/100</f>
        <v>7664.6950999999999</v>
      </c>
    </row>
    <row r="11" spans="1:16" ht="15.75">
      <c r="A11" s="14">
        <v>3</v>
      </c>
      <c r="B11" s="26" t="s">
        <v>33</v>
      </c>
      <c r="C11" s="15">
        <v>3271</v>
      </c>
      <c r="D11" s="17">
        <v>1285.6300000000001</v>
      </c>
      <c r="E11" s="14" t="s">
        <v>25</v>
      </c>
      <c r="F11" s="16">
        <f>C11*D11/100</f>
        <v>42052.957300000002</v>
      </c>
    </row>
    <row r="12" spans="1:16" ht="63">
      <c r="A12" s="23">
        <v>4</v>
      </c>
      <c r="B12" s="2" t="s">
        <v>31</v>
      </c>
      <c r="C12" s="18">
        <v>101</v>
      </c>
      <c r="D12" s="19">
        <v>3176.25</v>
      </c>
      <c r="E12" s="19" t="s">
        <v>30</v>
      </c>
      <c r="F12" s="20">
        <f>C12*D12/1000</f>
        <v>320.80124999999998</v>
      </c>
    </row>
    <row r="13" spans="1:16" ht="31.5">
      <c r="A13" s="21">
        <v>5</v>
      </c>
      <c r="B13" s="26" t="s">
        <v>13</v>
      </c>
      <c r="C13" s="15">
        <v>819</v>
      </c>
      <c r="D13" s="17">
        <v>8694.9500000000007</v>
      </c>
      <c r="E13" s="14" t="s">
        <v>25</v>
      </c>
      <c r="F13" s="16">
        <f>C13*D13/100</f>
        <v>71211.640500000009</v>
      </c>
    </row>
    <row r="14" spans="1:16" ht="31.5">
      <c r="A14" s="21">
        <v>6</v>
      </c>
      <c r="B14" s="28" t="s">
        <v>8</v>
      </c>
      <c r="C14" s="15">
        <v>1655</v>
      </c>
      <c r="D14" s="22">
        <v>11948.36</v>
      </c>
      <c r="E14" s="14" t="s">
        <v>25</v>
      </c>
      <c r="F14" s="16">
        <f>C14*D14/100</f>
        <v>197745.35800000001</v>
      </c>
    </row>
    <row r="15" spans="1:16" ht="204.75">
      <c r="A15" s="19">
        <v>7</v>
      </c>
      <c r="B15" s="2" t="s">
        <v>9</v>
      </c>
      <c r="C15" s="18">
        <v>1142</v>
      </c>
      <c r="D15" s="18">
        <v>337</v>
      </c>
      <c r="E15" s="19" t="s">
        <v>28</v>
      </c>
      <c r="F15" s="20">
        <f>C15*D15</f>
        <v>384854</v>
      </c>
    </row>
    <row r="16" spans="1:16" ht="78.75">
      <c r="A16" s="21">
        <v>8</v>
      </c>
      <c r="B16" s="26" t="s">
        <v>10</v>
      </c>
      <c r="C16" s="15">
        <v>50.981999999999999</v>
      </c>
      <c r="D16" s="22">
        <v>5001.7</v>
      </c>
      <c r="E16" s="14" t="s">
        <v>27</v>
      </c>
      <c r="F16" s="16">
        <f>C16*D16</f>
        <v>254996.66939999998</v>
      </c>
    </row>
    <row r="17" spans="1:6" ht="31.5">
      <c r="A17" s="23">
        <v>9</v>
      </c>
      <c r="B17" s="2" t="s">
        <v>12</v>
      </c>
      <c r="C17" s="18">
        <v>3888</v>
      </c>
      <c r="D17" s="24">
        <v>1141.25</v>
      </c>
      <c r="E17" s="19" t="s">
        <v>25</v>
      </c>
      <c r="F17" s="20">
        <f>C17*D17/100</f>
        <v>44371.8</v>
      </c>
    </row>
    <row r="18" spans="1:6" ht="31.5">
      <c r="A18" s="21">
        <v>10</v>
      </c>
      <c r="B18" s="26" t="s">
        <v>11</v>
      </c>
      <c r="C18" s="15">
        <v>5096</v>
      </c>
      <c r="D18" s="22">
        <v>12674.36</v>
      </c>
      <c r="E18" s="14" t="s">
        <v>25</v>
      </c>
      <c r="F18" s="16">
        <f>C18*D18/100</f>
        <v>645885.38560000004</v>
      </c>
    </row>
    <row r="19" spans="1:6" ht="22.5" customHeight="1">
      <c r="A19" s="23">
        <v>11</v>
      </c>
      <c r="B19" s="2" t="s">
        <v>41</v>
      </c>
      <c r="C19" s="18">
        <v>36</v>
      </c>
      <c r="D19" s="24">
        <v>228.9</v>
      </c>
      <c r="E19" s="19" t="s">
        <v>26</v>
      </c>
      <c r="F19" s="20">
        <f>C19*D19</f>
        <v>8240.4</v>
      </c>
    </row>
    <row r="20" spans="1:6" ht="15.75">
      <c r="A20" s="23">
        <v>12</v>
      </c>
      <c r="B20" s="2" t="s">
        <v>42</v>
      </c>
      <c r="C20" s="18">
        <v>240</v>
      </c>
      <c r="D20" s="24">
        <v>240.5</v>
      </c>
      <c r="E20" s="19" t="s">
        <v>26</v>
      </c>
      <c r="F20" s="20">
        <f>C20*D20</f>
        <v>57720</v>
      </c>
    </row>
    <row r="21" spans="1:6" ht="110.25">
      <c r="A21" s="21">
        <v>13</v>
      </c>
      <c r="B21" s="26" t="s">
        <v>38</v>
      </c>
      <c r="C21" s="15">
        <v>152</v>
      </c>
      <c r="D21" s="22">
        <v>902.93</v>
      </c>
      <c r="E21" s="14" t="s">
        <v>26</v>
      </c>
      <c r="F21" s="16">
        <f>C21*D21</f>
        <v>137245.35999999999</v>
      </c>
    </row>
    <row r="22" spans="1:6" ht="47.25">
      <c r="A22" s="21">
        <v>14</v>
      </c>
      <c r="B22" s="26" t="s">
        <v>6</v>
      </c>
      <c r="C22" s="15">
        <v>2683</v>
      </c>
      <c r="D22" s="22">
        <v>10.7</v>
      </c>
      <c r="E22" s="14" t="s">
        <v>26</v>
      </c>
      <c r="F22" s="16">
        <f>C22*D22</f>
        <v>28708.1</v>
      </c>
    </row>
    <row r="23" spans="1:6" ht="31.5">
      <c r="A23" s="23">
        <v>15</v>
      </c>
      <c r="B23" s="2" t="s">
        <v>35</v>
      </c>
      <c r="C23" s="18">
        <v>14.75</v>
      </c>
      <c r="D23" s="24">
        <v>3575</v>
      </c>
      <c r="E23" s="19" t="s">
        <v>27</v>
      </c>
      <c r="F23" s="20">
        <f>C23*D23</f>
        <v>52731.25</v>
      </c>
    </row>
    <row r="24" spans="1:6" ht="126">
      <c r="A24" s="21">
        <v>16</v>
      </c>
      <c r="B24" s="26" t="s">
        <v>43</v>
      </c>
      <c r="C24" s="15">
        <v>2027</v>
      </c>
      <c r="D24" s="22">
        <v>7607.25</v>
      </c>
      <c r="E24" s="14" t="s">
        <v>25</v>
      </c>
      <c r="F24" s="16">
        <f>C24*D24/100</f>
        <v>154198.95749999999</v>
      </c>
    </row>
    <row r="25" spans="1:6" ht="31.5">
      <c r="A25" s="23">
        <v>17</v>
      </c>
      <c r="B25" s="2" t="s">
        <v>3</v>
      </c>
      <c r="C25" s="18">
        <v>7274</v>
      </c>
      <c r="D25" s="24">
        <v>2206.6</v>
      </c>
      <c r="E25" s="19" t="s">
        <v>25</v>
      </c>
      <c r="F25" s="20">
        <f>C25*D25/100</f>
        <v>160508.08399999997</v>
      </c>
    </row>
    <row r="26" spans="1:6" ht="31.5">
      <c r="A26" s="23">
        <v>18</v>
      </c>
      <c r="B26" s="2" t="s">
        <v>4</v>
      </c>
      <c r="C26" s="18">
        <v>7274</v>
      </c>
      <c r="D26" s="24">
        <v>2197.52</v>
      </c>
      <c r="E26" s="19" t="s">
        <v>25</v>
      </c>
      <c r="F26" s="20">
        <f>C26*D26/100</f>
        <v>159847.6048</v>
      </c>
    </row>
    <row r="27" spans="1:6" ht="15.75">
      <c r="A27" s="23">
        <v>19</v>
      </c>
      <c r="B27" s="2" t="s">
        <v>18</v>
      </c>
      <c r="C27" s="18">
        <v>160</v>
      </c>
      <c r="D27" s="24">
        <v>58.11</v>
      </c>
      <c r="E27" s="19" t="s">
        <v>26</v>
      </c>
      <c r="F27" s="20">
        <f>C27*D27</f>
        <v>9297.6</v>
      </c>
    </row>
    <row r="28" spans="1:6" ht="47.25">
      <c r="A28" s="23">
        <v>20</v>
      </c>
      <c r="B28" s="2" t="s">
        <v>32</v>
      </c>
      <c r="C28" s="18">
        <v>2053</v>
      </c>
      <c r="D28" s="24">
        <v>3275.5</v>
      </c>
      <c r="E28" s="19" t="s">
        <v>25</v>
      </c>
      <c r="F28" s="20">
        <f>C28*D28/100</f>
        <v>67246.014999999999</v>
      </c>
    </row>
    <row r="29" spans="1:6" ht="15.75">
      <c r="A29" s="9" t="s">
        <v>5</v>
      </c>
      <c r="B29" s="29" t="s">
        <v>44</v>
      </c>
      <c r="C29" s="18">
        <v>745</v>
      </c>
      <c r="D29" s="24">
        <v>2548.29</v>
      </c>
      <c r="E29" s="19" t="s">
        <v>26</v>
      </c>
      <c r="F29" s="20">
        <v>156241</v>
      </c>
    </row>
    <row r="30" spans="1:6" ht="31.5">
      <c r="A30" s="23">
        <v>21</v>
      </c>
      <c r="B30" s="2" t="s">
        <v>19</v>
      </c>
      <c r="C30" s="18">
        <v>3446</v>
      </c>
      <c r="D30" s="24">
        <v>1287.44</v>
      </c>
      <c r="E30" s="19" t="s">
        <v>25</v>
      </c>
      <c r="F30" s="20">
        <f t="shared" ref="F30:F31" si="0">C30*D30/100</f>
        <v>44365.182400000005</v>
      </c>
    </row>
    <row r="31" spans="1:6" ht="47.25">
      <c r="A31" s="14">
        <v>22</v>
      </c>
      <c r="B31" s="26" t="s">
        <v>36</v>
      </c>
      <c r="C31" s="15">
        <v>720</v>
      </c>
      <c r="D31" s="22">
        <v>1887.45</v>
      </c>
      <c r="E31" s="14" t="s">
        <v>25</v>
      </c>
      <c r="F31" s="16">
        <f t="shared" si="0"/>
        <v>13589.64</v>
      </c>
    </row>
    <row r="32" spans="1:6" ht="37.5" customHeight="1">
      <c r="A32" s="25">
        <v>23</v>
      </c>
      <c r="B32" s="26" t="s">
        <v>20</v>
      </c>
      <c r="C32" s="15">
        <v>2053</v>
      </c>
      <c r="D32" s="22">
        <v>829.95</v>
      </c>
      <c r="E32" s="14" t="s">
        <v>25</v>
      </c>
      <c r="F32" s="16">
        <f>C32*D32/100</f>
        <v>17038.873500000002</v>
      </c>
    </row>
    <row r="33" spans="1:6" ht="15.75">
      <c r="A33" s="23">
        <v>24</v>
      </c>
      <c r="B33" s="2" t="s">
        <v>15</v>
      </c>
      <c r="C33" s="18">
        <v>7274</v>
      </c>
      <c r="D33" s="24">
        <v>1079.6500000000001</v>
      </c>
      <c r="E33" s="19" t="s">
        <v>25</v>
      </c>
      <c r="F33" s="20">
        <f t="shared" ref="F33" si="1">C33*D33/100</f>
        <v>78533.741000000009</v>
      </c>
    </row>
    <row r="34" spans="1:6" ht="31.5">
      <c r="A34" s="23">
        <v>25</v>
      </c>
      <c r="B34" s="2" t="s">
        <v>14</v>
      </c>
      <c r="C34" s="18">
        <v>7274</v>
      </c>
      <c r="D34" s="24">
        <v>442.75</v>
      </c>
      <c r="E34" s="19" t="s">
        <v>25</v>
      </c>
      <c r="F34" s="20">
        <f>C34*D34/100</f>
        <v>32205.634999999998</v>
      </c>
    </row>
    <row r="35" spans="1:6" ht="47.25">
      <c r="A35" s="23">
        <v>26</v>
      </c>
      <c r="B35" s="2" t="s">
        <v>17</v>
      </c>
      <c r="C35" s="18">
        <v>2055</v>
      </c>
      <c r="D35" s="24">
        <v>1270.83</v>
      </c>
      <c r="E35" s="19" t="s">
        <v>25</v>
      </c>
      <c r="F35" s="20">
        <f t="shared" ref="F35" si="2">C35*D35/100</f>
        <v>26115.556499999999</v>
      </c>
    </row>
    <row r="36" spans="1:6" ht="31.5">
      <c r="A36" s="23">
        <v>27</v>
      </c>
      <c r="B36" s="2" t="s">
        <v>16</v>
      </c>
      <c r="C36" s="18">
        <v>760</v>
      </c>
      <c r="D36" s="24">
        <v>2116.6999999999998</v>
      </c>
      <c r="E36" s="19" t="s">
        <v>25</v>
      </c>
      <c r="F36" s="20">
        <f>C36*D36/100</f>
        <v>16086.919999999998</v>
      </c>
    </row>
    <row r="37" spans="1:6" ht="18">
      <c r="A37" s="27"/>
      <c r="B37" s="30" t="s">
        <v>29</v>
      </c>
      <c r="C37" s="30"/>
      <c r="D37" s="30"/>
      <c r="E37" s="30"/>
      <c r="F37" s="8">
        <v>2761657</v>
      </c>
    </row>
    <row r="38" spans="1:6" ht="12.75" customHeight="1">
      <c r="E38" s="7"/>
      <c r="F38" s="7"/>
    </row>
  </sheetData>
  <mergeCells count="4">
    <mergeCell ref="B37:E37"/>
    <mergeCell ref="C3:F3"/>
    <mergeCell ref="A1:F1"/>
    <mergeCell ref="A7:F7"/>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B.O.Q.17</vt:lpstr>
      <vt:lpstr>B.O.Q.17!Print_Titles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2017-02-06T09:05:28Z</cp:lastPrinted>
  <dcterms:created xsi:type="dcterms:W3CDTF">2003-07-19T10:48:28Z</dcterms:created>
  <dcterms:modified xsi:type="dcterms:W3CDTF">2017-02-06T09:05:49Z</dcterms:modified>
</cp:coreProperties>
</file>