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360" yWindow="60" windowWidth="11295" windowHeight="6255"/>
  </bookViews>
  <sheets>
    <sheet name="B.O.Q NO.15" sheetId="102" r:id="rId1"/>
  </sheets>
  <definedNames>
    <definedName name="_xlnm.Print_Titles" localSheetId="0">'B.O.Q NO.15'!$5:$5</definedName>
  </definedNames>
  <calcPr calcId="124519"/>
</workbook>
</file>

<file path=xl/calcChain.xml><?xml version="1.0" encoding="utf-8"?>
<calcChain xmlns="http://schemas.openxmlformats.org/spreadsheetml/2006/main">
  <c r="F46" i="102"/>
  <c r="F44" l="1"/>
  <c r="F43"/>
  <c r="F42"/>
  <c r="F41"/>
  <c r="F40"/>
  <c r="F38"/>
  <c r="F37"/>
  <c r="F36"/>
  <c r="F34"/>
  <c r="F33"/>
  <c r="F31"/>
  <c r="F30"/>
  <c r="F29"/>
  <c r="F28"/>
  <c r="F26"/>
  <c r="F25"/>
  <c r="F24"/>
  <c r="F20"/>
  <c r="F19"/>
  <c r="F16"/>
  <c r="F13"/>
  <c r="F12"/>
  <c r="F8"/>
  <c r="F6"/>
</calcChain>
</file>

<file path=xl/sharedStrings.xml><?xml version="1.0" encoding="utf-8"?>
<sst xmlns="http://schemas.openxmlformats.org/spreadsheetml/2006/main" count="67" uniqueCount="43">
  <si>
    <t>DESCRIPTION</t>
  </si>
  <si>
    <t>NAME OF WORK:</t>
  </si>
  <si>
    <t>S.#</t>
  </si>
  <si>
    <t>Cement Plaster 1:6 up to 20' height Ratio 3/4" thick (S.I.No:13(b)-P/51)</t>
  </si>
  <si>
    <t>Cement Plaster 1:4 up to 20' height Ratio 1/2" thick (S.I.No:11(a)-P/51)</t>
  </si>
  <si>
    <t>B</t>
  </si>
  <si>
    <t>Providing and laying 1" thick topping cement concrete 1:2:4 including surface finishing and dividing into panels © 3" thick. (S.I.No:16©-P/41)</t>
  </si>
  <si>
    <t>P/L single per layer of polythene sheet 0.13mm thick for water proffing as per specification and instruction of Engineer incharge. (S.I.No:38-P/37)</t>
  </si>
  <si>
    <t>Dismantling cement concrete reinforced separating reinfor cement from concrete cleaning and straightening the same                                           (S.I.No:20-P/10)</t>
  </si>
  <si>
    <t>Pacca brick work in Foundation and plinth in cement sand mortor 1:6 (S.I.No:4-P/20)</t>
  </si>
  <si>
    <t>Reinforced cement concrete  including all labour and material except the cost of steel reinforcement and its labour for bending and binding which will be paid separately. This rate also includes all kinds of forms moulds lifting shuttering curring rendering and finishing the exposed surface (including screening and washof shingle) (a) R.C work in roof slab, beams coloumns rafts lintel &amp; other structurel member laid in situ or precast laid in position in all respect (i) Ratio 1:2:4 90 Lbs. cement 2 Cft sand 4 Cft shingle 1/8" to 1/4" guage. (S.I.No:6(a)(i)-P/16)</t>
  </si>
  <si>
    <t>Fabrication of Tar bars steel reinforcement for cement concrete including cutting bending laying in position making joints and fastenings including cost of binding wire also includes removal of rust from bars (b) Using Tar Bars. (S.I.No:8(b)-P/16)</t>
  </si>
  <si>
    <t>Pacca brick work in G.Floor i/c stricking of joints cement sand mortor 1:6. (S.I.No:5©-P/20)</t>
  </si>
  <si>
    <t>S/F sand under floor and plugging into walls (S.I.No: 29-P/25)</t>
  </si>
  <si>
    <t>Cement Concrete brick or stone ballast 11/2" to 2" guage Ratio 1:5:10. (S.I.No:4©-P/14)</t>
  </si>
  <si>
    <t>Primary coat of chalk under distempering (S.I.No:23-P/53)</t>
  </si>
  <si>
    <t>Distempering Three coats (S.I.No:24©-P/53)</t>
  </si>
  <si>
    <t>Preparing surface painting doors and windows any type (S.I.No;5©-P/69)</t>
  </si>
  <si>
    <t>Preparing surface painting guard bard, gates of iron bars, gratings, railings including standard braces etc similar open work. (S.I.No:5(d)-P/69)</t>
  </si>
  <si>
    <t>Notice board made with cement. (S.I.No:1-P/94)</t>
  </si>
  <si>
    <t>Pacca brick work other than building i/c stricking of joints on walls Ratio 1:6. (S.I.No:7(e)-P/21)</t>
  </si>
  <si>
    <t>Cement pointing strucking of joints on walls Ratio 1:2 (S.I.No:19(a)-P/52)</t>
  </si>
  <si>
    <t>White wash Three coats (S.I.No:26©-P/53)</t>
  </si>
  <si>
    <t>First class deodar wood wrought, joiner in doors and windows etc, fixed in position including chowkats holds fasts hinges, iron tower bolts, chocks cleats, handles and cords with hooks etc. deodar panelled or panelled and glazed or fully glazed (b) 1-3/4" thick (S.I.No:7(b)-P/57)</t>
  </si>
  <si>
    <t>Qnty:</t>
  </si>
  <si>
    <t>Rate</t>
  </si>
  <si>
    <t>Unit</t>
  </si>
  <si>
    <t>Amount</t>
  </si>
  <si>
    <t>%.Cft</t>
  </si>
  <si>
    <t>P.Sft</t>
  </si>
  <si>
    <t>P.Cwt</t>
  </si>
  <si>
    <t>P.Cft</t>
  </si>
  <si>
    <t>%o.Cft</t>
  </si>
  <si>
    <t>Excavation in foundation of building bridges &amp; other structure with excavated lead upto one chain and lift upto 5'feet. In ordinary Soil. (S.I.No:18(b)-P/14)</t>
  </si>
  <si>
    <t>Dismantling brick masonary . (S.I.No;13©-P/10)</t>
  </si>
  <si>
    <t>Only Shutters</t>
  </si>
  <si>
    <t>two coats of bitumen laid hot using 34 lbs sg:over roof and blinded with sand atone cft per %sft (S.I.No13 p/34)</t>
  </si>
  <si>
    <t xml:space="preserve">                 BILL OF QUANITITES B.O.Q (CIVIL WORK)</t>
  </si>
  <si>
    <t>2"thick</t>
  </si>
  <si>
    <t>BOQ-15</t>
  </si>
  <si>
    <t>M&amp;R PROGRAMME 2016-17@ G.G.P.S Pechuha Taluka Warah</t>
  </si>
  <si>
    <t>Total Part-A Civil Work RS:</t>
  </si>
  <si>
    <t>Preparing the surface and painting with weather coat i/c rubbing the surface with rubbing brick / sand paper, filling the voids with chalk / plaster of pairs and then painting with weather coat of approved mae (B) 2nd and subsequent coat. (S.I.No:38(A,B)-P/55)</t>
  </si>
</sst>
</file>

<file path=xl/styles.xml><?xml version="1.0" encoding="utf-8"?>
<styleSheet xmlns="http://schemas.openxmlformats.org/spreadsheetml/2006/main">
  <fonts count="8">
    <font>
      <sz val="10"/>
      <name val="Arial"/>
    </font>
    <font>
      <sz val="10"/>
      <name val="Arial"/>
      <family val="2"/>
    </font>
    <font>
      <b/>
      <u/>
      <sz val="12"/>
      <name val="Arial Narrow"/>
      <family val="2"/>
    </font>
    <font>
      <b/>
      <sz val="12"/>
      <name val="Arial Narrow"/>
      <family val="2"/>
    </font>
    <font>
      <sz val="12"/>
      <name val="Arial Narrow"/>
      <family val="2"/>
    </font>
    <font>
      <b/>
      <u/>
      <sz val="14"/>
      <name val="Arial Narrow"/>
      <family val="2"/>
    </font>
    <font>
      <b/>
      <sz val="15"/>
      <name val="Arial Narrow"/>
      <family val="2"/>
    </font>
    <font>
      <b/>
      <sz val="14"/>
      <name val="Arial Narrow"/>
      <family val="2"/>
    </font>
  </fonts>
  <fills count="2">
    <fill>
      <patternFill patternType="none"/>
    </fill>
    <fill>
      <patternFill patternType="gray125"/>
    </fill>
  </fills>
  <borders count="13">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s>
  <cellStyleXfs count="2">
    <xf numFmtId="0" fontId="0" fillId="0" borderId="0"/>
    <xf numFmtId="0" fontId="1" fillId="0" borderId="0"/>
  </cellStyleXfs>
  <cellXfs count="65">
    <xf numFmtId="0" fontId="0" fillId="0" borderId="0" xfId="0"/>
    <xf numFmtId="0" fontId="0" fillId="0" borderId="0" xfId="0" applyBorder="1"/>
    <xf numFmtId="0" fontId="4" fillId="0" borderId="1" xfId="0" applyFont="1" applyBorder="1" applyAlignment="1">
      <alignment horizontal="justify" vertical="center" wrapText="1"/>
    </xf>
    <xf numFmtId="0" fontId="3" fillId="0" borderId="1" xfId="0" applyFont="1" applyBorder="1" applyAlignment="1">
      <alignment horizontal="left" vertical="center" wrapText="1"/>
    </xf>
    <xf numFmtId="0" fontId="3" fillId="0" borderId="1" xfId="0" applyFont="1" applyBorder="1" applyAlignment="1">
      <alignment horizontal="center" vertical="center" wrapText="1"/>
    </xf>
    <xf numFmtId="0" fontId="0" fillId="0" borderId="0" xfId="0" applyAlignment="1"/>
    <xf numFmtId="0" fontId="2" fillId="0" borderId="0" xfId="0" applyFont="1" applyBorder="1" applyAlignment="1">
      <alignment vertical="center"/>
    </xf>
    <xf numFmtId="0" fontId="5" fillId="0" borderId="0" xfId="0" applyFont="1" applyAlignment="1">
      <alignment vertical="top"/>
    </xf>
    <xf numFmtId="3" fontId="4" fillId="0" borderId="0" xfId="0" applyNumberFormat="1" applyFont="1" applyBorder="1" applyAlignment="1">
      <alignment vertical="center" wrapText="1"/>
    </xf>
    <xf numFmtId="0" fontId="4" fillId="0" borderId="1" xfId="0" applyFont="1" applyBorder="1" applyAlignment="1">
      <alignment horizontal="center" vertical="center"/>
    </xf>
    <xf numFmtId="0" fontId="4" fillId="0" borderId="1" xfId="0" applyFont="1" applyBorder="1" applyAlignment="1">
      <alignment horizontal="center" vertical="center" wrapText="1"/>
    </xf>
    <xf numFmtId="4" fontId="4" fillId="0" borderId="1" xfId="0" applyNumberFormat="1" applyFont="1" applyBorder="1" applyAlignment="1">
      <alignment horizontal="center" vertical="center" wrapText="1"/>
    </xf>
    <xf numFmtId="4" fontId="4" fillId="0" borderId="1" xfId="0" applyNumberFormat="1" applyFont="1" applyBorder="1" applyAlignment="1">
      <alignment horizontal="center" vertical="center"/>
    </xf>
    <xf numFmtId="3" fontId="4" fillId="0" borderId="1" xfId="0" applyNumberFormat="1" applyFont="1" applyBorder="1" applyAlignment="1">
      <alignment horizontal="center" vertical="center" wrapText="1"/>
    </xf>
    <xf numFmtId="0" fontId="3" fillId="0" borderId="1" xfId="0" applyFont="1" applyBorder="1" applyAlignment="1">
      <alignment horizontal="center" vertical="center" wrapText="1"/>
    </xf>
    <xf numFmtId="0" fontId="2" fillId="0" borderId="0" xfId="0" applyFont="1" applyBorder="1" applyAlignment="1">
      <alignment vertical="center" wrapText="1"/>
    </xf>
    <xf numFmtId="0" fontId="7" fillId="0" borderId="0" xfId="0" applyFont="1" applyAlignment="1">
      <alignment vertical="top"/>
    </xf>
    <xf numFmtId="0" fontId="6" fillId="0" borderId="0" xfId="0" applyFont="1" applyBorder="1" applyAlignment="1">
      <alignment vertical="center"/>
    </xf>
    <xf numFmtId="0" fontId="4" fillId="0" borderId="1" xfId="0" applyFont="1" applyBorder="1" applyAlignment="1">
      <alignment vertical="center" wrapText="1"/>
    </xf>
    <xf numFmtId="4" fontId="4" fillId="0" borderId="1" xfId="0" applyNumberFormat="1" applyFont="1" applyBorder="1" applyAlignment="1">
      <alignment vertical="center" wrapText="1"/>
    </xf>
    <xf numFmtId="4" fontId="4" fillId="0" borderId="1" xfId="0" applyNumberFormat="1" applyFont="1" applyBorder="1" applyAlignment="1">
      <alignment vertical="center"/>
    </xf>
    <xf numFmtId="0" fontId="3" fillId="0" borderId="8" xfId="0" applyFont="1" applyBorder="1" applyAlignment="1">
      <alignment horizontal="center" vertical="center" wrapText="1"/>
    </xf>
    <xf numFmtId="0" fontId="3" fillId="0" borderId="10" xfId="0" applyFont="1" applyBorder="1" applyAlignment="1">
      <alignment horizontal="center" vertical="center" wrapText="1"/>
    </xf>
    <xf numFmtId="0" fontId="3" fillId="0" borderId="11" xfId="0" applyFont="1" applyBorder="1" applyAlignment="1">
      <alignment horizontal="center" vertical="center" wrapText="1"/>
    </xf>
    <xf numFmtId="0" fontId="3" fillId="0" borderId="9" xfId="0" applyFont="1" applyBorder="1" applyAlignment="1">
      <alignment horizontal="center" vertical="center" wrapText="1"/>
    </xf>
    <xf numFmtId="0" fontId="3" fillId="0" borderId="2" xfId="0" applyFont="1" applyBorder="1" applyAlignment="1">
      <alignment horizontal="center" vertical="center" wrapText="1"/>
    </xf>
    <xf numFmtId="0" fontId="3" fillId="0" borderId="12" xfId="0" applyFont="1" applyBorder="1" applyAlignment="1">
      <alignment horizontal="center" vertical="center" wrapText="1"/>
    </xf>
    <xf numFmtId="3" fontId="7" fillId="0" borderId="10" xfId="0" applyNumberFormat="1" applyFont="1" applyBorder="1" applyAlignment="1">
      <alignment horizontal="center" vertical="center" wrapText="1"/>
    </xf>
    <xf numFmtId="3" fontId="7" fillId="0" borderId="11" xfId="0" applyNumberFormat="1" applyFont="1" applyBorder="1" applyAlignment="1">
      <alignment horizontal="center" vertical="center" wrapText="1"/>
    </xf>
    <xf numFmtId="3" fontId="7" fillId="0" borderId="2" xfId="0" applyNumberFormat="1" applyFont="1" applyBorder="1" applyAlignment="1">
      <alignment horizontal="center" vertical="center" wrapText="1"/>
    </xf>
    <xf numFmtId="3" fontId="7" fillId="0" borderId="12" xfId="0" applyNumberFormat="1" applyFont="1" applyBorder="1" applyAlignment="1">
      <alignment horizontal="center" vertical="center" wrapText="1"/>
    </xf>
    <xf numFmtId="0" fontId="0" fillId="0" borderId="11" xfId="0" applyBorder="1" applyAlignment="1">
      <alignment horizontal="center"/>
    </xf>
    <xf numFmtId="0" fontId="0" fillId="0" borderId="12" xfId="0" applyBorder="1" applyAlignment="1">
      <alignment horizontal="center"/>
    </xf>
    <xf numFmtId="3" fontId="4" fillId="0" borderId="3" xfId="0" applyNumberFormat="1" applyFont="1" applyBorder="1" applyAlignment="1">
      <alignment horizontal="center" vertical="center" wrapText="1"/>
    </xf>
    <xf numFmtId="3" fontId="4" fillId="0" borderId="4" xfId="0" applyNumberFormat="1" applyFont="1" applyBorder="1" applyAlignment="1">
      <alignment horizontal="center" vertical="center" wrapText="1"/>
    </xf>
    <xf numFmtId="0" fontId="4" fillId="0" borderId="3" xfId="0" applyFont="1" applyBorder="1" applyAlignment="1">
      <alignment horizontal="center" vertical="center"/>
    </xf>
    <xf numFmtId="0" fontId="4" fillId="0" borderId="4" xfId="0" applyFont="1" applyBorder="1" applyAlignment="1">
      <alignment horizontal="center" vertical="center"/>
    </xf>
    <xf numFmtId="0" fontId="4" fillId="0" borderId="3" xfId="0" applyFont="1" applyBorder="1" applyAlignment="1">
      <alignment horizontal="left" vertical="center" wrapText="1"/>
    </xf>
    <xf numFmtId="0" fontId="4" fillId="0" borderId="4" xfId="0" applyFont="1" applyBorder="1" applyAlignment="1">
      <alignment horizontal="left" vertical="center" wrapText="1"/>
    </xf>
    <xf numFmtId="4" fontId="4" fillId="0" borderId="3" xfId="0" applyNumberFormat="1" applyFont="1" applyBorder="1" applyAlignment="1">
      <alignment horizontal="center" vertical="center" wrapText="1"/>
    </xf>
    <xf numFmtId="4" fontId="4" fillId="0" borderId="4" xfId="0" applyNumberFormat="1" applyFont="1" applyBorder="1" applyAlignment="1">
      <alignment horizontal="center" vertical="center" wrapText="1"/>
    </xf>
    <xf numFmtId="4" fontId="4" fillId="0" borderId="3" xfId="0" applyNumberFormat="1" applyFont="1" applyBorder="1" applyAlignment="1">
      <alignment horizontal="center" vertical="center"/>
    </xf>
    <xf numFmtId="4" fontId="4" fillId="0" borderId="4" xfId="0" applyNumberFormat="1" applyFont="1" applyBorder="1" applyAlignment="1">
      <alignment horizontal="center" vertical="center"/>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2" fontId="4" fillId="0" borderId="3" xfId="0" applyNumberFormat="1" applyFont="1" applyBorder="1" applyAlignment="1">
      <alignment horizontal="center" vertical="center" wrapText="1"/>
    </xf>
    <xf numFmtId="2" fontId="4" fillId="0" borderId="4" xfId="0" applyNumberFormat="1" applyFont="1" applyBorder="1" applyAlignment="1">
      <alignment horizontal="center" vertical="center" wrapText="1"/>
    </xf>
    <xf numFmtId="0" fontId="4" fillId="0" borderId="5" xfId="0" applyFont="1" applyBorder="1" applyAlignment="1">
      <alignment horizontal="center" vertical="center" wrapText="1"/>
    </xf>
    <xf numFmtId="0" fontId="4" fillId="0" borderId="3" xfId="0" applyFont="1" applyBorder="1" applyAlignment="1">
      <alignment horizontal="left" vertical="top" wrapText="1"/>
    </xf>
    <xf numFmtId="0" fontId="4" fillId="0" borderId="5" xfId="0" applyFont="1" applyBorder="1" applyAlignment="1">
      <alignment horizontal="left" vertical="top" wrapText="1"/>
    </xf>
    <xf numFmtId="0" fontId="4" fillId="0" borderId="4" xfId="0" applyFont="1" applyBorder="1" applyAlignment="1">
      <alignment horizontal="left" vertical="top" wrapText="1"/>
    </xf>
    <xf numFmtId="4" fontId="4" fillId="0" borderId="5" xfId="0" applyNumberFormat="1" applyFont="1" applyBorder="1" applyAlignment="1">
      <alignment horizontal="center" vertical="center" wrapText="1"/>
    </xf>
    <xf numFmtId="0" fontId="4" fillId="0" borderId="5" xfId="0" applyFont="1" applyBorder="1" applyAlignment="1">
      <alignment horizontal="center" vertical="center"/>
    </xf>
    <xf numFmtId="0" fontId="4" fillId="0" borderId="5" xfId="0" applyFont="1" applyBorder="1" applyAlignment="1">
      <alignment horizontal="left" vertical="center" wrapText="1"/>
    </xf>
    <xf numFmtId="2" fontId="4" fillId="0" borderId="5" xfId="0" applyNumberFormat="1" applyFont="1" applyBorder="1" applyAlignment="1">
      <alignment horizontal="center" vertical="center" wrapText="1"/>
    </xf>
    <xf numFmtId="0" fontId="2" fillId="0" borderId="0" xfId="0" applyFont="1" applyBorder="1" applyAlignment="1">
      <alignment horizontal="justify" vertical="center" wrapText="1"/>
    </xf>
    <xf numFmtId="0" fontId="2" fillId="0" borderId="0" xfId="0" applyFont="1" applyBorder="1" applyAlignment="1">
      <alignment horizontal="center" vertical="center"/>
    </xf>
    <xf numFmtId="0" fontId="6" fillId="0" borderId="6" xfId="0" applyFont="1" applyBorder="1" applyAlignment="1">
      <alignment horizontal="left" vertical="center"/>
    </xf>
    <xf numFmtId="0" fontId="6" fillId="0" borderId="7" xfId="0" applyFont="1" applyBorder="1" applyAlignment="1">
      <alignment horizontal="left" vertical="center"/>
    </xf>
    <xf numFmtId="3" fontId="4" fillId="0" borderId="5" xfId="0" applyNumberFormat="1" applyFont="1" applyBorder="1" applyAlignment="1">
      <alignment horizontal="center" vertical="center" wrapText="1"/>
    </xf>
    <xf numFmtId="0" fontId="4" fillId="0" borderId="3" xfId="0" applyFont="1" applyBorder="1" applyAlignment="1">
      <alignment horizontal="justify" vertical="center" wrapText="1"/>
    </xf>
    <xf numFmtId="0" fontId="4" fillId="0" borderId="5" xfId="0" applyFont="1" applyBorder="1" applyAlignment="1">
      <alignment horizontal="justify" vertical="center" wrapText="1"/>
    </xf>
    <xf numFmtId="0" fontId="4" fillId="0" borderId="4" xfId="0" applyFont="1" applyBorder="1" applyAlignment="1">
      <alignment horizontal="justify" vertical="center" wrapText="1"/>
    </xf>
    <xf numFmtId="4" fontId="4" fillId="0" borderId="5" xfId="0" applyNumberFormat="1" applyFont="1" applyBorder="1" applyAlignment="1">
      <alignment horizontal="center" vertical="center"/>
    </xf>
    <xf numFmtId="0" fontId="3" fillId="0" borderId="6" xfId="0" applyFont="1" applyBorder="1" applyAlignment="1">
      <alignment horizontal="center" vertical="center" wrapText="1"/>
    </xf>
  </cellXfs>
  <cellStyles count="2">
    <cellStyle name="Normal" xfId="0" builtinId="0"/>
    <cellStyle name="Normal 2" xfId="1"/>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P49"/>
  <sheetViews>
    <sheetView showGridLines="0" tabSelected="1" workbookViewId="0">
      <selection activeCell="A5" sqref="A5"/>
    </sheetView>
  </sheetViews>
  <sheetFormatPr defaultRowHeight="12.75"/>
  <cols>
    <col min="1" max="1" width="4.7109375" customWidth="1"/>
    <col min="2" max="2" width="43.85546875" customWidth="1"/>
    <col min="3" max="3" width="10.140625" bestFit="1" customWidth="1"/>
    <col min="4" max="5" width="9.140625" bestFit="1" customWidth="1"/>
    <col min="6" max="6" width="12.7109375" bestFit="1" customWidth="1"/>
    <col min="8" max="8" width="10.140625" bestFit="1" customWidth="1"/>
  </cols>
  <sheetData>
    <row r="1" spans="1:16" ht="15.75" customHeight="1">
      <c r="A1" s="56" t="s">
        <v>39</v>
      </c>
      <c r="B1" s="56"/>
      <c r="C1" s="56"/>
      <c r="D1" s="56"/>
      <c r="E1" s="56"/>
      <c r="F1" s="56"/>
      <c r="G1" s="16"/>
      <c r="H1" s="16"/>
      <c r="I1" s="7"/>
    </row>
    <row r="2" spans="1:16" ht="15.75" customHeight="1">
      <c r="A2" s="6"/>
      <c r="B2" s="6"/>
      <c r="C2" s="6"/>
      <c r="D2" s="7"/>
      <c r="E2" s="16"/>
      <c r="F2" s="16"/>
      <c r="G2" s="16"/>
      <c r="H2" s="16"/>
      <c r="I2" s="7"/>
      <c r="J2" s="5"/>
      <c r="K2" s="5"/>
      <c r="L2" s="5"/>
    </row>
    <row r="3" spans="1:16" ht="34.5" customHeight="1">
      <c r="A3" s="6"/>
      <c r="B3" s="6" t="s">
        <v>1</v>
      </c>
      <c r="C3" s="55" t="s">
        <v>40</v>
      </c>
      <c r="D3" s="55"/>
      <c r="E3" s="55"/>
      <c r="F3" s="55"/>
      <c r="G3" s="15"/>
      <c r="H3" s="15"/>
      <c r="K3" s="5"/>
      <c r="L3" s="5"/>
    </row>
    <row r="4" spans="1:16" ht="19.5" customHeight="1">
      <c r="A4" s="57" t="s">
        <v>37</v>
      </c>
      <c r="B4" s="58"/>
      <c r="C4" s="58"/>
      <c r="D4" s="58"/>
      <c r="E4" s="58"/>
      <c r="F4" s="58"/>
      <c r="G4" s="17"/>
      <c r="H4" s="17"/>
      <c r="I4" s="17"/>
      <c r="J4" s="17"/>
      <c r="K4" s="17"/>
      <c r="L4" s="1"/>
      <c r="M4" s="1"/>
      <c r="N4" s="1"/>
      <c r="O4" s="1"/>
      <c r="P4" s="1"/>
    </row>
    <row r="5" spans="1:16" ht="15.75">
      <c r="A5" s="64" t="s">
        <v>2</v>
      </c>
      <c r="B5" s="4" t="s">
        <v>0</v>
      </c>
      <c r="C5" s="4" t="s">
        <v>24</v>
      </c>
      <c r="D5" s="4" t="s">
        <v>25</v>
      </c>
      <c r="E5" s="4" t="s">
        <v>26</v>
      </c>
      <c r="F5" s="4" t="s">
        <v>27</v>
      </c>
    </row>
    <row r="6" spans="1:16">
      <c r="A6" s="43">
        <v>1</v>
      </c>
      <c r="B6" s="37" t="s">
        <v>34</v>
      </c>
      <c r="C6" s="39">
        <v>2298</v>
      </c>
      <c r="D6" s="45">
        <v>1285.6300000000001</v>
      </c>
      <c r="E6" s="43" t="s">
        <v>28</v>
      </c>
      <c r="F6" s="33">
        <f>C6*D6/100</f>
        <v>29543.777400000003</v>
      </c>
    </row>
    <row r="7" spans="1:16">
      <c r="A7" s="44"/>
      <c r="B7" s="38"/>
      <c r="C7" s="40"/>
      <c r="D7" s="46"/>
      <c r="E7" s="44"/>
      <c r="F7" s="34"/>
    </row>
    <row r="8" spans="1:16">
      <c r="A8" s="43">
        <v>2</v>
      </c>
      <c r="B8" s="48" t="s">
        <v>8</v>
      </c>
      <c r="C8" s="39">
        <v>1238</v>
      </c>
      <c r="D8" s="43">
        <v>5445</v>
      </c>
      <c r="E8" s="43" t="s">
        <v>28</v>
      </c>
      <c r="F8" s="33">
        <f>C8*D8/100</f>
        <v>67409.100000000006</v>
      </c>
    </row>
    <row r="9" spans="1:16">
      <c r="A9" s="47"/>
      <c r="B9" s="49"/>
      <c r="C9" s="51"/>
      <c r="D9" s="47"/>
      <c r="E9" s="47"/>
      <c r="F9" s="59"/>
    </row>
    <row r="10" spans="1:16">
      <c r="A10" s="47"/>
      <c r="B10" s="49"/>
      <c r="C10" s="51"/>
      <c r="D10" s="47"/>
      <c r="E10" s="47"/>
      <c r="F10" s="59"/>
    </row>
    <row r="11" spans="1:16">
      <c r="A11" s="44"/>
      <c r="B11" s="50"/>
      <c r="C11" s="40"/>
      <c r="D11" s="44"/>
      <c r="E11" s="44"/>
      <c r="F11" s="34"/>
    </row>
    <row r="12" spans="1:16" ht="63">
      <c r="A12" s="9">
        <v>3</v>
      </c>
      <c r="B12" s="2" t="s">
        <v>33</v>
      </c>
      <c r="C12" s="11">
        <v>81</v>
      </c>
      <c r="D12" s="10">
        <v>3176.25</v>
      </c>
      <c r="E12" s="10" t="s">
        <v>32</v>
      </c>
      <c r="F12" s="13">
        <f>C12*D12/1000</f>
        <v>257.27625</v>
      </c>
    </row>
    <row r="13" spans="1:16">
      <c r="A13" s="35">
        <v>4</v>
      </c>
      <c r="B13" s="37" t="s">
        <v>14</v>
      </c>
      <c r="C13" s="39">
        <v>649</v>
      </c>
      <c r="D13" s="45">
        <v>8694.9500000000007</v>
      </c>
      <c r="E13" s="43" t="s">
        <v>28</v>
      </c>
      <c r="F13" s="33">
        <f>C13*D13/100</f>
        <v>56430.225500000008</v>
      </c>
    </row>
    <row r="14" spans="1:16">
      <c r="A14" s="52"/>
      <c r="B14" s="53"/>
      <c r="C14" s="51"/>
      <c r="D14" s="54"/>
      <c r="E14" s="47"/>
      <c r="F14" s="59"/>
    </row>
    <row r="15" spans="1:16">
      <c r="A15" s="36"/>
      <c r="B15" s="38"/>
      <c r="C15" s="40"/>
      <c r="D15" s="46"/>
      <c r="E15" s="44"/>
      <c r="F15" s="34"/>
    </row>
    <row r="16" spans="1:16">
      <c r="A16" s="35">
        <v>5</v>
      </c>
      <c r="B16" s="48" t="s">
        <v>9</v>
      </c>
      <c r="C16" s="39">
        <v>1327</v>
      </c>
      <c r="D16" s="41">
        <v>11948.36</v>
      </c>
      <c r="E16" s="43" t="s">
        <v>28</v>
      </c>
      <c r="F16" s="33">
        <f>C16*D16/100</f>
        <v>158554.7372</v>
      </c>
    </row>
    <row r="17" spans="1:6">
      <c r="A17" s="52"/>
      <c r="B17" s="49"/>
      <c r="C17" s="51"/>
      <c r="D17" s="63"/>
      <c r="E17" s="47"/>
      <c r="F17" s="59"/>
    </row>
    <row r="18" spans="1:6">
      <c r="A18" s="36"/>
      <c r="B18" s="50"/>
      <c r="C18" s="40"/>
      <c r="D18" s="42"/>
      <c r="E18" s="44"/>
      <c r="F18" s="34"/>
    </row>
    <row r="19" spans="1:6" ht="204.75">
      <c r="A19" s="10">
        <v>6</v>
      </c>
      <c r="B19" s="2" t="s">
        <v>10</v>
      </c>
      <c r="C19" s="11">
        <v>1820</v>
      </c>
      <c r="D19" s="11">
        <v>337</v>
      </c>
      <c r="E19" s="10" t="s">
        <v>31</v>
      </c>
      <c r="F19" s="13">
        <f>C19*D19</f>
        <v>613340</v>
      </c>
    </row>
    <row r="20" spans="1:6">
      <c r="A20" s="35">
        <v>7</v>
      </c>
      <c r="B20" s="60" t="s">
        <v>11</v>
      </c>
      <c r="C20" s="39">
        <v>81.25</v>
      </c>
      <c r="D20" s="41">
        <v>5001.7</v>
      </c>
      <c r="E20" s="43" t="s">
        <v>30</v>
      </c>
      <c r="F20" s="33">
        <f>C20*D20</f>
        <v>406388.125</v>
      </c>
    </row>
    <row r="21" spans="1:6">
      <c r="A21" s="52"/>
      <c r="B21" s="61"/>
      <c r="C21" s="51"/>
      <c r="D21" s="63"/>
      <c r="E21" s="47"/>
      <c r="F21" s="59"/>
    </row>
    <row r="22" spans="1:6">
      <c r="A22" s="52"/>
      <c r="B22" s="61"/>
      <c r="C22" s="51"/>
      <c r="D22" s="63"/>
      <c r="E22" s="47"/>
      <c r="F22" s="59"/>
    </row>
    <row r="23" spans="1:6" ht="42" customHeight="1">
      <c r="A23" s="36"/>
      <c r="B23" s="62"/>
      <c r="C23" s="40"/>
      <c r="D23" s="42"/>
      <c r="E23" s="44"/>
      <c r="F23" s="34"/>
    </row>
    <row r="24" spans="1:6" ht="31.5">
      <c r="A24" s="9">
        <v>8</v>
      </c>
      <c r="B24" s="2" t="s">
        <v>13</v>
      </c>
      <c r="C24" s="11">
        <v>3293</v>
      </c>
      <c r="D24" s="12">
        <v>1141.25</v>
      </c>
      <c r="E24" s="10" t="s">
        <v>28</v>
      </c>
      <c r="F24" s="13">
        <f>C24*D24/100</f>
        <v>37581.362500000003</v>
      </c>
    </row>
    <row r="25" spans="1:6" ht="47.25">
      <c r="A25" s="9">
        <v>9</v>
      </c>
      <c r="B25" s="2" t="s">
        <v>7</v>
      </c>
      <c r="C25" s="11">
        <v>487</v>
      </c>
      <c r="D25" s="12">
        <v>10.7</v>
      </c>
      <c r="E25" s="10" t="s">
        <v>29</v>
      </c>
      <c r="F25" s="13">
        <f>C25*D25</f>
        <v>5210.8999999999996</v>
      </c>
    </row>
    <row r="26" spans="1:6">
      <c r="A26" s="35">
        <v>10</v>
      </c>
      <c r="B26" s="37" t="s">
        <v>12</v>
      </c>
      <c r="C26" s="39">
        <v>3025</v>
      </c>
      <c r="D26" s="41">
        <v>12674.36</v>
      </c>
      <c r="E26" s="43" t="s">
        <v>28</v>
      </c>
      <c r="F26" s="33">
        <f>C26*D26/100</f>
        <v>383399.39</v>
      </c>
    </row>
    <row r="27" spans="1:6" ht="22.5" customHeight="1">
      <c r="A27" s="36"/>
      <c r="B27" s="38"/>
      <c r="C27" s="40"/>
      <c r="D27" s="42"/>
      <c r="E27" s="44"/>
      <c r="F27" s="34"/>
    </row>
    <row r="28" spans="1:6" ht="31.5">
      <c r="A28" s="9">
        <v>11</v>
      </c>
      <c r="B28" s="2" t="s">
        <v>3</v>
      </c>
      <c r="C28" s="11">
        <v>8056</v>
      </c>
      <c r="D28" s="12">
        <v>2206.6</v>
      </c>
      <c r="E28" s="10" t="s">
        <v>28</v>
      </c>
      <c r="F28" s="13">
        <f>C28*D28/100</f>
        <v>177763.69599999997</v>
      </c>
    </row>
    <row r="29" spans="1:6" ht="31.5">
      <c r="A29" s="9">
        <v>12</v>
      </c>
      <c r="B29" s="2" t="s">
        <v>4</v>
      </c>
      <c r="C29" s="11">
        <v>8056</v>
      </c>
      <c r="D29" s="12">
        <v>2197.52</v>
      </c>
      <c r="E29" s="10" t="s">
        <v>28</v>
      </c>
      <c r="F29" s="13">
        <f>C29*D29/100</f>
        <v>177032.21120000002</v>
      </c>
    </row>
    <row r="30" spans="1:6" ht="15.75">
      <c r="A30" s="9">
        <v>13</v>
      </c>
      <c r="B30" s="2" t="s">
        <v>19</v>
      </c>
      <c r="C30" s="11">
        <v>64</v>
      </c>
      <c r="D30" s="12">
        <v>58.11</v>
      </c>
      <c r="E30" s="10" t="s">
        <v>29</v>
      </c>
      <c r="F30" s="13">
        <f>C30*D30</f>
        <v>3719.04</v>
      </c>
    </row>
    <row r="31" spans="1:6">
      <c r="A31" s="35">
        <v>14</v>
      </c>
      <c r="B31" s="37" t="s">
        <v>23</v>
      </c>
      <c r="C31" s="39">
        <v>88</v>
      </c>
      <c r="D31" s="41">
        <v>1273.76</v>
      </c>
      <c r="E31" s="43" t="s">
        <v>29</v>
      </c>
      <c r="F31" s="33">
        <f>C31*D31</f>
        <v>112090.88</v>
      </c>
    </row>
    <row r="32" spans="1:6" ht="54" customHeight="1">
      <c r="A32" s="36"/>
      <c r="B32" s="38"/>
      <c r="C32" s="40"/>
      <c r="D32" s="42"/>
      <c r="E32" s="44"/>
      <c r="F32" s="34"/>
    </row>
    <row r="33" spans="1:6" ht="15.75">
      <c r="A33" s="14" t="s">
        <v>5</v>
      </c>
      <c r="B33" s="3" t="s">
        <v>35</v>
      </c>
      <c r="C33" s="11">
        <v>96</v>
      </c>
      <c r="D33" s="12">
        <v>902.93</v>
      </c>
      <c r="E33" s="10" t="s">
        <v>29</v>
      </c>
      <c r="F33" s="13">
        <f>C33*D33</f>
        <v>86681.279999999999</v>
      </c>
    </row>
    <row r="34" spans="1:6" ht="47.25">
      <c r="A34" s="9">
        <v>15</v>
      </c>
      <c r="B34" s="2" t="s">
        <v>6</v>
      </c>
      <c r="C34" s="11">
        <v>1730</v>
      </c>
      <c r="D34" s="12">
        <v>4411.82</v>
      </c>
      <c r="E34" s="10" t="s">
        <v>28</v>
      </c>
      <c r="F34" s="13">
        <f>C34*D34/100</f>
        <v>76324.48599999999</v>
      </c>
    </row>
    <row r="35" spans="1:6" ht="15.75">
      <c r="A35" s="14" t="s">
        <v>5</v>
      </c>
      <c r="B35" s="3" t="s">
        <v>38</v>
      </c>
      <c r="C35" s="11">
        <v>2504</v>
      </c>
      <c r="D35" s="12">
        <v>2548.29</v>
      </c>
      <c r="E35" s="10" t="s">
        <v>29</v>
      </c>
      <c r="F35" s="13">
        <v>63809</v>
      </c>
    </row>
    <row r="36" spans="1:6" ht="31.5">
      <c r="A36" s="9">
        <v>16</v>
      </c>
      <c r="B36" s="2" t="s">
        <v>21</v>
      </c>
      <c r="C36" s="11">
        <v>1341</v>
      </c>
      <c r="D36" s="12">
        <v>1287.44</v>
      </c>
      <c r="E36" s="10" t="s">
        <v>28</v>
      </c>
      <c r="F36" s="13">
        <f t="shared" ref="F36" si="0">C36*D36/100</f>
        <v>17264.570400000001</v>
      </c>
    </row>
    <row r="37" spans="1:6" ht="31.5">
      <c r="A37" s="9">
        <v>17</v>
      </c>
      <c r="B37" s="2" t="s">
        <v>20</v>
      </c>
      <c r="C37" s="11">
        <v>315</v>
      </c>
      <c r="D37" s="12">
        <v>12346.65</v>
      </c>
      <c r="E37" s="10" t="s">
        <v>28</v>
      </c>
      <c r="F37" s="13">
        <f>C37*D37/100</f>
        <v>38891.947500000002</v>
      </c>
    </row>
    <row r="38" spans="1:6">
      <c r="A38" s="43">
        <v>18</v>
      </c>
      <c r="B38" s="37" t="s">
        <v>36</v>
      </c>
      <c r="C38" s="39">
        <v>2504</v>
      </c>
      <c r="D38" s="41">
        <v>1887.45</v>
      </c>
      <c r="E38" s="43" t="s">
        <v>28</v>
      </c>
      <c r="F38" s="33">
        <f t="shared" ref="F38" si="1">C38*D38/100</f>
        <v>47261.748</v>
      </c>
    </row>
    <row r="39" spans="1:6" ht="37.5" customHeight="1">
      <c r="A39" s="44"/>
      <c r="B39" s="38"/>
      <c r="C39" s="40"/>
      <c r="D39" s="42"/>
      <c r="E39" s="44"/>
      <c r="F39" s="34"/>
    </row>
    <row r="40" spans="1:6" ht="15.75">
      <c r="A40" s="9">
        <v>19</v>
      </c>
      <c r="B40" s="2" t="s">
        <v>22</v>
      </c>
      <c r="C40" s="11">
        <v>1771</v>
      </c>
      <c r="D40" s="12">
        <v>829.95</v>
      </c>
      <c r="E40" s="10" t="s">
        <v>28</v>
      </c>
      <c r="F40" s="13">
        <f>C40*D40/100</f>
        <v>14698.414500000003</v>
      </c>
    </row>
    <row r="41" spans="1:6" ht="31.5">
      <c r="A41" s="9">
        <v>20</v>
      </c>
      <c r="B41" s="2" t="s">
        <v>15</v>
      </c>
      <c r="C41" s="11">
        <v>6257</v>
      </c>
      <c r="D41" s="12">
        <v>442.75</v>
      </c>
      <c r="E41" s="10" t="s">
        <v>28</v>
      </c>
      <c r="F41" s="13">
        <f>C41*D41/100</f>
        <v>27702.8675</v>
      </c>
    </row>
    <row r="42" spans="1:6" ht="15.75">
      <c r="A42" s="9">
        <v>21</v>
      </c>
      <c r="B42" s="2" t="s">
        <v>16</v>
      </c>
      <c r="C42" s="11">
        <v>6257</v>
      </c>
      <c r="D42" s="12">
        <v>1079.6500000000001</v>
      </c>
      <c r="E42" s="10" t="s">
        <v>28</v>
      </c>
      <c r="F42" s="13">
        <f t="shared" ref="F42" si="2">C42*D42/100</f>
        <v>67553.700500000006</v>
      </c>
    </row>
    <row r="43" spans="1:6" ht="31.5">
      <c r="A43" s="9">
        <v>23</v>
      </c>
      <c r="B43" s="2" t="s">
        <v>17</v>
      </c>
      <c r="C43" s="11">
        <v>624</v>
      </c>
      <c r="D43" s="12">
        <v>2116.6999999999998</v>
      </c>
      <c r="E43" s="10" t="s">
        <v>28</v>
      </c>
      <c r="F43" s="13">
        <f>C43*D43/100</f>
        <v>13208.207999999999</v>
      </c>
    </row>
    <row r="44" spans="1:6" ht="47.25">
      <c r="A44" s="9">
        <v>24</v>
      </c>
      <c r="B44" s="2" t="s">
        <v>18</v>
      </c>
      <c r="C44" s="11">
        <v>2368</v>
      </c>
      <c r="D44" s="12">
        <v>1270.83</v>
      </c>
      <c r="E44" s="10" t="s">
        <v>28</v>
      </c>
      <c r="F44" s="13">
        <f>C44*D44/100</f>
        <v>30093.254399999998</v>
      </c>
    </row>
    <row r="45" spans="1:6" ht="64.5" customHeight="1">
      <c r="A45" s="9">
        <v>25</v>
      </c>
      <c r="B45" s="18" t="s">
        <v>42</v>
      </c>
      <c r="C45" s="19">
        <v>2425</v>
      </c>
      <c r="D45" s="20">
        <v>1948.1</v>
      </c>
      <c r="E45" s="18" t="s">
        <v>28</v>
      </c>
      <c r="F45" s="13">
        <v>47261</v>
      </c>
    </row>
    <row r="46" spans="1:6" ht="33.75" customHeight="1">
      <c r="A46" s="9">
        <v>26</v>
      </c>
      <c r="B46" s="2" t="s">
        <v>18</v>
      </c>
      <c r="C46" s="11">
        <v>149</v>
      </c>
      <c r="D46" s="12">
        <v>1270.83</v>
      </c>
      <c r="E46" s="10" t="s">
        <v>28</v>
      </c>
      <c r="F46" s="13">
        <f>C46*D46/100</f>
        <v>1893.5366999999999</v>
      </c>
    </row>
    <row r="47" spans="1:6">
      <c r="A47" s="31"/>
      <c r="B47" s="21" t="s">
        <v>41</v>
      </c>
      <c r="C47" s="22"/>
      <c r="D47" s="23"/>
      <c r="E47" s="27">
        <v>2778035</v>
      </c>
      <c r="F47" s="28"/>
    </row>
    <row r="48" spans="1:6">
      <c r="A48" s="32"/>
      <c r="B48" s="24"/>
      <c r="C48" s="25"/>
      <c r="D48" s="26"/>
      <c r="E48" s="29"/>
      <c r="F48" s="30"/>
    </row>
    <row r="49" spans="5:6" ht="12.75" customHeight="1">
      <c r="E49" s="8"/>
      <c r="F49" s="8"/>
    </row>
  </sheetData>
  <mergeCells count="54">
    <mergeCell ref="A26:A27"/>
    <mergeCell ref="B26:B27"/>
    <mergeCell ref="C26:C27"/>
    <mergeCell ref="D26:D27"/>
    <mergeCell ref="E26:E27"/>
    <mergeCell ref="F13:F15"/>
    <mergeCell ref="F16:F18"/>
    <mergeCell ref="A20:A23"/>
    <mergeCell ref="B20:B23"/>
    <mergeCell ref="C20:C23"/>
    <mergeCell ref="D20:D23"/>
    <mergeCell ref="E20:E23"/>
    <mergeCell ref="F20:F23"/>
    <mergeCell ref="A16:A18"/>
    <mergeCell ref="B16:B18"/>
    <mergeCell ref="C16:C18"/>
    <mergeCell ref="D16:D18"/>
    <mergeCell ref="E16:E18"/>
    <mergeCell ref="C3:F3"/>
    <mergeCell ref="A1:F1"/>
    <mergeCell ref="A4:F4"/>
    <mergeCell ref="F6:F7"/>
    <mergeCell ref="F8:F11"/>
    <mergeCell ref="A13:A15"/>
    <mergeCell ref="B13:B15"/>
    <mergeCell ref="C13:C15"/>
    <mergeCell ref="D13:D15"/>
    <mergeCell ref="E13:E15"/>
    <mergeCell ref="A8:A11"/>
    <mergeCell ref="B8:B11"/>
    <mergeCell ref="C8:C11"/>
    <mergeCell ref="D8:D11"/>
    <mergeCell ref="E8:E11"/>
    <mergeCell ref="A6:A7"/>
    <mergeCell ref="B6:B7"/>
    <mergeCell ref="C6:C7"/>
    <mergeCell ref="D6:D7"/>
    <mergeCell ref="E6:E7"/>
    <mergeCell ref="B47:D48"/>
    <mergeCell ref="E47:F48"/>
    <mergeCell ref="A47:A48"/>
    <mergeCell ref="F26:F27"/>
    <mergeCell ref="A31:A32"/>
    <mergeCell ref="B31:B32"/>
    <mergeCell ref="C31:C32"/>
    <mergeCell ref="D31:D32"/>
    <mergeCell ref="E31:E32"/>
    <mergeCell ref="F31:F32"/>
    <mergeCell ref="A38:A39"/>
    <mergeCell ref="B38:B39"/>
    <mergeCell ref="C38:C39"/>
    <mergeCell ref="D38:D39"/>
    <mergeCell ref="E38:E39"/>
    <mergeCell ref="F38:F39"/>
  </mergeCells>
  <pageMargins left="0.7" right="0.7" top="0.75" bottom="0.75" header="0.3" footer="0.3"/>
  <pageSetup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B.O.Q NO.15</vt:lpstr>
      <vt:lpstr>'B.O.Q NO.15'!Print_Titles</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ABDUL GHAFFAR MIRANI</dc:creator>
  <cp:lastModifiedBy>habib</cp:lastModifiedBy>
  <cp:lastPrinted>2017-02-06T08:45:47Z</cp:lastPrinted>
  <dcterms:created xsi:type="dcterms:W3CDTF">2003-07-19T10:48:28Z</dcterms:created>
  <dcterms:modified xsi:type="dcterms:W3CDTF">2017-02-06T08:45:51Z</dcterms:modified>
</cp:coreProperties>
</file>