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18" sheetId="102" r:id="rId1"/>
  </sheets>
  <definedNames>
    <definedName name="_xlnm.Print_Titles" localSheetId="0">'B.O.Q NO.18'!$6:$6</definedName>
  </definedNames>
  <calcPr calcId="124519"/>
</workbook>
</file>

<file path=xl/calcChain.xml><?xml version="1.0" encoding="utf-8"?>
<calcChain xmlns="http://schemas.openxmlformats.org/spreadsheetml/2006/main">
  <c r="C28" i="102"/>
  <c r="F17"/>
  <c r="F16"/>
  <c r="F7"/>
  <c r="F30"/>
  <c r="F29"/>
  <c r="F28"/>
  <c r="F27"/>
  <c r="F25"/>
  <c r="F24"/>
  <c r="F26"/>
  <c r="F23"/>
  <c r="F22"/>
  <c r="F21"/>
  <c r="F14"/>
  <c r="F8"/>
  <c r="C20"/>
  <c r="F20" s="1"/>
  <c r="F13"/>
  <c r="F15"/>
  <c r="F19"/>
  <c r="F18"/>
  <c r="F12"/>
  <c r="F11"/>
  <c r="F10"/>
  <c r="F9"/>
</calcChain>
</file>

<file path=xl/sharedStrings.xml><?xml version="1.0" encoding="utf-8"?>
<sst xmlns="http://schemas.openxmlformats.org/spreadsheetml/2006/main" count="59" uniqueCount="39">
  <si>
    <t>DESCRIPTION</t>
  </si>
  <si>
    <t>NAME OF WORK:</t>
  </si>
  <si>
    <t>S.#</t>
  </si>
  <si>
    <t>Cement Plaster 1:6 up to 20' height Ratio 3/4" thick (S.I.No:13(b)-P/51)</t>
  </si>
  <si>
    <t>Cement Plaster 1:4 up to 20' height Ratio 1/2" thick (S.I.No:11(a)-P/51)</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</si>
  <si>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</si>
  <si>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</si>
  <si>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</si>
  <si>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</si>
  <si>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Qnty:</t>
  </si>
  <si>
    <t>Rate</t>
  </si>
  <si>
    <t>Unit</t>
  </si>
  <si>
    <t>Amount</t>
  </si>
  <si>
    <t>%.Cft</t>
  </si>
  <si>
    <t>P.Sft</t>
  </si>
  <si>
    <t>P.Cwt</t>
  </si>
  <si>
    <t>P.Cft</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</si>
  <si>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</si>
  <si>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</si>
  <si>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Supplying T.Iron at the site of work (Sch: of Material)</t>
  </si>
  <si>
    <t xml:space="preserve">P/L single per layer of Plythin sheet 0.13mm thick for watering ramming </t>
  </si>
  <si>
    <t>TOTAL PART-A</t>
  </si>
  <si>
    <t>Excavation in foundation of building bridges &amp; other structure with excavated lead upto one chain and lift upto 5 feet. In ordinary Soil</t>
  </si>
  <si>
    <t>%0.Cft</t>
  </si>
  <si>
    <t>S/F sand under floor and plugging into walls (S.I.No:29-P/25)</t>
  </si>
  <si>
    <t xml:space="preserve">Pacca brick work in G.Floor and plugging into walls Ratio 1:6 </t>
  </si>
  <si>
    <t>Supplying of Girder at the site of work (Sch: of Material)</t>
  </si>
  <si>
    <t>2nd class tiles roofing consisting of 4" earth &amp; 1" Mud Plaster with gobri leeping</t>
  </si>
  <si>
    <t>P/L 1" thick cement concrete topping i/c surface finishing and dividing into panells Ratio 2" thick (S.I.No:16-P/41)</t>
  </si>
  <si>
    <t>Cement Pointing strucking of joints on walls Ratio 1:2 (S.I.No:19(a)-P/52)</t>
  </si>
  <si>
    <t>Primary coat of chalk under distempering</t>
  </si>
  <si>
    <t>Distempering Three coats</t>
  </si>
  <si>
    <t>Painting Gard bars gates of iron bars grating railing i/c standard braces etc similar open work</t>
  </si>
  <si>
    <t>Painting Doors &amp; Windows any type</t>
  </si>
  <si>
    <t>M&amp;R PROGRAMME 2016-17@ GBPS MUHAMMAD USMAN CHANDIO TALUKA WARAH</t>
  </si>
  <si>
    <t>BOQ-18-A</t>
  </si>
  <si>
    <t>Dismantling sundried birck masonary (S.I.No:10-P/10)</t>
  </si>
  <si>
    <t xml:space="preserve">G.I frame chowkats of size 7"x2" or 41/2" x 3" for doors using 20 guage G.I sheet i/c velded hinges and fixing at site </t>
  </si>
  <si>
    <t xml:space="preserve">R.C.C Spout </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</si>
</sst>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35">
    <xf numFmtId="0" fontId="0" fillId="0" borderId="0" xfId="0"/>
    <xf numFmtId="0" fontId="0" fillId="0" borderId="0" xfId="0" applyBorder="1"/>
    <xf numFmtId="0" fontId="4"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1" xfId="0" applyFont="1" applyBorder="1" applyAlignment="1">
      <alignment horizontal="center" vertical="center"/>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3"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0" fontId="4" fillId="0" borderId="2" xfId="0" applyFont="1" applyBorder="1" applyAlignment="1">
      <alignment horizontal="center" vertical="center"/>
    </xf>
    <xf numFmtId="4" fontId="4" fillId="0" borderId="2"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2"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justify" vertical="center" wrapText="1"/>
    </xf>
    <xf numFmtId="0" fontId="3" fillId="0" borderId="3" xfId="0" applyFont="1" applyBorder="1" applyAlignment="1">
      <alignment horizontal="center" vertical="center" wrapText="1"/>
    </xf>
    <xf numFmtId="3" fontId="3" fillId="0" borderId="1" xfId="0" applyNumberFormat="1" applyFont="1" applyBorder="1" applyAlignment="1">
      <alignment horizontal="center" vertical="center" wrapText="1"/>
    </xf>
    <xf numFmtId="0" fontId="4" fillId="0" borderId="2" xfId="0" applyFont="1" applyBorder="1" applyAlignment="1">
      <alignment horizontal="justify" vertical="top"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2" fillId="0" borderId="0"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1"/>
  <sheetViews>
    <sheetView showGridLines="0" tabSelected="1" workbookViewId="0">
      <selection activeCell="A6" sqref="A6:F6"/>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28" t="s">
        <v>35</v>
      </c>
      <c r="B1" s="28"/>
      <c r="C1" s="28"/>
      <c r="D1" s="28"/>
      <c r="E1" s="28"/>
      <c r="F1" s="28"/>
      <c r="G1" s="8"/>
      <c r="H1" s="8"/>
      <c r="I1" s="6"/>
    </row>
    <row r="2" spans="1:16" ht="15.75" customHeight="1">
      <c r="A2" s="5"/>
      <c r="B2" s="5"/>
      <c r="C2" s="5"/>
      <c r="D2" s="6"/>
      <c r="E2" s="8"/>
      <c r="F2" s="8"/>
      <c r="G2" s="8"/>
      <c r="H2" s="8"/>
      <c r="I2" s="6"/>
      <c r="J2" s="4"/>
      <c r="K2" s="4"/>
      <c r="L2" s="4"/>
    </row>
    <row r="3" spans="1:16" ht="34.5" customHeight="1">
      <c r="A3" s="5"/>
      <c r="B3" s="5" t="s">
        <v>1</v>
      </c>
      <c r="C3" s="31" t="s">
        <v>34</v>
      </c>
      <c r="D3" s="31"/>
      <c r="E3" s="31"/>
      <c r="F3" s="31"/>
      <c r="G3" s="7"/>
      <c r="H3" s="7"/>
      <c r="K3" s="4"/>
      <c r="L3" s="4"/>
    </row>
    <row r="4" spans="1:16" ht="12.75" customHeight="1">
      <c r="A4" s="5"/>
      <c r="B4" s="5"/>
      <c r="C4" s="31"/>
      <c r="D4" s="31"/>
      <c r="E4" s="31"/>
      <c r="F4" s="31"/>
      <c r="G4" s="7"/>
      <c r="H4" s="7"/>
      <c r="K4" s="4"/>
      <c r="L4" s="4"/>
    </row>
    <row r="5" spans="1:16" ht="19.5" customHeight="1">
      <c r="A5" s="29" t="s">
        <v>17</v>
      </c>
      <c r="B5" s="30"/>
      <c r="C5" s="30"/>
      <c r="D5" s="30"/>
      <c r="E5" s="30"/>
      <c r="F5" s="30"/>
      <c r="G5" s="9"/>
      <c r="H5" s="9"/>
      <c r="I5" s="9"/>
      <c r="J5" s="9"/>
      <c r="K5" s="9"/>
      <c r="L5" s="1"/>
      <c r="M5" s="1"/>
      <c r="N5" s="1"/>
      <c r="O5" s="1"/>
      <c r="P5" s="1"/>
    </row>
    <row r="6" spans="1:16" ht="15.75">
      <c r="A6" s="25" t="s">
        <v>2</v>
      </c>
      <c r="B6" s="3" t="s">
        <v>0</v>
      </c>
      <c r="C6" s="3" t="s">
        <v>9</v>
      </c>
      <c r="D6" s="3" t="s">
        <v>10</v>
      </c>
      <c r="E6" s="3" t="s">
        <v>11</v>
      </c>
      <c r="F6" s="3" t="s">
        <v>12</v>
      </c>
    </row>
    <row r="7" spans="1:16" ht="31.5">
      <c r="A7" s="15">
        <v>1</v>
      </c>
      <c r="B7" s="24" t="s">
        <v>36</v>
      </c>
      <c r="C7" s="17">
        <v>155</v>
      </c>
      <c r="D7" s="22">
        <v>378.13</v>
      </c>
      <c r="E7" s="15" t="s">
        <v>13</v>
      </c>
      <c r="F7" s="16">
        <f>C7*D7/100</f>
        <v>586.10149999999999</v>
      </c>
    </row>
    <row r="8" spans="1:16" ht="47.25">
      <c r="A8" s="15">
        <v>2</v>
      </c>
      <c r="B8" s="24" t="s">
        <v>22</v>
      </c>
      <c r="C8" s="17">
        <v>54</v>
      </c>
      <c r="D8" s="22">
        <v>3176.25</v>
      </c>
      <c r="E8" s="15" t="s">
        <v>23</v>
      </c>
      <c r="F8" s="16">
        <f>C8*D8/1000</f>
        <v>171.51750000000001</v>
      </c>
    </row>
    <row r="9" spans="1:16" ht="31.5">
      <c r="A9" s="20">
        <v>4</v>
      </c>
      <c r="B9" s="2" t="s">
        <v>8</v>
      </c>
      <c r="C9" s="13">
        <v>629</v>
      </c>
      <c r="D9" s="11">
        <v>8694.9500000000007</v>
      </c>
      <c r="E9" s="12" t="s">
        <v>13</v>
      </c>
      <c r="F9" s="14">
        <f>C9*D9/100</f>
        <v>54691.23550000001</v>
      </c>
    </row>
    <row r="10" spans="1:16" ht="31.5">
      <c r="A10" s="18">
        <v>5</v>
      </c>
      <c r="B10" s="27" t="s">
        <v>5</v>
      </c>
      <c r="C10" s="17">
        <v>1119</v>
      </c>
      <c r="D10" s="19">
        <v>11948.36</v>
      </c>
      <c r="E10" s="15" t="s">
        <v>13</v>
      </c>
      <c r="F10" s="16">
        <f>C10*D10/100</f>
        <v>133702.14840000001</v>
      </c>
    </row>
    <row r="11" spans="1:16" ht="204.75">
      <c r="A11" s="12">
        <v>6</v>
      </c>
      <c r="B11" s="2" t="s">
        <v>6</v>
      </c>
      <c r="C11" s="13">
        <v>311</v>
      </c>
      <c r="D11" s="13">
        <v>337</v>
      </c>
      <c r="E11" s="12" t="s">
        <v>16</v>
      </c>
      <c r="F11" s="14">
        <f>C11*D11</f>
        <v>104807</v>
      </c>
    </row>
    <row r="12" spans="1:16" ht="78.75">
      <c r="A12" s="18">
        <v>7</v>
      </c>
      <c r="B12" s="24" t="s">
        <v>7</v>
      </c>
      <c r="C12" s="17">
        <v>13.882999999999999</v>
      </c>
      <c r="D12" s="19">
        <v>5001.7</v>
      </c>
      <c r="E12" s="15" t="s">
        <v>15</v>
      </c>
      <c r="F12" s="16">
        <f>C12*D12</f>
        <v>69438.6011</v>
      </c>
    </row>
    <row r="13" spans="1:16" ht="31.5">
      <c r="A13" s="23">
        <v>8</v>
      </c>
      <c r="B13" s="2" t="s">
        <v>24</v>
      </c>
      <c r="C13" s="13">
        <v>1716</v>
      </c>
      <c r="D13" s="21">
        <v>1141.25</v>
      </c>
      <c r="E13" s="12" t="s">
        <v>13</v>
      </c>
      <c r="F13" s="14">
        <f>C13*D13/100</f>
        <v>19583.849999999999</v>
      </c>
    </row>
    <row r="14" spans="1:16" ht="31.5">
      <c r="A14" s="23">
        <v>9</v>
      </c>
      <c r="B14" s="2" t="s">
        <v>25</v>
      </c>
      <c r="C14" s="13">
        <v>1719</v>
      </c>
      <c r="D14" s="21">
        <v>12674.36</v>
      </c>
      <c r="E14" s="12" t="s">
        <v>13</v>
      </c>
      <c r="F14" s="14">
        <f>C14*D14/100</f>
        <v>217872.24840000001</v>
      </c>
    </row>
    <row r="15" spans="1:16" ht="31.5">
      <c r="A15" s="23">
        <v>10</v>
      </c>
      <c r="B15" s="2" t="s">
        <v>20</v>
      </c>
      <c r="C15" s="13">
        <v>1195</v>
      </c>
      <c r="D15" s="21">
        <v>10.7</v>
      </c>
      <c r="E15" s="12" t="s">
        <v>14</v>
      </c>
      <c r="F15" s="14">
        <f>C15*D15</f>
        <v>12786.5</v>
      </c>
    </row>
    <row r="16" spans="1:16" ht="47.25">
      <c r="A16" s="23">
        <v>11</v>
      </c>
      <c r="B16" s="2" t="s">
        <v>37</v>
      </c>
      <c r="C16" s="13">
        <v>36</v>
      </c>
      <c r="D16" s="21">
        <v>228.9</v>
      </c>
      <c r="E16" s="12" t="s">
        <v>14</v>
      </c>
      <c r="F16" s="14">
        <f>C16*D16</f>
        <v>8240.4</v>
      </c>
    </row>
    <row r="17" spans="1:6" ht="47.25">
      <c r="A17" s="23">
        <v>12</v>
      </c>
      <c r="B17" s="2" t="s">
        <v>37</v>
      </c>
      <c r="C17" s="13">
        <v>144</v>
      </c>
      <c r="D17" s="21">
        <v>240.5</v>
      </c>
      <c r="E17" s="12" t="s">
        <v>14</v>
      </c>
      <c r="F17" s="14">
        <f>C17*D17</f>
        <v>34632</v>
      </c>
    </row>
    <row r="18" spans="1:6" ht="110.25">
      <c r="A18" s="20">
        <v>13</v>
      </c>
      <c r="B18" s="2" t="s">
        <v>18</v>
      </c>
      <c r="C18" s="13">
        <v>128</v>
      </c>
      <c r="D18" s="21">
        <v>902.93</v>
      </c>
      <c r="E18" s="12" t="s">
        <v>14</v>
      </c>
      <c r="F18" s="14">
        <f>C18*D18</f>
        <v>115575.03999999999</v>
      </c>
    </row>
    <row r="19" spans="1:6" ht="31.5">
      <c r="A19" s="20">
        <v>14</v>
      </c>
      <c r="B19" s="2" t="s">
        <v>3</v>
      </c>
      <c r="C19" s="13">
        <v>3206</v>
      </c>
      <c r="D19" s="21">
        <v>2206.6</v>
      </c>
      <c r="E19" s="12" t="s">
        <v>13</v>
      </c>
      <c r="F19" s="14">
        <f>C19*D19/100</f>
        <v>70743.59599999999</v>
      </c>
    </row>
    <row r="20" spans="1:6" ht="31.5">
      <c r="A20" s="20">
        <v>15</v>
      </c>
      <c r="B20" s="2" t="s">
        <v>4</v>
      </c>
      <c r="C20" s="13">
        <f>C19</f>
        <v>3206</v>
      </c>
      <c r="D20" s="21">
        <v>2197.52</v>
      </c>
      <c r="E20" s="12" t="s">
        <v>13</v>
      </c>
      <c r="F20" s="14">
        <f>C20*D20/100</f>
        <v>70452.491200000004</v>
      </c>
    </row>
    <row r="21" spans="1:6" ht="31.5">
      <c r="A21" s="23">
        <v>16</v>
      </c>
      <c r="B21" s="2" t="s">
        <v>26</v>
      </c>
      <c r="C21" s="13">
        <v>14.42</v>
      </c>
      <c r="D21" s="21">
        <v>3850</v>
      </c>
      <c r="E21" s="12" t="s">
        <v>15</v>
      </c>
      <c r="F21" s="14">
        <f>C21*D21</f>
        <v>55517</v>
      </c>
    </row>
    <row r="22" spans="1:6" ht="31.5">
      <c r="A22" s="23">
        <v>17</v>
      </c>
      <c r="B22" s="2" t="s">
        <v>19</v>
      </c>
      <c r="C22" s="13">
        <v>14.169</v>
      </c>
      <c r="D22" s="21">
        <v>3575</v>
      </c>
      <c r="E22" s="12" t="s">
        <v>15</v>
      </c>
      <c r="F22" s="14">
        <f>C22*D22</f>
        <v>50654.175000000003</v>
      </c>
    </row>
    <row r="23" spans="1:6" ht="31.5">
      <c r="A23" s="23">
        <v>18</v>
      </c>
      <c r="B23" s="2" t="s">
        <v>27</v>
      </c>
      <c r="C23" s="14">
        <v>920</v>
      </c>
      <c r="D23" s="21">
        <v>7607.25</v>
      </c>
      <c r="E23" s="12" t="s">
        <v>13</v>
      </c>
      <c r="F23" s="14">
        <f>C23*D23/100</f>
        <v>69986.7</v>
      </c>
    </row>
    <row r="24" spans="1:6" ht="47.25">
      <c r="A24" s="20">
        <v>19</v>
      </c>
      <c r="B24" s="2" t="s">
        <v>28</v>
      </c>
      <c r="C24" s="13">
        <v>727</v>
      </c>
      <c r="D24" s="21">
        <v>3275.5</v>
      </c>
      <c r="E24" s="12" t="s">
        <v>13</v>
      </c>
      <c r="F24" s="14">
        <f>C24*D24/100</f>
        <v>23812.884999999998</v>
      </c>
    </row>
    <row r="25" spans="1:6" ht="31.5">
      <c r="A25" s="20">
        <v>20</v>
      </c>
      <c r="B25" s="2" t="s">
        <v>29</v>
      </c>
      <c r="C25" s="13">
        <v>1291</v>
      </c>
      <c r="D25" s="21">
        <v>1287.44</v>
      </c>
      <c r="E25" s="12" t="s">
        <v>13</v>
      </c>
      <c r="F25" s="14">
        <f>C25*D25/100</f>
        <v>16620.850399999999</v>
      </c>
    </row>
    <row r="26" spans="1:6" ht="15.75">
      <c r="A26" s="23">
        <v>21</v>
      </c>
      <c r="B26" s="2" t="s">
        <v>38</v>
      </c>
      <c r="C26" s="13">
        <v>4</v>
      </c>
      <c r="D26" s="21">
        <v>261.25</v>
      </c>
      <c r="E26" s="12" t="s">
        <v>15</v>
      </c>
      <c r="F26" s="14">
        <f>C26*D26</f>
        <v>1045</v>
      </c>
    </row>
    <row r="27" spans="1:6" ht="15.75">
      <c r="A27" s="20">
        <v>22</v>
      </c>
      <c r="B27" s="2" t="s">
        <v>30</v>
      </c>
      <c r="C27" s="13">
        <v>2571</v>
      </c>
      <c r="D27" s="21">
        <v>442.75</v>
      </c>
      <c r="E27" s="12" t="s">
        <v>13</v>
      </c>
      <c r="F27" s="14">
        <f>C27*D27/100</f>
        <v>11383.102500000001</v>
      </c>
    </row>
    <row r="28" spans="1:6" ht="15.75">
      <c r="A28" s="20">
        <v>23</v>
      </c>
      <c r="B28" s="2" t="s">
        <v>31</v>
      </c>
      <c r="C28" s="13">
        <f>C27</f>
        <v>2571</v>
      </c>
      <c r="D28" s="21">
        <v>1079.6500000000001</v>
      </c>
      <c r="E28" s="12" t="s">
        <v>13</v>
      </c>
      <c r="F28" s="14">
        <f>C28*D28/100</f>
        <v>27757.801500000005</v>
      </c>
    </row>
    <row r="29" spans="1:6" ht="31.5">
      <c r="A29" s="20">
        <v>24</v>
      </c>
      <c r="B29" s="2" t="s">
        <v>32</v>
      </c>
      <c r="C29" s="13">
        <v>767</v>
      </c>
      <c r="D29" s="21">
        <v>1270.83</v>
      </c>
      <c r="E29" s="12" t="s">
        <v>13</v>
      </c>
      <c r="F29" s="14">
        <f>C29*D29/100</f>
        <v>9747.2661000000007</v>
      </c>
    </row>
    <row r="30" spans="1:6" ht="15.75">
      <c r="A30" s="20">
        <v>25</v>
      </c>
      <c r="B30" s="2" t="s">
        <v>33</v>
      </c>
      <c r="C30" s="13">
        <v>304</v>
      </c>
      <c r="D30" s="21">
        <v>2116.41</v>
      </c>
      <c r="E30" s="12" t="s">
        <v>13</v>
      </c>
      <c r="F30" s="14">
        <f>C30*D30/100</f>
        <v>6433.8863999999994</v>
      </c>
    </row>
    <row r="31" spans="1:6" ht="15.75">
      <c r="A31" s="10"/>
      <c r="B31" s="32" t="s">
        <v>21</v>
      </c>
      <c r="C31" s="33"/>
      <c r="D31" s="33"/>
      <c r="E31" s="34"/>
      <c r="F31" s="26">
        <v>1193949</v>
      </c>
    </row>
  </sheetData>
  <mergeCells count="4">
    <mergeCell ref="A1:F1"/>
    <mergeCell ref="A5:F5"/>
    <mergeCell ref="C3:F4"/>
    <mergeCell ref="B31:E3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NO.18</vt:lpstr>
      <vt:lpstr>'B.O.Q NO.18'!Print_Titles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2017-02-06T09:08:59Z</cp:lastPrinted>
  <dcterms:created xsi:type="dcterms:W3CDTF">2003-07-19T10:48:28Z</dcterms:created>
  <dcterms:modified xsi:type="dcterms:W3CDTF">2017-02-06T09:09:25Z</dcterms:modified>
</cp:coreProperties>
</file>