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05" sheetId="102" r:id="rId1"/>
  </sheets>
  <definedNames>
    <definedName name="_xlnm.Print_Titles" localSheetId="0">'B.O.Q   05'!$5:$5</definedName>
  </definedNames>
  <calcPr calcId="124519"/>
</workbook>
</file>

<file path=xl/calcChain.xml><?xml version="1.0" encoding="utf-8"?>
<calcChain xmlns="http://schemas.openxmlformats.org/spreadsheetml/2006/main">
  <c r="E61" i="102"/>
  <c r="F59"/>
  <c r="F57"/>
  <c r="F55"/>
  <c r="F48"/>
  <c r="F45"/>
  <c r="F44"/>
  <c r="F43"/>
  <c r="F42"/>
  <c r="F39"/>
  <c r="F38"/>
  <c r="F37"/>
  <c r="F34"/>
  <c r="F31"/>
  <c r="F30"/>
  <c r="F28"/>
  <c r="F27"/>
  <c r="F26"/>
  <c r="F25"/>
  <c r="F23"/>
  <c r="F22"/>
  <c r="F20"/>
  <c r="F19"/>
  <c r="F18"/>
  <c r="F17"/>
  <c r="F16"/>
  <c r="F12"/>
  <c r="F11"/>
  <c r="F8"/>
</calcChain>
</file>

<file path=xl/sharedStrings.xml><?xml version="1.0" encoding="utf-8"?>
<sst xmlns="http://schemas.openxmlformats.org/spreadsheetml/2006/main" count="77" uniqueCount="54">
  <si>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</si>
  <si>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</si>
  <si>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</si>
  <si>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</si>
  <si>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</si>
  <si>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</si>
  <si>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</si>
  <si>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</si>
  <si>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</si>
  <si>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</si>
  <si>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</si>
  <si>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</si>
  <si>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</si>
  <si>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</si>
  <si>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</si>
  <si>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</si>
  <si>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Making and fixing steel grated door with 1/16" thick sheeting including angle iron frame 2"x2"x3/8" and 3/4" square bars 4" center to center with locking arrangement. (S.I.No:24-P/91)</t>
  </si>
  <si>
    <t>White wash Three coats (S.I.No:26©-P/53)</t>
  </si>
  <si>
    <t>Qnty:</t>
  </si>
  <si>
    <t>Rate</t>
  </si>
  <si>
    <t>Unit</t>
  </si>
  <si>
    <t>Amount</t>
  </si>
  <si>
    <t>%.Cft</t>
  </si>
  <si>
    <t>P.Sft</t>
  </si>
  <si>
    <t>P.Cwt</t>
  </si>
  <si>
    <t>P.Cft</t>
  </si>
  <si>
    <t>Total Part-A Civil Work</t>
  </si>
  <si>
    <t>P.Rft</t>
  </si>
  <si>
    <t>Removing cement or lime plasterfrom walls (S.I.No:  P. )</t>
  </si>
  <si>
    <t>Dissmentling cement concret plain 1:2:4</t>
  </si>
  <si>
    <t>two coats of bitumen laid hot using 34 lbs sg:over roof and blinded with sand atone cft per %sft (S.I.No13 p/34)</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</si>
  <si>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</si>
  <si>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</si>
  <si>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</si>
  <si>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</si>
  <si>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</si>
  <si>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</si>
  <si>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</si>
  <si>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</si>
  <si>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</si>
  <si>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</si>
  <si>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</si>
  <si>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</si>
  <si>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</si>
  <si>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</si>
  <si>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G.I pipe &amp;social etc I/C cutting 7 fitting complete with the i/c the cost of cutting trench upto 2/12" feet deep.</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</si>
  <si>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</si>
  <si>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</si>
  <si>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 xml:space="preserve">P/F 2"x12" Lavatery basin in white glazed complete with &amp;i/c the cost </t>
  </si>
  <si>
    <t>BOQ-05</t>
  </si>
  <si>
    <t>M&amp;R PROGRAMME 2016-17@G.B.P.S Buthi Lashkar Khan taluka kambar</t>
  </si>
  <si>
    <t>P/F In position C.p stop cock 3/4"dia</t>
  </si>
  <si>
    <t>P/F 4"dia C.I basin speacial pipe</t>
  </si>
  <si>
    <t>Providing G.I pipe and special etc i/c fixing cutting and fitting complete with and i/c the cost of cutting trench to 2-1/2" fitt deep refilling watering ramming and disposal of surplus earth and painting two coat of bitumen and special after cleaning 3/4 dia (S.I.No:1-P/14)</t>
  </si>
</sst>
</file>

<file path=xl/styles.xml><?xml version="1.0" encoding="utf-8"?>
<styleSheet xmlns="http://schemas.openxmlformats.org/spreadsheetml/2006/main">
  <fonts count="10">
    <font>
      <sz val="10"/>
      <name val="Arial"/>
    </font>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0" fontId="2" fillId="0" borderId="0"/>
    <xf numFmtId="9" fontId="1" fillId="0" borderId="0" applyFont="0" applyFill="0" applyBorder="0" applyAlignment="0" applyProtection="0"/>
  </cellStyleXfs>
  <cellXfs count="77">
    <xf numFmtId="0" fontId="0" fillId="0" borderId="0" xfId="0"/>
    <xf numFmtId="0" fontId="0" fillId="0" borderId="0" xfId="0" applyBorder="1"/>
    <xf numFmtId="0" fontId="5" fillId="0" borderId="1" xfId="0" applyFont="1" applyBorder="1" applyAlignment="1">
      <alignment horizontal="justify"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4" fillId="0" borderId="1" xfId="0" applyFont="1" applyBorder="1" applyAlignment="1">
      <alignment horizontal="center" vertical="center" wrapText="1"/>
    </xf>
    <xf numFmtId="0" fontId="4" fillId="0" borderId="5" xfId="0" applyFont="1" applyBorder="1" applyAlignment="1">
      <alignment vertical="center"/>
    </xf>
    <xf numFmtId="0" fontId="4" fillId="0" borderId="6" xfId="0" applyFont="1" applyBorder="1" applyAlignment="1">
      <alignment vertical="center"/>
    </xf>
    <xf numFmtId="3" fontId="4" fillId="0" borderId="6" xfId="0" applyNumberFormat="1" applyFont="1" applyBorder="1" applyAlignment="1">
      <alignment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0" fontId="4" fillId="0" borderId="5" xfId="0" applyFont="1" applyBorder="1" applyAlignment="1">
      <alignment vertical="center" wrapText="1"/>
    </xf>
    <xf numFmtId="3" fontId="0" fillId="0" borderId="0" xfId="0" applyNumberFormat="1"/>
    <xf numFmtId="0" fontId="5" fillId="0" borderId="2" xfId="0" applyFont="1" applyBorder="1" applyAlignment="1">
      <alignment horizontal="center" vertical="center" wrapText="1"/>
    </xf>
    <xf numFmtId="3" fontId="5"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4" fillId="0" borderId="1" xfId="0"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2" xfId="0" applyFont="1" applyBorder="1" applyAlignment="1">
      <alignment vertical="center" wrapText="1"/>
    </xf>
    <xf numFmtId="4" fontId="5" fillId="0" borderId="2" xfId="0" applyNumberFormat="1" applyFont="1" applyBorder="1" applyAlignment="1">
      <alignment vertical="center" wrapText="1"/>
    </xf>
    <xf numFmtId="3" fontId="4" fillId="0" borderId="1" xfId="0" applyNumberFormat="1" applyFont="1" applyBorder="1" applyAlignment="1">
      <alignment horizontal="right" vertical="center" wrapText="1"/>
    </xf>
    <xf numFmtId="2" fontId="4" fillId="0" borderId="1" xfId="0" applyNumberFormat="1" applyFont="1" applyBorder="1" applyAlignment="1">
      <alignment horizontal="center" vertical="center"/>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4" fontId="5" fillId="0" borderId="2" xfId="0" applyNumberFormat="1" applyFont="1" applyBorder="1" applyAlignment="1">
      <alignment horizontal="center" vertical="center"/>
    </xf>
    <xf numFmtId="4" fontId="5" fillId="0" borderId="3" xfId="0" applyNumberFormat="1" applyFont="1" applyBorder="1" applyAlignment="1">
      <alignment horizontal="center" vertical="center"/>
    </xf>
    <xf numFmtId="4" fontId="5" fillId="0" borderId="4"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0" fontId="5" fillId="0" borderId="4" xfId="0" applyFont="1" applyBorder="1" applyAlignment="1">
      <alignment horizontal="left" vertical="center" wrapText="1"/>
    </xf>
    <xf numFmtId="3" fontId="9" fillId="0" borderId="6" xfId="0" applyNumberFormat="1" applyFont="1" applyBorder="1" applyAlignment="1">
      <alignment horizontal="right" vertical="center" wrapText="1"/>
    </xf>
    <xf numFmtId="3" fontId="9" fillId="0" borderId="7" xfId="0" applyNumberFormat="1" applyFont="1" applyBorder="1" applyAlignment="1">
      <alignment horizontal="right" vertical="center" wrapText="1"/>
    </xf>
    <xf numFmtId="0" fontId="4" fillId="0" borderId="5" xfId="0" applyFont="1" applyBorder="1" applyAlignment="1">
      <alignment horizontal="righ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5" fillId="0" borderId="2" xfId="0" applyFont="1" applyBorder="1" applyAlignment="1">
      <alignment vertical="center" wrapText="1"/>
    </xf>
    <xf numFmtId="0" fontId="5" fillId="0" borderId="4"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horizontal="center" vertical="center"/>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9" fontId="5" fillId="0" borderId="2" xfId="2" applyFont="1" applyBorder="1" applyAlignment="1">
      <alignment horizontal="center" vertical="center" wrapText="1"/>
    </xf>
    <xf numFmtId="9" fontId="5" fillId="0" borderId="4" xfId="2" applyFont="1" applyBorder="1" applyAlignment="1">
      <alignment horizontal="center" vertical="center" wrapText="1"/>
    </xf>
    <xf numFmtId="9" fontId="5" fillId="0" borderId="3" xfId="2"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1"/>
  <sheetViews>
    <sheetView showGridLines="0" tabSelected="1" workbookViewId="0">
      <selection activeCell="E12" sqref="E12:E15"/>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36" t="s">
        <v>49</v>
      </c>
      <c r="B1" s="36"/>
      <c r="C1" s="36"/>
      <c r="D1" s="36"/>
      <c r="E1" s="36"/>
      <c r="F1" s="36"/>
      <c r="G1" s="29"/>
      <c r="H1" s="29"/>
      <c r="I1" s="16"/>
    </row>
    <row r="2" spans="1:16" ht="15.75" customHeight="1">
      <c r="A2" s="15"/>
      <c r="B2" s="15"/>
      <c r="C2" s="15"/>
      <c r="D2" s="16"/>
      <c r="E2" s="29"/>
      <c r="F2" s="29"/>
      <c r="G2" s="29"/>
      <c r="H2" s="29"/>
      <c r="I2" s="16"/>
      <c r="J2" s="14"/>
      <c r="K2" s="14"/>
      <c r="L2" s="14"/>
    </row>
    <row r="3" spans="1:16" ht="34.5" customHeight="1">
      <c r="A3" s="15"/>
      <c r="B3" s="15" t="s">
        <v>1</v>
      </c>
      <c r="C3" s="35" t="s">
        <v>50</v>
      </c>
      <c r="D3" s="35"/>
      <c r="E3" s="35"/>
      <c r="F3" s="35"/>
      <c r="G3" s="28"/>
      <c r="H3" s="28"/>
      <c r="K3" s="14"/>
      <c r="L3" s="14"/>
    </row>
    <row r="4" spans="1:16" ht="19.5" customHeight="1">
      <c r="A4" s="37" t="s">
        <v>46</v>
      </c>
      <c r="B4" s="38"/>
      <c r="C4" s="38"/>
      <c r="D4" s="38"/>
      <c r="E4" s="38"/>
      <c r="F4" s="38"/>
      <c r="G4" s="30"/>
      <c r="H4" s="30"/>
      <c r="I4" s="30"/>
      <c r="J4" s="30"/>
      <c r="K4" s="30"/>
      <c r="L4" s="1"/>
      <c r="M4" s="1"/>
      <c r="N4" s="1"/>
      <c r="O4" s="1"/>
      <c r="P4" s="1"/>
    </row>
    <row r="5" spans="1:16" ht="15.75">
      <c r="A5" s="17" t="s">
        <v>2</v>
      </c>
      <c r="B5" s="10" t="s">
        <v>0</v>
      </c>
      <c r="C5" s="10" t="s">
        <v>18</v>
      </c>
      <c r="D5" s="10" t="s">
        <v>19</v>
      </c>
      <c r="E5" s="10" t="s">
        <v>20</v>
      </c>
      <c r="F5" s="10" t="s">
        <v>21</v>
      </c>
    </row>
    <row r="6" spans="1:16" ht="12.75" customHeight="1">
      <c r="A6" s="40">
        <v>1</v>
      </c>
      <c r="B6" s="42" t="s">
        <v>29</v>
      </c>
      <c r="C6" s="44">
        <v>247</v>
      </c>
      <c r="D6" s="40">
        <v>3227.5</v>
      </c>
      <c r="E6" s="40" t="s">
        <v>22</v>
      </c>
      <c r="F6" s="46">
        <v>8219</v>
      </c>
    </row>
    <row r="7" spans="1:16" ht="12.75" customHeight="1">
      <c r="A7" s="41"/>
      <c r="B7" s="43"/>
      <c r="C7" s="45"/>
      <c r="D7" s="41"/>
      <c r="E7" s="41"/>
      <c r="F7" s="47"/>
    </row>
    <row r="8" spans="1:16" ht="12.75" customHeight="1">
      <c r="A8" s="40">
        <v>2</v>
      </c>
      <c r="B8" s="49" t="s">
        <v>28</v>
      </c>
      <c r="C8" s="50">
        <v>2660</v>
      </c>
      <c r="D8" s="51">
        <v>121</v>
      </c>
      <c r="E8" s="52" t="s">
        <v>22</v>
      </c>
      <c r="F8" s="39">
        <f>C8*D8/100</f>
        <v>3218.6</v>
      </c>
    </row>
    <row r="9" spans="1:16" ht="12.75" customHeight="1">
      <c r="A9" s="48"/>
      <c r="B9" s="49"/>
      <c r="C9" s="50"/>
      <c r="D9" s="51"/>
      <c r="E9" s="52"/>
      <c r="F9" s="39"/>
    </row>
    <row r="10" spans="1:16" ht="15.75" customHeight="1">
      <c r="A10" s="41"/>
      <c r="B10" s="49"/>
      <c r="C10" s="50"/>
      <c r="D10" s="51"/>
      <c r="E10" s="52"/>
      <c r="F10" s="39"/>
    </row>
    <row r="11" spans="1:16" ht="31.5" customHeight="1">
      <c r="A11" s="22">
        <v>3</v>
      </c>
      <c r="B11" s="2" t="s">
        <v>9</v>
      </c>
      <c r="C11" s="23">
        <v>23</v>
      </c>
      <c r="D11" s="23">
        <v>337</v>
      </c>
      <c r="E11" s="22" t="s">
        <v>25</v>
      </c>
      <c r="F11" s="25">
        <f>C11*D11</f>
        <v>7751</v>
      </c>
    </row>
    <row r="12" spans="1:16" ht="12.75" customHeight="1">
      <c r="A12" s="53">
        <v>4</v>
      </c>
      <c r="B12" s="52" t="s">
        <v>10</v>
      </c>
      <c r="C12" s="50">
        <v>1.026</v>
      </c>
      <c r="D12" s="54">
        <v>5001.7</v>
      </c>
      <c r="E12" s="52" t="s">
        <v>24</v>
      </c>
      <c r="F12" s="39">
        <f>C12*D12</f>
        <v>5131.7442000000001</v>
      </c>
    </row>
    <row r="13" spans="1:16" ht="12.75" customHeight="1">
      <c r="A13" s="53"/>
      <c r="B13" s="52"/>
      <c r="C13" s="50"/>
      <c r="D13" s="54"/>
      <c r="E13" s="52"/>
      <c r="F13" s="39"/>
    </row>
    <row r="14" spans="1:16" ht="12.75" customHeight="1">
      <c r="A14" s="53"/>
      <c r="B14" s="52"/>
      <c r="C14" s="50"/>
      <c r="D14" s="54"/>
      <c r="E14" s="52"/>
      <c r="F14" s="39"/>
    </row>
    <row r="15" spans="1:16" ht="12.75" customHeight="1">
      <c r="A15" s="53"/>
      <c r="B15" s="52"/>
      <c r="C15" s="50"/>
      <c r="D15" s="54"/>
      <c r="E15" s="52"/>
      <c r="F15" s="39"/>
    </row>
    <row r="16" spans="1:16" ht="32.25" customHeight="1">
      <c r="A16" s="21">
        <v>5</v>
      </c>
      <c r="B16" s="2" t="s">
        <v>11</v>
      </c>
      <c r="C16" s="23">
        <v>4500</v>
      </c>
      <c r="D16" s="24">
        <v>1141.25</v>
      </c>
      <c r="E16" s="22" t="s">
        <v>22</v>
      </c>
      <c r="F16" s="25">
        <f>C16*D16/100</f>
        <v>51356.25</v>
      </c>
    </row>
    <row r="17" spans="1:6" ht="27.75" customHeight="1">
      <c r="A17" s="21">
        <v>6</v>
      </c>
      <c r="B17" s="2" t="s">
        <v>3</v>
      </c>
      <c r="C17" s="23">
        <v>2660</v>
      </c>
      <c r="D17" s="24">
        <v>2206.6</v>
      </c>
      <c r="E17" s="22" t="s">
        <v>22</v>
      </c>
      <c r="F17" s="25">
        <f>C17*D17/100</f>
        <v>58695.56</v>
      </c>
    </row>
    <row r="18" spans="1:6" ht="30" customHeight="1">
      <c r="A18" s="21">
        <v>7</v>
      </c>
      <c r="B18" s="2" t="s">
        <v>4</v>
      </c>
      <c r="C18" s="23">
        <v>2660</v>
      </c>
      <c r="D18" s="24">
        <v>2197.52</v>
      </c>
      <c r="E18" s="22" t="s">
        <v>22</v>
      </c>
      <c r="F18" s="25">
        <f>C18*D18/100</f>
        <v>58454.031999999999</v>
      </c>
    </row>
    <row r="19" spans="1:6" ht="47.25" customHeight="1">
      <c r="A19" s="21">
        <v>8</v>
      </c>
      <c r="B19" s="2" t="s">
        <v>7</v>
      </c>
      <c r="C19" s="23">
        <v>1760</v>
      </c>
      <c r="D19" s="24">
        <v>4411.82</v>
      </c>
      <c r="E19" s="22" t="s">
        <v>22</v>
      </c>
      <c r="F19" s="25">
        <f>C19*D19/100</f>
        <v>77648.031999999992</v>
      </c>
    </row>
    <row r="20" spans="1:6" ht="94.5" customHeight="1">
      <c r="A20" s="55">
        <v>9</v>
      </c>
      <c r="B20" s="42" t="s">
        <v>47</v>
      </c>
      <c r="C20" s="44">
        <v>32</v>
      </c>
      <c r="D20" s="57">
        <v>902.93</v>
      </c>
      <c r="E20" s="40" t="s">
        <v>23</v>
      </c>
      <c r="F20" s="46">
        <f>C20*D20</f>
        <v>28893.759999999998</v>
      </c>
    </row>
    <row r="21" spans="1:6" ht="12.75" customHeight="1">
      <c r="A21" s="56"/>
      <c r="B21" s="43"/>
      <c r="C21" s="45"/>
      <c r="D21" s="58"/>
      <c r="E21" s="41"/>
      <c r="F21" s="47"/>
    </row>
    <row r="22" spans="1:6" ht="46.5" customHeight="1">
      <c r="A22" s="21">
        <v>10</v>
      </c>
      <c r="B22" s="2" t="s">
        <v>16</v>
      </c>
      <c r="C22" s="23">
        <v>48</v>
      </c>
      <c r="D22" s="24">
        <v>726.72</v>
      </c>
      <c r="E22" s="22" t="s">
        <v>23</v>
      </c>
      <c r="F22" s="25">
        <f>C22*D22</f>
        <v>34882.559999999998</v>
      </c>
    </row>
    <row r="23" spans="1:6" ht="12.75" customHeight="1">
      <c r="A23" s="40">
        <v>11</v>
      </c>
      <c r="B23" s="42" t="s">
        <v>30</v>
      </c>
      <c r="C23" s="44">
        <v>1466</v>
      </c>
      <c r="D23" s="57">
        <v>1887.45</v>
      </c>
      <c r="E23" s="40" t="s">
        <v>22</v>
      </c>
      <c r="F23" s="46">
        <f t="shared" ref="F23" si="0">C23*D23/100</f>
        <v>27670.017000000003</v>
      </c>
    </row>
    <row r="24" spans="1:6" ht="37.5" customHeight="1">
      <c r="A24" s="41"/>
      <c r="B24" s="43"/>
      <c r="C24" s="45"/>
      <c r="D24" s="58"/>
      <c r="E24" s="41"/>
      <c r="F24" s="47"/>
    </row>
    <row r="25" spans="1:6" ht="24" customHeight="1">
      <c r="A25" s="21">
        <v>12</v>
      </c>
      <c r="B25" s="2" t="s">
        <v>17</v>
      </c>
      <c r="C25" s="23">
        <v>985</v>
      </c>
      <c r="D25" s="24">
        <v>829.95</v>
      </c>
      <c r="E25" s="22" t="s">
        <v>22</v>
      </c>
      <c r="F25" s="25">
        <f t="shared" ref="F25:F28" si="1">C25*D25/100</f>
        <v>8175.0074999999997</v>
      </c>
    </row>
    <row r="26" spans="1:6" ht="17.25" customHeight="1">
      <c r="A26" s="21">
        <v>13</v>
      </c>
      <c r="B26" s="2" t="s">
        <v>12</v>
      </c>
      <c r="C26" s="23">
        <v>4757</v>
      </c>
      <c r="D26" s="24">
        <v>442.75</v>
      </c>
      <c r="E26" s="22" t="s">
        <v>22</v>
      </c>
      <c r="F26" s="25">
        <f t="shared" si="1"/>
        <v>21061.6175</v>
      </c>
    </row>
    <row r="27" spans="1:6" ht="24" customHeight="1">
      <c r="A27" s="21">
        <v>14</v>
      </c>
      <c r="B27" s="2" t="s">
        <v>13</v>
      </c>
      <c r="C27" s="23">
        <v>4757</v>
      </c>
      <c r="D27" s="24">
        <v>1079.6500000000001</v>
      </c>
      <c r="E27" s="22" t="s">
        <v>22</v>
      </c>
      <c r="F27" s="25">
        <f t="shared" si="1"/>
        <v>51358.950500000006</v>
      </c>
    </row>
    <row r="28" spans="1:6" ht="12.75" customHeight="1">
      <c r="A28" s="55">
        <v>15</v>
      </c>
      <c r="B28" s="42" t="s">
        <v>8</v>
      </c>
      <c r="C28" s="44">
        <v>3407</v>
      </c>
      <c r="D28" s="57">
        <v>1948.1</v>
      </c>
      <c r="E28" s="40" t="s">
        <v>22</v>
      </c>
      <c r="F28" s="46">
        <f t="shared" si="1"/>
        <v>66371.766999999993</v>
      </c>
    </row>
    <row r="29" spans="1:6" ht="19.5" customHeight="1">
      <c r="A29" s="56"/>
      <c r="B29" s="43"/>
      <c r="C29" s="45"/>
      <c r="D29" s="58"/>
      <c r="E29" s="41"/>
      <c r="F29" s="47"/>
    </row>
    <row r="30" spans="1:6" ht="28.5" customHeight="1">
      <c r="A30" s="21">
        <v>16</v>
      </c>
      <c r="B30" s="2" t="s">
        <v>14</v>
      </c>
      <c r="C30" s="23">
        <v>374</v>
      </c>
      <c r="D30" s="24">
        <v>2116.6999999999998</v>
      </c>
      <c r="E30" s="22" t="s">
        <v>22</v>
      </c>
      <c r="F30" s="25">
        <f t="shared" ref="F30:F31" si="2">C30*D30/100</f>
        <v>7916.4579999999996</v>
      </c>
    </row>
    <row r="31" spans="1:6" ht="46.5" customHeight="1">
      <c r="A31" s="21">
        <v>17</v>
      </c>
      <c r="B31" s="2" t="s">
        <v>15</v>
      </c>
      <c r="C31" s="23">
        <v>218</v>
      </c>
      <c r="D31" s="24">
        <v>1270.83</v>
      </c>
      <c r="E31" s="22" t="s">
        <v>22</v>
      </c>
      <c r="F31" s="25">
        <f t="shared" si="2"/>
        <v>2770.4094</v>
      </c>
    </row>
    <row r="32" spans="1:6" ht="15.75">
      <c r="A32" s="26"/>
      <c r="B32" s="64" t="s">
        <v>26</v>
      </c>
      <c r="C32" s="65"/>
      <c r="D32" s="65"/>
      <c r="E32" s="66"/>
      <c r="F32" s="34">
        <v>539576</v>
      </c>
    </row>
    <row r="33" spans="1:6" ht="21" customHeight="1">
      <c r="A33" s="27" t="s">
        <v>5</v>
      </c>
      <c r="B33" s="3" t="s">
        <v>31</v>
      </c>
      <c r="C33" s="4"/>
      <c r="D33" s="5"/>
      <c r="E33" s="5"/>
      <c r="F33" s="6"/>
    </row>
    <row r="34" spans="1:6" ht="32.25" customHeight="1">
      <c r="A34" s="40">
        <v>1</v>
      </c>
      <c r="B34" s="67" t="s">
        <v>32</v>
      </c>
      <c r="C34" s="40">
        <v>2</v>
      </c>
      <c r="D34" s="44">
        <v>4802.6099999999997</v>
      </c>
      <c r="E34" s="40" t="s">
        <v>33</v>
      </c>
      <c r="F34" s="46">
        <f t="shared" ref="F34" si="3">C34*D34</f>
        <v>9605.2199999999993</v>
      </c>
    </row>
    <row r="35" spans="1:6" ht="12.75" customHeight="1">
      <c r="A35" s="48"/>
      <c r="B35" s="68"/>
      <c r="C35" s="48"/>
      <c r="D35" s="59"/>
      <c r="E35" s="48"/>
      <c r="F35" s="60"/>
    </row>
    <row r="36" spans="1:6" ht="18.75" customHeight="1">
      <c r="A36" s="41"/>
      <c r="B36" s="69"/>
      <c r="C36" s="41"/>
      <c r="D36" s="45"/>
      <c r="E36" s="41"/>
      <c r="F36" s="47"/>
    </row>
    <row r="37" spans="1:6" ht="30" customHeight="1">
      <c r="A37" s="19">
        <v>2</v>
      </c>
      <c r="B37" s="31" t="s">
        <v>48</v>
      </c>
      <c r="C37" s="19">
        <v>1</v>
      </c>
      <c r="D37" s="32">
        <v>795.84</v>
      </c>
      <c r="E37" s="31" t="s">
        <v>33</v>
      </c>
      <c r="F37" s="20">
        <f t="shared" ref="F37:F38" si="4">C37*D37</f>
        <v>795.84</v>
      </c>
    </row>
    <row r="38" spans="1:6" ht="23.25" customHeight="1">
      <c r="A38" s="22">
        <v>3</v>
      </c>
      <c r="B38" s="2" t="s">
        <v>51</v>
      </c>
      <c r="C38" s="22">
        <v>2</v>
      </c>
      <c r="D38" s="23">
        <v>478.28</v>
      </c>
      <c r="E38" s="22" t="s">
        <v>33</v>
      </c>
      <c r="F38" s="25">
        <f t="shared" si="4"/>
        <v>956.56</v>
      </c>
    </row>
    <row r="39" spans="1:6">
      <c r="A39" s="55">
        <v>4</v>
      </c>
      <c r="B39" s="71" t="s">
        <v>45</v>
      </c>
      <c r="C39" s="40">
        <v>12</v>
      </c>
      <c r="D39" s="44">
        <v>333.29</v>
      </c>
      <c r="E39" s="40" t="s">
        <v>27</v>
      </c>
      <c r="F39" s="46">
        <f t="shared" ref="F39" si="5">C39*D39</f>
        <v>3999.4800000000005</v>
      </c>
    </row>
    <row r="40" spans="1:6" ht="12.75" customHeight="1">
      <c r="A40" s="70"/>
      <c r="B40" s="72"/>
      <c r="C40" s="48"/>
      <c r="D40" s="59"/>
      <c r="E40" s="48"/>
      <c r="F40" s="60"/>
    </row>
    <row r="41" spans="1:6" ht="18" customHeight="1">
      <c r="A41" s="56"/>
      <c r="B41" s="73"/>
      <c r="C41" s="41"/>
      <c r="D41" s="45"/>
      <c r="E41" s="41"/>
      <c r="F41" s="47"/>
    </row>
    <row r="42" spans="1:6" ht="25.5" customHeight="1">
      <c r="A42" s="22">
        <v>5</v>
      </c>
      <c r="B42" s="2" t="s">
        <v>52</v>
      </c>
      <c r="C42" s="22">
        <v>2</v>
      </c>
      <c r="D42" s="23">
        <v>702</v>
      </c>
      <c r="E42" s="22" t="s">
        <v>33</v>
      </c>
      <c r="F42" s="25">
        <f t="shared" ref="F42:F44" si="6">C42*D42</f>
        <v>1404</v>
      </c>
    </row>
    <row r="43" spans="1:6" ht="81.75" customHeight="1">
      <c r="A43" s="21">
        <v>6</v>
      </c>
      <c r="B43" s="2" t="s">
        <v>53</v>
      </c>
      <c r="C43" s="22">
        <v>70</v>
      </c>
      <c r="D43" s="23">
        <v>95.79</v>
      </c>
      <c r="E43" s="22" t="s">
        <v>34</v>
      </c>
      <c r="F43" s="25">
        <f t="shared" si="6"/>
        <v>6705.3</v>
      </c>
    </row>
    <row r="44" spans="1:6" ht="19.5" customHeight="1">
      <c r="A44" s="22">
        <v>7</v>
      </c>
      <c r="B44" s="2" t="s">
        <v>44</v>
      </c>
      <c r="C44" s="22">
        <v>2</v>
      </c>
      <c r="D44" s="23">
        <v>299.14</v>
      </c>
      <c r="E44" s="22" t="s">
        <v>33</v>
      </c>
      <c r="F44" s="25">
        <f t="shared" si="6"/>
        <v>598.28</v>
      </c>
    </row>
    <row r="45" spans="1:6">
      <c r="A45" s="40">
        <v>8</v>
      </c>
      <c r="B45" s="74" t="s">
        <v>35</v>
      </c>
      <c r="C45" s="40">
        <v>30</v>
      </c>
      <c r="D45" s="44">
        <v>199.25</v>
      </c>
      <c r="E45" s="40" t="s">
        <v>27</v>
      </c>
      <c r="F45" s="46">
        <f t="shared" ref="F45" si="7">C45*D45</f>
        <v>5977.5</v>
      </c>
    </row>
    <row r="46" spans="1:6" ht="12.75" customHeight="1">
      <c r="A46" s="48"/>
      <c r="B46" s="75"/>
      <c r="C46" s="48"/>
      <c r="D46" s="59"/>
      <c r="E46" s="48"/>
      <c r="F46" s="60"/>
    </row>
    <row r="47" spans="1:6" ht="33.75" customHeight="1">
      <c r="A47" s="41"/>
      <c r="B47" s="76"/>
      <c r="C47" s="41"/>
      <c r="D47" s="45"/>
      <c r="E47" s="41"/>
      <c r="F47" s="47"/>
    </row>
    <row r="48" spans="1:6">
      <c r="A48" s="40">
        <v>9</v>
      </c>
      <c r="B48" s="42" t="s">
        <v>41</v>
      </c>
      <c r="C48" s="40">
        <v>2</v>
      </c>
      <c r="D48" s="44">
        <v>14201</v>
      </c>
      <c r="E48" s="40" t="s">
        <v>34</v>
      </c>
      <c r="F48" s="46">
        <f>C48*D48</f>
        <v>28402</v>
      </c>
    </row>
    <row r="49" spans="1:8">
      <c r="A49" s="48"/>
      <c r="B49" s="61"/>
      <c r="C49" s="48"/>
      <c r="D49" s="59"/>
      <c r="E49" s="48"/>
      <c r="F49" s="60"/>
      <c r="H49" s="18"/>
    </row>
    <row r="50" spans="1:8" ht="40.5" customHeight="1">
      <c r="A50" s="48"/>
      <c r="B50" s="61"/>
      <c r="C50" s="48"/>
      <c r="D50" s="59"/>
      <c r="E50" s="48"/>
      <c r="F50" s="60"/>
    </row>
    <row r="51" spans="1:8">
      <c r="A51" s="41"/>
      <c r="B51" s="43"/>
      <c r="C51" s="41"/>
      <c r="D51" s="45"/>
      <c r="E51" s="41"/>
      <c r="F51" s="47"/>
    </row>
    <row r="52" spans="1:8">
      <c r="A52" s="40">
        <v>10</v>
      </c>
      <c r="B52" s="71" t="s">
        <v>36</v>
      </c>
      <c r="C52" s="40"/>
      <c r="D52" s="44"/>
      <c r="E52" s="40"/>
      <c r="F52" s="46"/>
    </row>
    <row r="53" spans="1:8">
      <c r="A53" s="48"/>
      <c r="B53" s="72"/>
      <c r="C53" s="48"/>
      <c r="D53" s="59"/>
      <c r="E53" s="48"/>
      <c r="F53" s="60"/>
    </row>
    <row r="54" spans="1:8">
      <c r="A54" s="41"/>
      <c r="B54" s="73"/>
      <c r="C54" s="41"/>
      <c r="D54" s="45"/>
      <c r="E54" s="41"/>
      <c r="F54" s="47"/>
    </row>
    <row r="55" spans="1:8" ht="15.75">
      <c r="A55" s="22" t="s">
        <v>6</v>
      </c>
      <c r="B55" s="2" t="s">
        <v>37</v>
      </c>
      <c r="C55" s="22">
        <v>10</v>
      </c>
      <c r="D55" s="23">
        <v>76.05</v>
      </c>
      <c r="E55" s="22" t="s">
        <v>34</v>
      </c>
      <c r="F55" s="25">
        <f t="shared" ref="F55" si="8">C55*D55</f>
        <v>760.5</v>
      </c>
    </row>
    <row r="56" spans="1:8" ht="15.75">
      <c r="A56" s="21"/>
      <c r="B56" s="4"/>
      <c r="C56" s="7"/>
      <c r="D56" s="4"/>
      <c r="E56" s="21"/>
      <c r="F56" s="6"/>
    </row>
    <row r="57" spans="1:8" ht="15.75">
      <c r="A57" s="22" t="s">
        <v>5</v>
      </c>
      <c r="B57" s="2" t="s">
        <v>38</v>
      </c>
      <c r="C57" s="22">
        <v>60</v>
      </c>
      <c r="D57" s="23">
        <v>38.950000000000003</v>
      </c>
      <c r="E57" s="22" t="s">
        <v>34</v>
      </c>
      <c r="F57" s="25">
        <f>C57*D57</f>
        <v>2337</v>
      </c>
    </row>
    <row r="58" spans="1:8">
      <c r="A58" s="8"/>
      <c r="B58" s="8"/>
      <c r="C58" s="8"/>
      <c r="D58" s="8"/>
      <c r="E58" s="8"/>
      <c r="F58" s="9"/>
    </row>
    <row r="59" spans="1:8" ht="15.75">
      <c r="A59" s="22" t="s">
        <v>39</v>
      </c>
      <c r="B59" s="2" t="s">
        <v>40</v>
      </c>
      <c r="C59" s="22">
        <v>1</v>
      </c>
      <c r="D59" s="23">
        <v>1441.65</v>
      </c>
      <c r="E59" s="22" t="s">
        <v>34</v>
      </c>
      <c r="F59" s="25">
        <f>C59*D59</f>
        <v>1441.65</v>
      </c>
    </row>
    <row r="60" spans="1:8" ht="15.75">
      <c r="A60" s="11" t="s">
        <v>42</v>
      </c>
      <c r="B60" s="12"/>
      <c r="C60" s="12"/>
      <c r="D60" s="12"/>
      <c r="E60" s="13"/>
      <c r="F60" s="33">
        <v>48778</v>
      </c>
    </row>
    <row r="61" spans="1:8" ht="22.5" customHeight="1">
      <c r="A61" s="11" t="s">
        <v>43</v>
      </c>
      <c r="B61" s="12"/>
      <c r="C61" s="12"/>
      <c r="D61" s="12"/>
      <c r="E61" s="62">
        <f>SUM(48778+539576)</f>
        <v>588354</v>
      </c>
      <c r="F61" s="63"/>
    </row>
  </sheetData>
  <mergeCells count="71">
    <mergeCell ref="F52:F54"/>
    <mergeCell ref="A52:A54"/>
    <mergeCell ref="B52:B54"/>
    <mergeCell ref="C52:C54"/>
    <mergeCell ref="D52:D54"/>
    <mergeCell ref="E52:E54"/>
    <mergeCell ref="E61:F61"/>
    <mergeCell ref="B32:E32"/>
    <mergeCell ref="A34:A36"/>
    <mergeCell ref="B34:B36"/>
    <mergeCell ref="C34:C36"/>
    <mergeCell ref="D34:D36"/>
    <mergeCell ref="E34:E36"/>
    <mergeCell ref="F34:F36"/>
    <mergeCell ref="A39:A41"/>
    <mergeCell ref="B39:B41"/>
    <mergeCell ref="C39:C41"/>
    <mergeCell ref="D39:D41"/>
    <mergeCell ref="E39:E41"/>
    <mergeCell ref="F39:F41"/>
    <mergeCell ref="A45:A47"/>
    <mergeCell ref="B45:B47"/>
    <mergeCell ref="F23:F24"/>
    <mergeCell ref="A28:A29"/>
    <mergeCell ref="B28:B29"/>
    <mergeCell ref="C28:C29"/>
    <mergeCell ref="D28:D29"/>
    <mergeCell ref="E28:E29"/>
    <mergeCell ref="F28:F29"/>
    <mergeCell ref="A23:A24"/>
    <mergeCell ref="B23:B24"/>
    <mergeCell ref="C23:C24"/>
    <mergeCell ref="D23:D24"/>
    <mergeCell ref="E23:E24"/>
    <mergeCell ref="C45:C47"/>
    <mergeCell ref="D45:D47"/>
    <mergeCell ref="E45:E47"/>
    <mergeCell ref="F45:F47"/>
    <mergeCell ref="A48:A51"/>
    <mergeCell ref="B48:B51"/>
    <mergeCell ref="C48:C51"/>
    <mergeCell ref="D48:D51"/>
    <mergeCell ref="E48:E51"/>
    <mergeCell ref="F48:F51"/>
    <mergeCell ref="F20:F21"/>
    <mergeCell ref="A12:A15"/>
    <mergeCell ref="B12:B15"/>
    <mergeCell ref="C12:C15"/>
    <mergeCell ref="D12:D15"/>
    <mergeCell ref="E12:E15"/>
    <mergeCell ref="F12:F15"/>
    <mergeCell ref="A20:A21"/>
    <mergeCell ref="B20:B21"/>
    <mergeCell ref="C20:C21"/>
    <mergeCell ref="D20:D21"/>
    <mergeCell ref="E20:E21"/>
    <mergeCell ref="C3:F3"/>
    <mergeCell ref="A1:F1"/>
    <mergeCell ref="A4:F4"/>
    <mergeCell ref="F8:F10"/>
    <mergeCell ref="A6:A7"/>
    <mergeCell ref="B6:B7"/>
    <mergeCell ref="C6:C7"/>
    <mergeCell ref="D6:D7"/>
    <mergeCell ref="E6:E7"/>
    <mergeCell ref="F6:F7"/>
    <mergeCell ref="A8:A10"/>
    <mergeCell ref="B8:B10"/>
    <mergeCell ref="C8:C10"/>
    <mergeCell ref="D8:D10"/>
    <mergeCell ref="E8:E10"/>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05</vt:lpstr>
      <vt:lpstr>'B.O.Q   05'!Print_Titles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2017-02-06T05:29:45Z</cp:lastPrinted>
  <dcterms:created xsi:type="dcterms:W3CDTF">2003-07-19T10:48:28Z</dcterms:created>
  <dcterms:modified xsi:type="dcterms:W3CDTF">2017-02-06T05:30:07Z</dcterms:modified>
</cp:coreProperties>
</file>