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8" i="1" l="1"/>
  <c r="I22" i="1" l="1"/>
  <c r="I31" i="1"/>
  <c r="I34" i="1"/>
  <c r="I40" i="1"/>
  <c r="I18" i="1" l="1"/>
  <c r="I12" i="1"/>
  <c r="I46" i="1" l="1"/>
  <c r="I47" i="1" s="1"/>
  <c r="I49" i="1" l="1"/>
</calcChain>
</file>

<file path=xl/sharedStrings.xml><?xml version="1.0" encoding="utf-8"?>
<sst xmlns="http://schemas.openxmlformats.org/spreadsheetml/2006/main" count="54" uniqueCount="25">
  <si>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</si>
  <si>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</si>
  <si>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</si>
  <si>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</si>
  <si>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</si>
  <si>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</si>
  <si>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</si>
  <si>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</si>
  <si>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</si>
  <si>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</si>
  <si>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</si>
  <si>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</si>
  <si>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</si>
  <si>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</si>
  <si>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</si>
  <si>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</si>
  <si>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</si>
  <si>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</si>
  <si>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</si>
  <si>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</si>
  <si>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</si>
  <si>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</si>
  <si>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 DRAIN KHADIM HUSSAIN LEGHARI PHAREHARO, WARD NO.01</t>
  </si>
  <si>
    <t>Added 33.81 %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</si>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</sst>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51</xdr:row>
      <xdr:rowOff>85725</xdr:rowOff>
    </xdr:from>
    <xdr:to>
      <xdr:col>8</xdr:col>
      <xdr:colOff>485775</xdr:colOff>
      <xdr:row>54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51</xdr:row>
      <xdr:rowOff>47625</xdr:rowOff>
    </xdr:from>
    <xdr:to>
      <xdr:col>4</xdr:col>
      <xdr:colOff>152400</xdr:colOff>
      <xdr:row>54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51</xdr:row>
      <xdr:rowOff>19050</xdr:rowOff>
    </xdr:from>
    <xdr:to>
      <xdr:col>1</xdr:col>
      <xdr:colOff>2228850</xdr:colOff>
      <xdr:row>54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topLeftCell="A32" workbookViewId="0">
      <selection activeCell="B48" sqref="B48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7">
        <v>119</v>
      </c>
      <c r="B1" s="37"/>
      <c r="C1" s="37"/>
      <c r="D1" s="37"/>
      <c r="E1" s="37"/>
      <c r="F1" s="37"/>
      <c r="G1" s="37"/>
      <c r="H1" s="37"/>
      <c r="I1" s="37"/>
      <c r="J1" s="37"/>
    </row>
    <row r="2" spans="1:16" x14ac:dyDescent="0.25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</row>
    <row r="3" spans="1:16" ht="15.75" customHeight="1" x14ac:dyDescent="0.25">
      <c r="A3" s="39" t="s">
        <v>22</v>
      </c>
      <c r="B3" s="39"/>
      <c r="C3" s="39"/>
      <c r="D3" s="39"/>
      <c r="E3" s="39"/>
      <c r="F3" s="39"/>
      <c r="G3" s="39"/>
      <c r="H3" s="39"/>
      <c r="I3" s="39"/>
      <c r="J3" s="39"/>
      <c r="K3" s="20"/>
    </row>
    <row r="4" spans="1:16" ht="15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20"/>
    </row>
    <row r="5" spans="1:16" ht="15.75" customHeight="1" x14ac:dyDescent="0.25">
      <c r="A5" s="2">
        <v>1</v>
      </c>
      <c r="B5" s="40" t="s">
        <v>9</v>
      </c>
    </row>
    <row r="6" spans="1:16" ht="15.75" customHeight="1" x14ac:dyDescent="0.25">
      <c r="B6" s="40"/>
    </row>
    <row r="7" spans="1:16" ht="15.75" customHeight="1" x14ac:dyDescent="0.25">
      <c r="B7" s="40"/>
    </row>
    <row r="8" spans="1:16" ht="15.75" customHeight="1" x14ac:dyDescent="0.25">
      <c r="B8" s="40"/>
      <c r="E8" s="4"/>
      <c r="F8" s="4"/>
      <c r="G8" s="16"/>
      <c r="H8" s="4"/>
      <c r="I8" s="26"/>
      <c r="J8" s="26"/>
      <c r="K8" s="4"/>
    </row>
    <row r="9" spans="1:16" ht="15.75" customHeight="1" x14ac:dyDescent="0.25">
      <c r="A9" s="15"/>
      <c r="B9" s="40"/>
      <c r="E9" s="15"/>
      <c r="F9" s="15"/>
      <c r="G9" s="16"/>
      <c r="H9" s="15"/>
      <c r="I9" s="26"/>
      <c r="J9" s="26"/>
      <c r="K9" s="15"/>
    </row>
    <row r="10" spans="1:16" ht="15.75" customHeight="1" x14ac:dyDescent="0.25">
      <c r="A10" s="15"/>
      <c r="B10" s="40"/>
      <c r="E10" s="15"/>
      <c r="F10" s="15"/>
      <c r="G10" s="16"/>
      <c r="H10" s="15"/>
      <c r="I10" s="26"/>
      <c r="J10" s="26"/>
      <c r="K10" s="15"/>
    </row>
    <row r="11" spans="1:16" ht="16.5" customHeight="1" x14ac:dyDescent="0.25">
      <c r="A11" s="15"/>
      <c r="B11" s="40"/>
      <c r="E11" s="15"/>
      <c r="F11" s="15"/>
      <c r="G11" s="16"/>
      <c r="H11" s="15"/>
      <c r="I11" s="26"/>
      <c r="J11" s="26"/>
      <c r="K11" s="15"/>
    </row>
    <row r="12" spans="1:16" x14ac:dyDescent="0.25">
      <c r="A12" s="4"/>
      <c r="B12" s="4"/>
      <c r="C12" s="18">
        <v>484</v>
      </c>
      <c r="D12" s="16" t="s">
        <v>15</v>
      </c>
      <c r="E12" s="21" t="s">
        <v>1</v>
      </c>
      <c r="F12" s="22">
        <v>2722.5</v>
      </c>
      <c r="G12" s="19" t="s">
        <v>2</v>
      </c>
      <c r="H12" s="4" t="s">
        <v>1</v>
      </c>
      <c r="I12" s="27">
        <f>ROUND(C12*F12/1000,)</f>
        <v>1318</v>
      </c>
      <c r="J12" s="27" t="s">
        <v>19</v>
      </c>
      <c r="K12" s="4"/>
      <c r="L12" s="4"/>
      <c r="M12" s="4"/>
      <c r="N12" s="4"/>
      <c r="O12" s="4"/>
      <c r="P12" s="4"/>
    </row>
    <row r="13" spans="1:16" ht="15.75" customHeight="1" x14ac:dyDescent="0.25">
      <c r="A13" s="2">
        <v>2</v>
      </c>
      <c r="B13" s="40" t="s">
        <v>10</v>
      </c>
    </row>
    <row r="14" spans="1:16" x14ac:dyDescent="0.25">
      <c r="B14" s="40"/>
    </row>
    <row r="15" spans="1:16" x14ac:dyDescent="0.25">
      <c r="B15" s="40"/>
    </row>
    <row r="16" spans="1:16" x14ac:dyDescent="0.25">
      <c r="A16" s="4"/>
      <c r="B16" s="40"/>
      <c r="E16" s="4"/>
      <c r="F16" s="4"/>
      <c r="G16" s="18"/>
      <c r="H16" s="4"/>
      <c r="I16" s="26"/>
      <c r="J16" s="26"/>
    </row>
    <row r="17" spans="1:10" x14ac:dyDescent="0.25">
      <c r="A17" s="15"/>
      <c r="B17" s="40"/>
      <c r="E17" s="15"/>
      <c r="F17" s="15"/>
      <c r="G17" s="18"/>
      <c r="H17" s="15"/>
      <c r="I17" s="26"/>
      <c r="J17" s="26"/>
    </row>
    <row r="18" spans="1:10" x14ac:dyDescent="0.25">
      <c r="B18" s="4"/>
      <c r="C18" s="18">
        <v>121</v>
      </c>
      <c r="D18" s="18" t="s">
        <v>15</v>
      </c>
      <c r="E18" s="14" t="s">
        <v>1</v>
      </c>
      <c r="F18" s="22">
        <v>11288.75</v>
      </c>
      <c r="G18" s="19" t="s">
        <v>3</v>
      </c>
      <c r="H18" s="4" t="s">
        <v>1</v>
      </c>
      <c r="I18" s="27">
        <f>ROUND(C18*F18/100,)</f>
        <v>13659</v>
      </c>
      <c r="J18" s="27" t="s">
        <v>19</v>
      </c>
    </row>
    <row r="19" spans="1:10" ht="15.75" customHeight="1" x14ac:dyDescent="0.25">
      <c r="A19" s="2">
        <v>3</v>
      </c>
      <c r="B19" s="40" t="s">
        <v>11</v>
      </c>
    </row>
    <row r="20" spans="1:10" ht="15.75" customHeight="1" x14ac:dyDescent="0.25">
      <c r="B20" s="40"/>
    </row>
    <row r="21" spans="1:10" x14ac:dyDescent="0.25">
      <c r="B21" s="40"/>
      <c r="E21" s="4"/>
      <c r="F21" s="4"/>
      <c r="G21" s="12"/>
      <c r="H21" s="5"/>
      <c r="I21" s="26"/>
      <c r="J21" s="26"/>
    </row>
    <row r="22" spans="1:10" x14ac:dyDescent="0.25">
      <c r="B22" s="4"/>
      <c r="C22" s="18">
        <v>300</v>
      </c>
      <c r="D22" s="16" t="s">
        <v>15</v>
      </c>
      <c r="E22" s="14" t="s">
        <v>1</v>
      </c>
      <c r="F22" s="22">
        <v>11948.36</v>
      </c>
      <c r="G22" s="19" t="s">
        <v>3</v>
      </c>
      <c r="H22" s="4" t="s">
        <v>1</v>
      </c>
      <c r="I22" s="27">
        <f>ROUND(C22*F22/100,)</f>
        <v>35845</v>
      </c>
      <c r="J22" s="27" t="s">
        <v>19</v>
      </c>
    </row>
    <row r="23" spans="1:10" x14ac:dyDescent="0.25">
      <c r="A23" s="4"/>
      <c r="B23" s="40" t="s">
        <v>12</v>
      </c>
      <c r="C23" s="16"/>
      <c r="D23" s="16"/>
      <c r="E23" s="6"/>
      <c r="F23" s="7"/>
      <c r="G23" s="17"/>
      <c r="H23" s="4"/>
      <c r="I23" s="27"/>
      <c r="J23" s="27"/>
    </row>
    <row r="24" spans="1:10" ht="15.75" customHeight="1" x14ac:dyDescent="0.25">
      <c r="A24" s="2">
        <v>4</v>
      </c>
      <c r="B24" s="40"/>
    </row>
    <row r="25" spans="1:10" x14ac:dyDescent="0.25">
      <c r="B25" s="40"/>
    </row>
    <row r="26" spans="1:10" x14ac:dyDescent="0.25">
      <c r="B26" s="40"/>
    </row>
    <row r="27" spans="1:10" x14ac:dyDescent="0.25">
      <c r="B27" s="40"/>
    </row>
    <row r="28" spans="1:10" x14ac:dyDescent="0.25">
      <c r="B28" s="40"/>
      <c r="E28" s="4"/>
      <c r="F28" s="5"/>
      <c r="G28" s="16"/>
      <c r="H28" s="5"/>
      <c r="I28" s="26"/>
      <c r="J28" s="26"/>
    </row>
    <row r="29" spans="1:10" x14ac:dyDescent="0.25">
      <c r="A29" s="15"/>
      <c r="B29" s="40"/>
      <c r="E29" s="15"/>
      <c r="F29" s="15"/>
      <c r="G29" s="16"/>
      <c r="H29" s="15"/>
      <c r="I29" s="26"/>
      <c r="J29" s="26"/>
    </row>
    <row r="30" spans="1:10" x14ac:dyDescent="0.25">
      <c r="A30" s="15"/>
      <c r="B30" s="40"/>
      <c r="E30" s="15"/>
      <c r="F30" s="15"/>
      <c r="G30" s="16"/>
      <c r="H30" s="15"/>
      <c r="I30" s="26"/>
      <c r="J30" s="26"/>
    </row>
    <row r="31" spans="1:10" x14ac:dyDescent="0.25">
      <c r="B31" s="4"/>
      <c r="C31" s="18">
        <v>200</v>
      </c>
      <c r="D31" s="16" t="s">
        <v>16</v>
      </c>
      <c r="E31" s="14" t="s">
        <v>1</v>
      </c>
      <c r="F31" s="23">
        <v>94</v>
      </c>
      <c r="G31" s="17" t="s">
        <v>4</v>
      </c>
      <c r="H31" s="4" t="s">
        <v>1</v>
      </c>
      <c r="I31" s="27">
        <f>ROUND(C31*F31,)</f>
        <v>18800</v>
      </c>
      <c r="J31" s="27" t="s">
        <v>19</v>
      </c>
    </row>
    <row r="32" spans="1:10" x14ac:dyDescent="0.25">
      <c r="A32" s="2">
        <v>5</v>
      </c>
      <c r="B32" s="40" t="s">
        <v>0</v>
      </c>
    </row>
    <row r="33" spans="1:10" x14ac:dyDescent="0.25">
      <c r="B33" s="40"/>
    </row>
    <row r="34" spans="1:10" x14ac:dyDescent="0.25">
      <c r="B34" s="4"/>
      <c r="C34" s="18">
        <v>450</v>
      </c>
      <c r="D34" s="16" t="s">
        <v>17</v>
      </c>
      <c r="E34" s="14" t="s">
        <v>1</v>
      </c>
      <c r="F34" s="22">
        <v>2283.9299999999998</v>
      </c>
      <c r="G34" s="19" t="s">
        <v>5</v>
      </c>
      <c r="H34" s="4" t="s">
        <v>1</v>
      </c>
      <c r="I34" s="27">
        <f>ROUND(C34*F34/100,)</f>
        <v>10278</v>
      </c>
      <c r="J34" s="27" t="s">
        <v>19</v>
      </c>
    </row>
    <row r="35" spans="1:10" ht="15.75" customHeight="1" x14ac:dyDescent="0.25">
      <c r="A35" s="13">
        <v>6</v>
      </c>
      <c r="B35" s="40" t="s">
        <v>13</v>
      </c>
    </row>
    <row r="36" spans="1:10" ht="15.75" customHeight="1" x14ac:dyDescent="0.25">
      <c r="A36" s="13"/>
      <c r="B36" s="40"/>
    </row>
    <row r="37" spans="1:10" ht="15.75" customHeight="1" x14ac:dyDescent="0.25">
      <c r="A37" s="13"/>
      <c r="B37" s="40"/>
    </row>
    <row r="38" spans="1:10" ht="15.75" customHeight="1" x14ac:dyDescent="0.25">
      <c r="A38" s="15"/>
      <c r="B38" s="40"/>
    </row>
    <row r="39" spans="1:10" ht="16.5" customHeight="1" x14ac:dyDescent="0.25">
      <c r="A39" s="15"/>
      <c r="B39" s="40"/>
    </row>
    <row r="40" spans="1:10" x14ac:dyDescent="0.25">
      <c r="A40" s="13"/>
      <c r="B40" s="13"/>
      <c r="C40" s="18">
        <v>47.2</v>
      </c>
      <c r="D40" s="18" t="s">
        <v>15</v>
      </c>
      <c r="E40" s="14" t="s">
        <v>1</v>
      </c>
      <c r="F40" s="23">
        <v>337</v>
      </c>
      <c r="G40" s="17" t="s">
        <v>7</v>
      </c>
      <c r="H40" s="11" t="s">
        <v>1</v>
      </c>
      <c r="I40" s="27">
        <f>ROUND(C40*F40,)</f>
        <v>15906</v>
      </c>
      <c r="J40" s="27" t="s">
        <v>19</v>
      </c>
    </row>
    <row r="41" spans="1:10" ht="15.75" customHeight="1" x14ac:dyDescent="0.25">
      <c r="A41" s="2">
        <v>7</v>
      </c>
      <c r="B41" s="40" t="s">
        <v>14</v>
      </c>
    </row>
    <row r="42" spans="1:10" ht="15.75" customHeight="1" x14ac:dyDescent="0.25">
      <c r="B42" s="40"/>
    </row>
    <row r="43" spans="1:10" ht="15.75" customHeight="1" x14ac:dyDescent="0.25">
      <c r="A43" s="5"/>
      <c r="B43" s="40"/>
    </row>
    <row r="44" spans="1:10" ht="15.75" customHeight="1" x14ac:dyDescent="0.25">
      <c r="B44" s="40"/>
      <c r="E44" s="4"/>
      <c r="F44" s="4"/>
      <c r="G44" s="9"/>
      <c r="H44" s="5"/>
      <c r="I44" s="26"/>
      <c r="J44" s="26"/>
    </row>
    <row r="45" spans="1:10" ht="16.5" customHeight="1" x14ac:dyDescent="0.25">
      <c r="A45" s="15"/>
      <c r="B45" s="40"/>
      <c r="E45" s="15"/>
      <c r="F45" s="15"/>
      <c r="G45" s="9"/>
      <c r="H45" s="15"/>
      <c r="I45" s="26"/>
      <c r="J45" s="26"/>
    </row>
    <row r="46" spans="1:10" x14ac:dyDescent="0.25">
      <c r="B46" s="4"/>
      <c r="C46" s="18">
        <v>2.66</v>
      </c>
      <c r="D46" s="18" t="s">
        <v>18</v>
      </c>
      <c r="E46" s="14" t="s">
        <v>1</v>
      </c>
      <c r="F46" s="22">
        <v>5001.7</v>
      </c>
      <c r="G46" s="17" t="s">
        <v>6</v>
      </c>
      <c r="H46" s="8" t="s">
        <v>1</v>
      </c>
      <c r="I46" s="28">
        <f>ROUND(C46*F46,)</f>
        <v>13305</v>
      </c>
      <c r="J46" s="28" t="s">
        <v>19</v>
      </c>
    </row>
    <row r="47" spans="1:10" ht="16.5" x14ac:dyDescent="0.3">
      <c r="F47" s="36" t="s">
        <v>8</v>
      </c>
      <c r="G47" s="36"/>
      <c r="H47" s="10" t="s">
        <v>1</v>
      </c>
      <c r="I47" s="25">
        <f>I46+I34+I22+I18+I12+I31+I40</f>
        <v>109111</v>
      </c>
      <c r="J47" s="32" t="s">
        <v>19</v>
      </c>
    </row>
    <row r="48" spans="1:10" ht="16.5" x14ac:dyDescent="0.3">
      <c r="B48" s="33" t="s">
        <v>24</v>
      </c>
      <c r="D48" s="35" t="s">
        <v>23</v>
      </c>
      <c r="E48" s="35"/>
      <c r="F48" s="35"/>
      <c r="G48" s="35"/>
      <c r="H48" s="29" t="s">
        <v>1</v>
      </c>
      <c r="I48" s="30">
        <f>ROUND(I47*33.81%,)</f>
        <v>36890</v>
      </c>
      <c r="J48" s="31" t="s">
        <v>19</v>
      </c>
    </row>
    <row r="49" spans="1:10" ht="16.5" x14ac:dyDescent="0.3">
      <c r="A49" s="15"/>
      <c r="F49" s="36" t="s">
        <v>21</v>
      </c>
      <c r="G49" s="36"/>
      <c r="H49" s="33" t="s">
        <v>1</v>
      </c>
      <c r="I49" s="34">
        <f>I47+I48</f>
        <v>146001</v>
      </c>
      <c r="J49" s="32" t="s">
        <v>19</v>
      </c>
    </row>
    <row r="50" spans="1:10" x14ac:dyDescent="0.25">
      <c r="J50" s="27"/>
    </row>
  </sheetData>
  <mergeCells count="13">
    <mergeCell ref="D48:G48"/>
    <mergeCell ref="F49:G49"/>
    <mergeCell ref="A1:J1"/>
    <mergeCell ref="A2:J2"/>
    <mergeCell ref="A3:J4"/>
    <mergeCell ref="F47:G47"/>
    <mergeCell ref="B35:B39"/>
    <mergeCell ref="B41:B45"/>
    <mergeCell ref="B19:B21"/>
    <mergeCell ref="B23:B30"/>
    <mergeCell ref="B32:B33"/>
    <mergeCell ref="B13:B17"/>
    <mergeCell ref="B5:B11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2017-01-24T18:38:06Z</cp:lastPrinted>
  <dcterms:created xsi:type="dcterms:W3CDTF">2017-01-06T23:30:05Z</dcterms:created>
  <dcterms:modified xsi:type="dcterms:W3CDTF">2017-01-24T18:38:11Z</dcterms:modified>
</cp:coreProperties>
</file>