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20" i="1" l="1"/>
  <c r="I24" i="1"/>
  <c r="I33" i="1" l="1"/>
  <c r="I36" i="1"/>
  <c r="I42" i="1"/>
  <c r="I14" i="1" l="1"/>
  <c r="I48" i="1" l="1"/>
  <c r="I49" i="1" s="1"/>
  <c r="I50" i="1" s="1"/>
  <c r="I51" i="1" l="1"/>
</calcChain>
</file>

<file path=xl/sharedStrings.xml><?xml version="1.0" encoding="utf-8"?>
<sst xmlns="http://schemas.openxmlformats.org/spreadsheetml/2006/main" count="60" uniqueCount="31">
  <si>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</si>
  <si>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</si>
  <si>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</si>
  <si>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</si>
  <si>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</si>
  <si>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</si>
  <si>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</si>
  <si>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</si>
  <si>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</si>
  <si>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</si>
  <si>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</si>
  <si>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</si>
  <si>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</si>
  <si>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</si>
  <si>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</si>
  <si>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</si>
  <si>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</si>
  <si>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</si>
  <si>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</si>
  <si>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</si>
  <si>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</si>
  <si>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</si>
  <si>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S.#</t>
  </si>
  <si>
    <t>DESCRIPTION</t>
  </si>
  <si>
    <t>QUANTITY</t>
  </si>
  <si>
    <t>RATE</t>
  </si>
  <si>
    <t>UNIT</t>
  </si>
  <si>
    <t>AMOUNT</t>
  </si>
  <si>
    <t>DETAILED WORKING ESTIMATE FOR CONSTRUCTION OF TYPE-II DRAIN FROM ALI MARDAN SHAH MOSQUE TO SIYAL MOHALLAH MAHRAM SIYAL CHOONDIKO</t>
  </si>
  <si>
    <t>Added 32.24 % Above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</si>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</sst>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  <font>
      <b/>
      <u/>
      <sz val="10"/>
      <color theme="1"/>
      <name val="Book Antiqua"/>
      <family val="1"/>
    </font>
    <font>
      <b/>
      <u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54</xdr:row>
      <xdr:rowOff>85725</xdr:rowOff>
    </xdr:from>
    <xdr:to>
      <xdr:col>8</xdr:col>
      <xdr:colOff>485775</xdr:colOff>
      <xdr:row>57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54</xdr:row>
      <xdr:rowOff>47625</xdr:rowOff>
    </xdr:from>
    <xdr:to>
      <xdr:col>4</xdr:col>
      <xdr:colOff>152400</xdr:colOff>
      <xdr:row>57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54</xdr:row>
      <xdr:rowOff>19050</xdr:rowOff>
    </xdr:from>
    <xdr:to>
      <xdr:col>1</xdr:col>
      <xdr:colOff>2228850</xdr:colOff>
      <xdr:row>57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topLeftCell="A37" workbookViewId="0">
      <selection activeCell="D49" sqref="D49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41">
        <v>35</v>
      </c>
      <c r="B1" s="41"/>
      <c r="C1" s="41"/>
      <c r="D1" s="41"/>
      <c r="E1" s="41"/>
      <c r="F1" s="41"/>
      <c r="G1" s="41"/>
      <c r="H1" s="41"/>
      <c r="I1" s="41"/>
      <c r="J1" s="41"/>
    </row>
    <row r="2" spans="1:16" x14ac:dyDescent="0.25">
      <c r="A2" s="42" t="s">
        <v>20</v>
      </c>
      <c r="B2" s="42"/>
      <c r="C2" s="42"/>
      <c r="D2" s="42"/>
      <c r="E2" s="42"/>
      <c r="F2" s="42"/>
      <c r="G2" s="42"/>
      <c r="H2" s="42"/>
      <c r="I2" s="42"/>
      <c r="J2" s="42"/>
    </row>
    <row r="3" spans="1:16" ht="15.75" customHeight="1" x14ac:dyDescent="0.25">
      <c r="A3" s="46" t="s">
        <v>28</v>
      </c>
      <c r="B3" s="46"/>
      <c r="C3" s="46"/>
      <c r="D3" s="46"/>
      <c r="E3" s="46"/>
      <c r="F3" s="46"/>
      <c r="G3" s="46"/>
      <c r="H3" s="46"/>
      <c r="I3" s="46"/>
      <c r="J3" s="46"/>
      <c r="K3" s="20"/>
    </row>
    <row r="4" spans="1:16" ht="15.75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20"/>
    </row>
    <row r="5" spans="1:16" ht="8.2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36" t="s">
        <v>22</v>
      </c>
      <c r="B6" s="37" t="s">
        <v>23</v>
      </c>
      <c r="C6" s="44" t="s">
        <v>24</v>
      </c>
      <c r="D6" s="44"/>
      <c r="E6" s="44" t="s">
        <v>25</v>
      </c>
      <c r="F6" s="44"/>
      <c r="G6" s="37" t="s">
        <v>26</v>
      </c>
      <c r="H6" s="44" t="s">
        <v>27</v>
      </c>
      <c r="I6" s="44"/>
      <c r="J6" s="45"/>
      <c r="K6" s="20"/>
    </row>
    <row r="7" spans="1:16" ht="15.75" customHeight="1" x14ac:dyDescent="0.25">
      <c r="A7" s="2">
        <v>1</v>
      </c>
      <c r="B7" s="43" t="s">
        <v>9</v>
      </c>
    </row>
    <row r="8" spans="1:16" ht="15.75" customHeight="1" x14ac:dyDescent="0.25">
      <c r="B8" s="43"/>
    </row>
    <row r="9" spans="1:16" ht="15.75" customHeight="1" x14ac:dyDescent="0.25">
      <c r="B9" s="43"/>
    </row>
    <row r="10" spans="1:16" ht="15.75" customHeight="1" x14ac:dyDescent="0.25">
      <c r="B10" s="43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3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3"/>
      <c r="E12" s="15"/>
      <c r="F12" s="15"/>
      <c r="G12" s="16"/>
      <c r="H12" s="15"/>
      <c r="I12" s="26"/>
      <c r="J12" s="26"/>
      <c r="K12" s="15"/>
    </row>
    <row r="13" spans="1:16" ht="5.25" customHeight="1" x14ac:dyDescent="0.25">
      <c r="A13" s="15"/>
      <c r="B13" s="43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8">
        <v>496.88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1353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3" t="s">
        <v>10</v>
      </c>
    </row>
    <row r="16" spans="1:16" x14ac:dyDescent="0.25">
      <c r="B16" s="43"/>
    </row>
    <row r="17" spans="1:10" x14ac:dyDescent="0.25">
      <c r="B17" s="43"/>
    </row>
    <row r="18" spans="1:10" x14ac:dyDescent="0.25">
      <c r="A18" s="4"/>
      <c r="B18" s="43"/>
      <c r="E18" s="4"/>
      <c r="F18" s="4"/>
      <c r="G18" s="18"/>
      <c r="H18" s="4"/>
      <c r="I18" s="26"/>
      <c r="J18" s="26"/>
    </row>
    <row r="19" spans="1:10" ht="6.75" customHeight="1" x14ac:dyDescent="0.25">
      <c r="A19" s="15"/>
      <c r="B19" s="43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131.18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ROUND(C20*F20/100,)-1</f>
        <v>14808</v>
      </c>
      <c r="J20" s="27" t="s">
        <v>19</v>
      </c>
    </row>
    <row r="21" spans="1:10" ht="15.75" customHeight="1" x14ac:dyDescent="0.25">
      <c r="A21" s="2">
        <v>3</v>
      </c>
      <c r="B21" s="43" t="s">
        <v>11</v>
      </c>
    </row>
    <row r="22" spans="1:10" ht="15.75" customHeight="1" x14ac:dyDescent="0.25">
      <c r="B22" s="43"/>
    </row>
    <row r="23" spans="1:10" x14ac:dyDescent="0.25">
      <c r="B23" s="43"/>
      <c r="E23" s="4"/>
      <c r="F23" s="4"/>
      <c r="G23" s="12"/>
      <c r="H23" s="5"/>
      <c r="I23" s="26"/>
      <c r="J23" s="26"/>
    </row>
    <row r="24" spans="1:10" x14ac:dyDescent="0.25">
      <c r="B24" s="4"/>
      <c r="C24" s="18">
        <v>347.81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41558</v>
      </c>
      <c r="J24" s="27" t="s">
        <v>19</v>
      </c>
    </row>
    <row r="25" spans="1:10" x14ac:dyDescent="0.25">
      <c r="A25" s="4"/>
      <c r="B25" s="43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3"/>
    </row>
    <row r="27" spans="1:10" x14ac:dyDescent="0.25">
      <c r="B27" s="43"/>
    </row>
    <row r="28" spans="1:10" x14ac:dyDescent="0.25">
      <c r="B28" s="43"/>
    </row>
    <row r="29" spans="1:10" x14ac:dyDescent="0.25">
      <c r="B29" s="43"/>
    </row>
    <row r="30" spans="1:10" x14ac:dyDescent="0.25">
      <c r="B30" s="43"/>
      <c r="E30" s="4"/>
      <c r="F30" s="5"/>
      <c r="G30" s="16"/>
      <c r="H30" s="5"/>
      <c r="I30" s="26"/>
      <c r="J30" s="26"/>
    </row>
    <row r="31" spans="1:10" x14ac:dyDescent="0.25">
      <c r="A31" s="15"/>
      <c r="B31" s="43"/>
      <c r="E31" s="15"/>
      <c r="F31" s="15"/>
      <c r="G31" s="16"/>
      <c r="H31" s="15"/>
      <c r="I31" s="26"/>
      <c r="J31" s="26"/>
    </row>
    <row r="32" spans="1:10" ht="7.5" customHeight="1" x14ac:dyDescent="0.25">
      <c r="A32" s="15"/>
      <c r="B32" s="43"/>
      <c r="E32" s="15"/>
      <c r="F32" s="15"/>
      <c r="G32" s="16"/>
      <c r="H32" s="15"/>
      <c r="I32" s="26"/>
      <c r="J32" s="26"/>
    </row>
    <row r="33" spans="1:10" x14ac:dyDescent="0.25">
      <c r="B33" s="4"/>
      <c r="C33" s="18">
        <v>132.5</v>
      </c>
      <c r="D33" s="16" t="s">
        <v>16</v>
      </c>
      <c r="E33" s="14" t="s">
        <v>1</v>
      </c>
      <c r="F33" s="23">
        <v>174</v>
      </c>
      <c r="G33" s="17" t="s">
        <v>4</v>
      </c>
      <c r="H33" s="4" t="s">
        <v>1</v>
      </c>
      <c r="I33" s="27">
        <f>ROUND(C33*F33,)</f>
        <v>23055</v>
      </c>
      <c r="J33" s="27" t="s">
        <v>19</v>
      </c>
    </row>
    <row r="34" spans="1:10" x14ac:dyDescent="0.25">
      <c r="A34" s="2">
        <v>5</v>
      </c>
      <c r="B34" s="43" t="s">
        <v>0</v>
      </c>
    </row>
    <row r="35" spans="1:10" x14ac:dyDescent="0.25">
      <c r="B35" s="43"/>
    </row>
    <row r="36" spans="1:10" x14ac:dyDescent="0.25">
      <c r="B36" s="4"/>
      <c r="C36" s="18">
        <v>530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12105</v>
      </c>
      <c r="J36" s="27" t="s">
        <v>19</v>
      </c>
    </row>
    <row r="37" spans="1:10" ht="15.75" customHeight="1" x14ac:dyDescent="0.25">
      <c r="A37" s="13">
        <v>6</v>
      </c>
      <c r="B37" s="43" t="s">
        <v>13</v>
      </c>
    </row>
    <row r="38" spans="1:10" ht="15.75" customHeight="1" x14ac:dyDescent="0.25">
      <c r="A38" s="13"/>
      <c r="B38" s="43"/>
    </row>
    <row r="39" spans="1:10" ht="15.75" customHeight="1" x14ac:dyDescent="0.25">
      <c r="A39" s="13"/>
      <c r="B39" s="43"/>
    </row>
    <row r="40" spans="1:10" ht="15.75" customHeight="1" x14ac:dyDescent="0.25">
      <c r="A40" s="15"/>
      <c r="B40" s="43"/>
    </row>
    <row r="41" spans="1:10" ht="6.75" customHeight="1" x14ac:dyDescent="0.25">
      <c r="A41" s="15"/>
      <c r="B41" s="43"/>
    </row>
    <row r="42" spans="1:10" x14ac:dyDescent="0.25">
      <c r="A42" s="13"/>
      <c r="B42" s="13"/>
      <c r="C42" s="18">
        <v>63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</f>
        <v>21231</v>
      </c>
      <c r="J42" s="27" t="s">
        <v>19</v>
      </c>
    </row>
    <row r="43" spans="1:10" ht="15.75" customHeight="1" x14ac:dyDescent="0.25">
      <c r="A43" s="2">
        <v>7</v>
      </c>
      <c r="B43" s="43" t="s">
        <v>14</v>
      </c>
    </row>
    <row r="44" spans="1:10" ht="15.75" customHeight="1" x14ac:dyDescent="0.25">
      <c r="B44" s="43"/>
    </row>
    <row r="45" spans="1:10" ht="15.75" customHeight="1" x14ac:dyDescent="0.25">
      <c r="A45" s="5"/>
      <c r="B45" s="43"/>
    </row>
    <row r="46" spans="1:10" ht="15.75" customHeight="1" x14ac:dyDescent="0.25">
      <c r="B46" s="43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3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2.5859999999999999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12934</v>
      </c>
      <c r="J48" s="28" t="s">
        <v>19</v>
      </c>
    </row>
    <row r="49" spans="1:10" ht="16.5" x14ac:dyDescent="0.3">
      <c r="F49" s="40" t="s">
        <v>8</v>
      </c>
      <c r="G49" s="40"/>
      <c r="H49" s="10" t="s">
        <v>1</v>
      </c>
      <c r="I49" s="25">
        <f>I48+I36+I24+I20+I14+I33+I42</f>
        <v>127044</v>
      </c>
      <c r="J49" s="32" t="s">
        <v>19</v>
      </c>
    </row>
    <row r="50" spans="1:10" ht="16.5" x14ac:dyDescent="0.3">
      <c r="D50" s="39" t="s">
        <v>29</v>
      </c>
      <c r="E50" s="39"/>
      <c r="F50" s="39"/>
      <c r="G50" s="39"/>
      <c r="H50" s="29" t="s">
        <v>1</v>
      </c>
      <c r="I50" s="30">
        <f>ROUND(I49*32.24%,)</f>
        <v>40959</v>
      </c>
      <c r="J50" s="31" t="s">
        <v>19</v>
      </c>
    </row>
    <row r="51" spans="1:10" ht="16.5" x14ac:dyDescent="0.3">
      <c r="A51" s="15"/>
      <c r="B51" s="33" t="s">
        <v>30</v>
      </c>
      <c r="F51" s="40" t="s">
        <v>21</v>
      </c>
      <c r="G51" s="40"/>
      <c r="H51" s="33" t="s">
        <v>1</v>
      </c>
      <c r="I51" s="34">
        <f>I49+I50</f>
        <v>168003</v>
      </c>
      <c r="J51" s="32" t="s">
        <v>19</v>
      </c>
    </row>
    <row r="52" spans="1:10" ht="16.5" x14ac:dyDescent="0.3">
      <c r="A52" s="15"/>
      <c r="F52" s="38"/>
      <c r="G52" s="38"/>
      <c r="H52" s="33"/>
      <c r="I52" s="34"/>
      <c r="J52" s="32"/>
    </row>
    <row r="53" spans="1:10" x14ac:dyDescent="0.25">
      <c r="J53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2017-01-24T18:09:59Z</cp:lastPrinted>
  <dcterms:created xsi:type="dcterms:W3CDTF">2017-01-06T23:30:05Z</dcterms:created>
  <dcterms:modified xsi:type="dcterms:W3CDTF">2017-01-24T18:10:09Z</dcterms:modified>
</cp:coreProperties>
</file>