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Annual Proc Plan vet" sheetId="4" r:id="rId1"/>
    <sheet name="Sheet2" sheetId="2" r:id="rId2"/>
    <sheet name="Sheet3" sheetId="3" r:id="rId3"/>
  </sheets>
  <definedNames>
    <definedName name="_xlnm.Print_Titles" localSheetId="0">'Annual Proc Plan vet'!$2:$4</definedName>
  </definedNames>
  <calcPr calcId="124519"/>
</workbook>
</file>

<file path=xl/calcChain.xml><?xml version="1.0" encoding="utf-8"?>
<calcChain xmlns="http://schemas.openxmlformats.org/spreadsheetml/2006/main">
  <c r="E52" i="4"/>
  <c r="D52"/>
  <c r="E37"/>
  <c r="D37"/>
  <c r="E33"/>
  <c r="D33"/>
  <c r="D21"/>
  <c r="E21"/>
  <c r="E13"/>
  <c r="D13"/>
</calcChain>
</file>

<file path=xl/sharedStrings.xml><?xml version="1.0" encoding="utf-8"?>
<sst xmlns="http://schemas.openxmlformats.org/spreadsheetml/2006/main" count="139" uniqueCount="67">
  <si>
    <t>S.No</t>
  </si>
  <si>
    <t xml:space="preserve">Description of Procurement </t>
  </si>
  <si>
    <t>Quantity (where applicable)</t>
  </si>
  <si>
    <t>Estimated Unit cost (where applicable)</t>
  </si>
  <si>
    <t>Estimated total cost (In Million Rs.)</t>
  </si>
  <si>
    <t>Funds allocated (In Million Rs.)</t>
  </si>
  <si>
    <t>Source of Funds (ADP/Non-ADP)</t>
  </si>
  <si>
    <t>Project procurement method</t>
  </si>
  <si>
    <t xml:space="preserve">Timing of Procurement </t>
  </si>
  <si>
    <t>1ST QTR</t>
  </si>
  <si>
    <t>2ND QTR</t>
  </si>
  <si>
    <t>3RD QTR</t>
  </si>
  <si>
    <t>4TH QTR</t>
  </si>
  <si>
    <t xml:space="preserve">Executive Engineer </t>
  </si>
  <si>
    <t>Buildings Division</t>
  </si>
  <si>
    <t xml:space="preserve">Tharparkar </t>
  </si>
  <si>
    <t>District Government (PSDP)</t>
  </si>
  <si>
    <t xml:space="preserve">Single Stage one Envelope </t>
  </si>
  <si>
    <t>PSDP 2016-17</t>
  </si>
  <si>
    <r>
      <t xml:space="preserve">ANNUAL PROCUREMENT PLAN FOR THE YEAR </t>
    </r>
    <r>
      <rPr>
        <b/>
        <u/>
        <sz val="14"/>
        <color theme="1"/>
        <rFont val="Albertus Medium"/>
        <family val="2"/>
      </rPr>
      <t>2016-17</t>
    </r>
    <r>
      <rPr>
        <b/>
        <u/>
        <sz val="15"/>
        <color theme="1"/>
        <rFont val="Calibri"/>
        <family val="2"/>
        <scheme val="minor"/>
      </rPr>
      <t xml:space="preserve"> IN RESPECT OF EXECUTIVE ENGINEER BUILDINGS DIVISION THARPARKAR @ MITHI WORKS &amp; SERVICES DEPARTMENT GOVERNMENT OF SINDH.</t>
    </r>
  </si>
  <si>
    <t>Construction of Veterinary Centers In Taluka Chachro District Tharparkar (06-Unis) @ Village Saranghiar Hakim Rahimoon &amp; Others</t>
  </si>
  <si>
    <t>Construction of Veterinary Centers In Taluka Chachro &amp; Dahli District Tharparkar (06-Unis) @ Village Chelo Bhagat Paro Roheraro Hakim Rahimoon &amp; Others</t>
  </si>
  <si>
    <t>Construction of Veterinary Centers In Taluka Islamkot, Mithi &amp; Nagarparkar District Tharparkar (10-Unis) @ Village Mithrio Aresar &amp; Others</t>
  </si>
  <si>
    <t>Construction of Veterinary Centers In Taluka Chachro &amp; Nagarparkar District Tharparkar (02-Unis) @ Village Sooje Jo Tar &amp; Other</t>
  </si>
  <si>
    <t>Development of Playland at Existing Park of Gadhi Bhit Mithi</t>
  </si>
  <si>
    <t>Development of Picnic Spot at Bhit Near By-Pass Mithi</t>
  </si>
  <si>
    <t>Rehabilitation of (i) Rest House Islamkot  (ii) Compound Wall of Existing Revenue Colony Mithi (iii) Residence of Civil Judge &amp; Judicial Magistrate Chachro and (iv) other Renovation work at Police Line Mithi</t>
  </si>
  <si>
    <t>Construction of Park for Women opposite A.C Office Mithi</t>
  </si>
  <si>
    <t>Total 6-Units</t>
  </si>
  <si>
    <t>Total 10-Units</t>
  </si>
  <si>
    <t>Total 02-Units</t>
  </si>
  <si>
    <t xml:space="preserve">(i) At Village Saranghiar Hakim Rahimoon U/C Saringhiar Taluka Chachro </t>
  </si>
  <si>
    <t xml:space="preserve">(ii) At Village Tardos Arbab Sattar Paro U/C Tardos Taluka Chachro </t>
  </si>
  <si>
    <t xml:space="preserve">(iii) At Village Bhane Jo Tar Arbab Saifal Paro U/C Dharendhro Taluka Chachro </t>
  </si>
  <si>
    <t xml:space="preserve">(iv) At Village Bhonio Dars Muhd Siddique Dars U/C Saringhiar Taluka Chachro </t>
  </si>
  <si>
    <t xml:space="preserve">(v) At Village Sakrio Din Muhammad Paro  U/C Janjhi Taluka Chachro </t>
  </si>
  <si>
    <t>(vi) At Village Thare Jo Tar Allahjurio Rind Paro U/C Charnore Taluka Chachro</t>
  </si>
  <si>
    <t xml:space="preserve">(i) At Village Chelo Bhagat Paro Roheraro U/C Dharendharo Taluka Chachro </t>
  </si>
  <si>
    <t xml:space="preserve">(ii) At Village Sakar Samejo Paro Akhji ji Dhani U/C Chachro Taluka Chachro </t>
  </si>
  <si>
    <t xml:space="preserve">(iii) At Village Saleem Nohri Ji Dhani U/C Mithrio Charan Taluka Chachro </t>
  </si>
  <si>
    <t xml:space="preserve">(iv) At Village Malkani Abad "Sameja" Foji Muqeem Paro U/C Mithrio Charan Taluka Chachro </t>
  </si>
  <si>
    <t xml:space="preserve">(v) At Village Muhammad Ali Samejo Ji Dhani U/C Hirar Taluka Chachro </t>
  </si>
  <si>
    <t xml:space="preserve">(vi) At Village Laplo Hothi Samejo Paro U/C Laplo Taluka Dahli </t>
  </si>
  <si>
    <t>(i) At Village Mithrau Aresar Paro Ahmed Khaskheli U/C Seengaro Taluka Islamkot</t>
  </si>
  <si>
    <t xml:space="preserve">(ii) At Village Banbhnio Bheel U/C Islamkot Taluka Islamkot </t>
  </si>
  <si>
    <t xml:space="preserve">(iii) At Village Arniaro U/C Sonal Bah Taluka Islamkot </t>
  </si>
  <si>
    <t xml:space="preserve">(iv) At Village Bewato U/C Posarko Taluka Mithi </t>
  </si>
  <si>
    <t xml:space="preserve">(v) At Village Orhamar Jarar Dal Paro U/C Satidera Taluka Nagarparkar </t>
  </si>
  <si>
    <t xml:space="preserve">(vi) At Village Hirar Deda Rehmatullah Dal Paro U/C Tugusar Taluka Nagarparkar </t>
  </si>
  <si>
    <t xml:space="preserve">(vii) At Village Kubri Abdul Ghani Khoso Paro U/C Harho Taluka Nagarparkar </t>
  </si>
  <si>
    <t xml:space="preserve">(viii) At Village Balhyari Chana U/C Satidera Taluka Nagarparkar </t>
  </si>
  <si>
    <t xml:space="preserve">(ix) At Village Haji Essa Samoon Paro U/C Dabho Taluka Nagarparkar </t>
  </si>
  <si>
    <t xml:space="preserve">(x) At Village Goodi Saman U/C Chotal Taluka Nagarparkar </t>
  </si>
  <si>
    <t xml:space="preserve">(i) At Village Sooje Jo Tar U/C Saringhiar Taluka Chachro </t>
  </si>
  <si>
    <t>(ii) At Village Bhuro Meghwar U/C Missri Shah Taluka Nagarparkar.</t>
  </si>
  <si>
    <t>--do--</t>
  </si>
  <si>
    <r>
      <rPr>
        <b/>
        <sz val="11"/>
        <color theme="1"/>
        <rFont val="Calibri"/>
        <family val="2"/>
        <scheme val="minor"/>
      </rPr>
      <t xml:space="preserve">(i) </t>
    </r>
    <r>
      <rPr>
        <sz val="11"/>
        <color theme="1"/>
        <rFont val="Calibri"/>
        <family val="2"/>
        <scheme val="minor"/>
      </rPr>
      <t xml:space="preserve">Rehabilitation of Karoonjhar Hall District Council Mithi </t>
    </r>
    <r>
      <rPr>
        <b/>
        <sz val="11"/>
        <color theme="1"/>
        <rFont val="Calibri"/>
        <family val="2"/>
        <scheme val="minor"/>
      </rPr>
      <t>(Civil Work).</t>
    </r>
  </si>
  <si>
    <r>
      <rPr>
        <b/>
        <sz val="11"/>
        <color theme="1"/>
        <rFont val="Calibri"/>
        <family val="2"/>
        <scheme val="minor"/>
      </rPr>
      <t xml:space="preserve">(ii) </t>
    </r>
    <r>
      <rPr>
        <sz val="11"/>
        <color theme="1"/>
        <rFont val="Calibri"/>
        <family val="2"/>
        <scheme val="minor"/>
      </rPr>
      <t xml:space="preserve">Rehabilitation of Karoonjhar Hall District Council Mithi </t>
    </r>
    <r>
      <rPr>
        <b/>
        <sz val="11"/>
        <color theme="1"/>
        <rFont val="Calibri"/>
        <family val="2"/>
        <scheme val="minor"/>
      </rPr>
      <t>(E.I Work).</t>
    </r>
  </si>
  <si>
    <r>
      <rPr>
        <b/>
        <sz val="11"/>
        <color theme="1"/>
        <rFont val="Calibri"/>
        <family val="2"/>
        <scheme val="minor"/>
      </rPr>
      <t xml:space="preserve">(i) </t>
    </r>
    <r>
      <rPr>
        <sz val="11"/>
        <color theme="1"/>
        <rFont val="Calibri"/>
        <family val="2"/>
        <scheme val="minor"/>
      </rPr>
      <t xml:space="preserve">Rehabilitation of Existing Canteen, Police Dispensary &amp; Boundary Wall at Police Line Mithi </t>
    </r>
    <r>
      <rPr>
        <b/>
        <sz val="10"/>
        <color theme="1"/>
        <rFont val="Bookman Old Style"/>
        <family val="1"/>
      </rPr>
      <t>(Civil Work).</t>
    </r>
  </si>
  <si>
    <r>
      <rPr>
        <b/>
        <sz val="11"/>
        <color theme="1"/>
        <rFont val="Calibri"/>
        <family val="2"/>
        <scheme val="minor"/>
      </rPr>
      <t xml:space="preserve">(ii) </t>
    </r>
    <r>
      <rPr>
        <sz val="11"/>
        <color theme="1"/>
        <rFont val="Calibri"/>
        <family val="2"/>
        <scheme val="minor"/>
      </rPr>
      <t xml:space="preserve">Rehabilitation of Existing Canteen, Police Dispensary &amp; Boundary Wall at Police Line Mithi </t>
    </r>
    <r>
      <rPr>
        <b/>
        <sz val="10"/>
        <color theme="1"/>
        <rFont val="Bookman Old Style"/>
        <family val="1"/>
      </rPr>
      <t>(E.I Work).</t>
    </r>
  </si>
  <si>
    <r>
      <rPr>
        <b/>
        <sz val="11"/>
        <color theme="1"/>
        <rFont val="Calibri"/>
        <family val="2"/>
        <scheme val="minor"/>
      </rPr>
      <t xml:space="preserve">(i) </t>
    </r>
    <r>
      <rPr>
        <sz val="11"/>
        <color theme="1"/>
        <rFont val="Calibri"/>
        <family val="2"/>
        <scheme val="minor"/>
      </rPr>
      <t xml:space="preserve">C.C Road &amp; Boundary Wall Verijhap (Faqeer Barbirham) U/C Sobhiyar Taluka Diplo </t>
    </r>
  </si>
  <si>
    <r>
      <rPr>
        <b/>
        <sz val="11"/>
        <color theme="1"/>
        <rFont val="Calibri"/>
        <family val="2"/>
        <scheme val="minor"/>
      </rPr>
      <t xml:space="preserve">(ii) </t>
    </r>
    <r>
      <rPr>
        <sz val="11"/>
        <color theme="1"/>
        <rFont val="Calibri"/>
        <family val="2"/>
        <scheme val="minor"/>
      </rPr>
      <t xml:space="preserve">C.C Road &amp; Boundary Wall Mata Mandar Nagarparkar  </t>
    </r>
  </si>
  <si>
    <r>
      <rPr>
        <b/>
        <sz val="11"/>
        <color theme="1"/>
        <rFont val="Calibri"/>
        <family val="2"/>
        <scheme val="minor"/>
      </rPr>
      <t xml:space="preserve">(iii) </t>
    </r>
    <r>
      <rPr>
        <sz val="11"/>
        <color theme="1"/>
        <rFont val="Calibri"/>
        <family val="2"/>
        <scheme val="minor"/>
      </rPr>
      <t xml:space="preserve">C.C Road &amp; Boundary Wall Sant Nenoram Ashram Islamkot </t>
    </r>
  </si>
  <si>
    <r>
      <rPr>
        <b/>
        <sz val="11"/>
        <color theme="1"/>
        <rFont val="Calibri"/>
        <family val="2"/>
        <scheme val="minor"/>
      </rPr>
      <t xml:space="preserve">(iv) </t>
    </r>
    <r>
      <rPr>
        <sz val="11"/>
        <color theme="1"/>
        <rFont val="Calibri"/>
        <family val="2"/>
        <scheme val="minor"/>
      </rPr>
      <t>Majlis Hall Adam Rind  U/C Charnore Taluka Chachro</t>
    </r>
  </si>
  <si>
    <r>
      <rPr>
        <b/>
        <sz val="11"/>
        <color theme="1"/>
        <rFont val="Calibri"/>
        <family val="2"/>
        <scheme val="minor"/>
      </rPr>
      <t xml:space="preserve">(v) </t>
    </r>
    <r>
      <rPr>
        <sz val="11"/>
        <color theme="1"/>
        <rFont val="Calibri"/>
        <family val="2"/>
        <scheme val="minor"/>
      </rPr>
      <t xml:space="preserve">Library Missri Memon (Saindad Bajeer Paro) U/C Islamkot </t>
    </r>
  </si>
  <si>
    <r>
      <rPr>
        <b/>
        <sz val="11"/>
        <color theme="1"/>
        <rFont val="Calibri"/>
        <family val="2"/>
        <scheme val="minor"/>
      </rPr>
      <t xml:space="preserve">(vi) </t>
    </r>
    <r>
      <rPr>
        <sz val="11"/>
        <color theme="1"/>
        <rFont val="Calibri"/>
        <family val="2"/>
        <scheme val="minor"/>
      </rPr>
      <t>Renovation Work Verijhap Astan Mithi City</t>
    </r>
  </si>
  <si>
    <t>G.Total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</si>
</sst>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5">
    <font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4"/>
      <color theme="1"/>
      <name val="Albertus Medium"/>
      <family val="2"/>
    </font>
    <font>
      <sz val="11"/>
      <name val="Garamond"/>
      <family val="1"/>
    </font>
    <font>
      <sz val="1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Bookman Old Style"/>
      <family val="1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9" fillId="0" borderId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justify" vertical="center" wrapText="1"/>
    </xf>
    <xf numFmtId="165" fontId="8" fillId="0" borderId="1" xfId="1" quotePrefix="1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5" fontId="12" fillId="0" borderId="1" xfId="1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12" fillId="0" borderId="5" xfId="1" applyFont="1" applyBorder="1" applyAlignment="1">
      <alignment horizontal="justify" vertical="center" wrapText="1"/>
    </xf>
    <xf numFmtId="0" fontId="8" fillId="0" borderId="6" xfId="1" applyFont="1" applyBorder="1" applyAlignment="1">
      <alignment horizontal="justify" vertical="center" wrapText="1"/>
    </xf>
    <xf numFmtId="0" fontId="12" fillId="0" borderId="1" xfId="1" applyFont="1" applyBorder="1" applyAlignment="1">
      <alignment horizontal="justify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horizontal="justify" vertical="center" wrapText="1"/>
    </xf>
    <xf numFmtId="0" fontId="0" fillId="0" borderId="9" xfId="0" applyBorder="1" applyAlignment="1">
      <alignment horizontal="center" vertical="center" wrapText="1"/>
    </xf>
    <xf numFmtId="0" fontId="7" fillId="0" borderId="9" xfId="0" applyFont="1" applyBorder="1" applyAlignment="1">
      <alignment horizontal="justify" vertical="center" wrapText="1"/>
    </xf>
    <xf numFmtId="0" fontId="0" fillId="0" borderId="9" xfId="0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5" fontId="14" fillId="0" borderId="9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righ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tabColor rgb="FF00B050"/>
  </sheetPr>
  <dimension ref="A1:M59"/>
  <sheetViews>
    <sheetView tabSelected="1" view="pageBreakPreview" topLeftCell="A43" zoomScaleSheetLayoutView="100" workbookViewId="0">
      <selection activeCell="E45" sqref="E45"/>
    </sheetView>
  </sheetViews>
  <sheetFormatPr defaultColWidth="14.5703125" defaultRowHeight="15"/>
  <cols>
    <col min="1" max="1" width="5.140625" style="3" bestFit="1" customWidth="1"/>
    <col min="2" max="2" width="43.140625" style="1" customWidth="1"/>
    <col min="3" max="3" width="13.7109375" style="1" customWidth="1"/>
    <col min="4" max="4" width="10.7109375" style="3" customWidth="1"/>
    <col min="5" max="5" width="13" style="3" customWidth="1"/>
    <col min="6" max="6" width="11.42578125" style="1" customWidth="1"/>
    <col min="7" max="7" width="23.5703125" style="1" customWidth="1"/>
    <col min="8" max="8" width="12.85546875" style="3" customWidth="1"/>
    <col min="9" max="9" width="7.28515625" style="1" bestFit="1" customWidth="1"/>
    <col min="10" max="10" width="7.85546875" style="1" bestFit="1" customWidth="1"/>
    <col min="11" max="11" width="8.7109375" style="1" customWidth="1"/>
    <col min="12" max="12" width="8.28515625" style="1" customWidth="1"/>
    <col min="13" max="13" width="14.5703125" style="1"/>
    <col min="14" max="16384" width="14.5703125" style="2"/>
  </cols>
  <sheetData>
    <row r="1" spans="1:13" ht="45" customHeight="1" thickBot="1">
      <c r="A1" s="40" t="s">
        <v>19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3" ht="15.75" thickBot="1">
      <c r="A2" s="41" t="s">
        <v>0</v>
      </c>
      <c r="B2" s="42" t="s">
        <v>1</v>
      </c>
      <c r="C2" s="41" t="s">
        <v>2</v>
      </c>
      <c r="D2" s="41" t="s">
        <v>3</v>
      </c>
      <c r="E2" s="41" t="s">
        <v>4</v>
      </c>
      <c r="F2" s="41" t="s">
        <v>5</v>
      </c>
      <c r="G2" s="42" t="s">
        <v>6</v>
      </c>
      <c r="H2" s="41" t="s">
        <v>7</v>
      </c>
      <c r="I2" s="42" t="s">
        <v>8</v>
      </c>
      <c r="J2" s="42"/>
      <c r="K2" s="42"/>
      <c r="L2" s="42"/>
    </row>
    <row r="3" spans="1:13" ht="26.25" thickBot="1">
      <c r="A3" s="41"/>
      <c r="B3" s="42"/>
      <c r="C3" s="41"/>
      <c r="D3" s="41"/>
      <c r="E3" s="41"/>
      <c r="F3" s="41"/>
      <c r="G3" s="42"/>
      <c r="H3" s="41"/>
      <c r="I3" s="4" t="s">
        <v>9</v>
      </c>
      <c r="J3" s="4" t="s">
        <v>10</v>
      </c>
      <c r="K3" s="4" t="s">
        <v>11</v>
      </c>
      <c r="L3" s="4" t="s">
        <v>12</v>
      </c>
    </row>
    <row r="4" spans="1:13" ht="15.75" thickBot="1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</row>
    <row r="5" spans="1:13" ht="20.25" customHeight="1">
      <c r="A5" s="11"/>
      <c r="B5" s="12" t="s">
        <v>18</v>
      </c>
      <c r="C5" s="13"/>
      <c r="D5" s="13"/>
      <c r="E5" s="13"/>
      <c r="F5" s="13"/>
      <c r="G5" s="13"/>
      <c r="H5" s="13"/>
      <c r="I5" s="13"/>
      <c r="J5" s="13"/>
      <c r="K5" s="13"/>
      <c r="L5" s="17"/>
    </row>
    <row r="6" spans="1:13" s="31" customFormat="1" ht="45">
      <c r="A6" s="15">
        <v>1</v>
      </c>
      <c r="B6" s="26" t="s">
        <v>20</v>
      </c>
      <c r="C6" s="16"/>
      <c r="D6" s="18"/>
      <c r="E6" s="18"/>
      <c r="F6" s="16"/>
      <c r="G6" s="14"/>
      <c r="H6" s="14"/>
      <c r="I6" s="16"/>
      <c r="J6" s="16"/>
      <c r="K6" s="16"/>
      <c r="L6" s="29"/>
      <c r="M6" s="30"/>
    </row>
    <row r="7" spans="1:13" s="31" customFormat="1" ht="45">
      <c r="A7" s="24"/>
      <c r="B7" s="32" t="s">
        <v>31</v>
      </c>
      <c r="C7" s="25"/>
      <c r="D7" s="21">
        <v>1.57</v>
      </c>
      <c r="E7" s="21">
        <v>1.57</v>
      </c>
      <c r="F7" s="21"/>
      <c r="G7" s="14" t="s">
        <v>16</v>
      </c>
      <c r="H7" s="14" t="s">
        <v>17</v>
      </c>
      <c r="I7" s="16"/>
      <c r="J7" s="16"/>
      <c r="K7" s="16"/>
      <c r="L7" s="29"/>
      <c r="M7" s="30"/>
    </row>
    <row r="8" spans="1:13" s="31" customFormat="1" ht="30.75" customHeight="1">
      <c r="A8" s="24"/>
      <c r="B8" s="32" t="s">
        <v>32</v>
      </c>
      <c r="C8" s="25"/>
      <c r="D8" s="21">
        <v>1.57</v>
      </c>
      <c r="E8" s="21">
        <v>1.57</v>
      </c>
      <c r="F8" s="21"/>
      <c r="G8" s="29" t="s">
        <v>55</v>
      </c>
      <c r="H8" s="29" t="s">
        <v>55</v>
      </c>
      <c r="I8" s="16"/>
      <c r="J8" s="16"/>
      <c r="K8" s="16"/>
      <c r="L8" s="29"/>
      <c r="M8" s="30"/>
    </row>
    <row r="9" spans="1:13" s="31" customFormat="1" ht="30.75" customHeight="1">
      <c r="A9" s="24"/>
      <c r="B9" s="32" t="s">
        <v>33</v>
      </c>
      <c r="C9" s="25"/>
      <c r="D9" s="21">
        <v>1.57</v>
      </c>
      <c r="E9" s="21">
        <v>1.57</v>
      </c>
      <c r="F9" s="21"/>
      <c r="G9" s="29" t="s">
        <v>55</v>
      </c>
      <c r="H9" s="29" t="s">
        <v>55</v>
      </c>
      <c r="I9" s="16"/>
      <c r="J9" s="16"/>
      <c r="K9" s="16"/>
      <c r="L9" s="29"/>
      <c r="M9" s="30"/>
    </row>
    <row r="10" spans="1:13" s="31" customFormat="1" ht="30.75" customHeight="1">
      <c r="A10" s="24"/>
      <c r="B10" s="32" t="s">
        <v>34</v>
      </c>
      <c r="C10" s="25"/>
      <c r="D10" s="21">
        <v>1.57</v>
      </c>
      <c r="E10" s="21">
        <v>1.57</v>
      </c>
      <c r="F10" s="21"/>
      <c r="G10" s="29" t="s">
        <v>55</v>
      </c>
      <c r="H10" s="29" t="s">
        <v>55</v>
      </c>
      <c r="I10" s="16"/>
      <c r="J10" s="16"/>
      <c r="K10" s="16"/>
      <c r="L10" s="29"/>
      <c r="M10" s="30"/>
    </row>
    <row r="11" spans="1:13" s="31" customFormat="1" ht="30.75" customHeight="1">
      <c r="A11" s="24"/>
      <c r="B11" s="32" t="s">
        <v>35</v>
      </c>
      <c r="C11" s="25"/>
      <c r="D11" s="21">
        <v>1.57</v>
      </c>
      <c r="E11" s="21">
        <v>1.57</v>
      </c>
      <c r="F11" s="21"/>
      <c r="G11" s="29" t="s">
        <v>55</v>
      </c>
      <c r="H11" s="29" t="s">
        <v>55</v>
      </c>
      <c r="I11" s="16"/>
      <c r="J11" s="16"/>
      <c r="K11" s="16"/>
      <c r="L11" s="29"/>
      <c r="M11" s="30"/>
    </row>
    <row r="12" spans="1:13" s="31" customFormat="1" ht="30.75" customHeight="1">
      <c r="A12" s="24"/>
      <c r="B12" s="32" t="s">
        <v>36</v>
      </c>
      <c r="C12" s="25"/>
      <c r="D12" s="21">
        <v>1.57</v>
      </c>
      <c r="E12" s="21">
        <v>1.57</v>
      </c>
      <c r="F12" s="21"/>
      <c r="G12" s="29" t="s">
        <v>55</v>
      </c>
      <c r="H12" s="29" t="s">
        <v>55</v>
      </c>
      <c r="I12" s="16"/>
      <c r="J12" s="16"/>
      <c r="K12" s="16"/>
      <c r="L12" s="29"/>
      <c r="M12" s="30"/>
    </row>
    <row r="13" spans="1:13" s="31" customFormat="1" ht="20.25" customHeight="1">
      <c r="A13" s="14"/>
      <c r="B13" s="27"/>
      <c r="C13" s="22" t="s">
        <v>28</v>
      </c>
      <c r="D13" s="23">
        <f>SUM(D7:D12)</f>
        <v>9.42</v>
      </c>
      <c r="E13" s="23">
        <f>SUM(E7:E12)</f>
        <v>9.42</v>
      </c>
      <c r="F13" s="21"/>
      <c r="G13" s="29"/>
      <c r="H13" s="29"/>
      <c r="I13" s="16"/>
      <c r="J13" s="16"/>
      <c r="K13" s="16"/>
      <c r="L13" s="29"/>
      <c r="M13" s="30"/>
    </row>
    <row r="14" spans="1:13" s="31" customFormat="1" ht="60">
      <c r="A14" s="15">
        <v>2</v>
      </c>
      <c r="B14" s="26" t="s">
        <v>21</v>
      </c>
      <c r="C14" s="16"/>
      <c r="D14" s="18"/>
      <c r="E14" s="18"/>
      <c r="F14" s="16"/>
      <c r="G14" s="14"/>
      <c r="H14" s="14"/>
      <c r="I14" s="16"/>
      <c r="J14" s="16"/>
      <c r="K14" s="16"/>
      <c r="L14" s="29"/>
      <c r="M14" s="30"/>
    </row>
    <row r="15" spans="1:13" s="31" customFormat="1" ht="45">
      <c r="A15" s="24"/>
      <c r="B15" s="32" t="s">
        <v>37</v>
      </c>
      <c r="C15" s="25"/>
      <c r="D15" s="21">
        <v>1.57</v>
      </c>
      <c r="E15" s="21">
        <v>1.57</v>
      </c>
      <c r="F15" s="16"/>
      <c r="G15" s="14" t="s">
        <v>16</v>
      </c>
      <c r="H15" s="14" t="s">
        <v>17</v>
      </c>
      <c r="I15" s="16"/>
      <c r="J15" s="16"/>
      <c r="K15" s="16"/>
      <c r="L15" s="29"/>
      <c r="M15" s="30"/>
    </row>
    <row r="16" spans="1:13" s="31" customFormat="1" ht="35.25" customHeight="1">
      <c r="A16" s="24"/>
      <c r="B16" s="32" t="s">
        <v>38</v>
      </c>
      <c r="C16" s="25"/>
      <c r="D16" s="21">
        <v>1.57</v>
      </c>
      <c r="E16" s="21">
        <v>1.57</v>
      </c>
      <c r="F16" s="16"/>
      <c r="G16" s="29" t="s">
        <v>55</v>
      </c>
      <c r="H16" s="29" t="s">
        <v>55</v>
      </c>
      <c r="I16" s="16"/>
      <c r="J16" s="16"/>
      <c r="K16" s="16"/>
      <c r="L16" s="29"/>
      <c r="M16" s="30"/>
    </row>
    <row r="17" spans="1:13" s="31" customFormat="1" ht="35.25" customHeight="1">
      <c r="A17" s="24"/>
      <c r="B17" s="32" t="s">
        <v>39</v>
      </c>
      <c r="C17" s="25"/>
      <c r="D17" s="21">
        <v>1.57</v>
      </c>
      <c r="E17" s="21">
        <v>1.57</v>
      </c>
      <c r="F17" s="16"/>
      <c r="G17" s="29" t="s">
        <v>55</v>
      </c>
      <c r="H17" s="29" t="s">
        <v>55</v>
      </c>
      <c r="I17" s="16"/>
      <c r="J17" s="16"/>
      <c r="K17" s="16"/>
      <c r="L17" s="29"/>
      <c r="M17" s="30"/>
    </row>
    <row r="18" spans="1:13" s="31" customFormat="1" ht="45">
      <c r="A18" s="24"/>
      <c r="B18" s="32" t="s">
        <v>40</v>
      </c>
      <c r="C18" s="25"/>
      <c r="D18" s="21">
        <v>1.57</v>
      </c>
      <c r="E18" s="21">
        <v>1.57</v>
      </c>
      <c r="F18" s="16"/>
      <c r="G18" s="29" t="s">
        <v>55</v>
      </c>
      <c r="H18" s="29" t="s">
        <v>55</v>
      </c>
      <c r="I18" s="16"/>
      <c r="J18" s="16"/>
      <c r="K18" s="16"/>
      <c r="L18" s="29"/>
      <c r="M18" s="30"/>
    </row>
    <row r="19" spans="1:13" s="31" customFormat="1" ht="45">
      <c r="A19" s="24"/>
      <c r="B19" s="32" t="s">
        <v>41</v>
      </c>
      <c r="C19" s="25"/>
      <c r="D19" s="21">
        <v>1.57</v>
      </c>
      <c r="E19" s="21">
        <v>1.57</v>
      </c>
      <c r="F19" s="16"/>
      <c r="G19" s="14" t="s">
        <v>16</v>
      </c>
      <c r="H19" s="14" t="s">
        <v>17</v>
      </c>
      <c r="I19" s="16"/>
      <c r="J19" s="16"/>
      <c r="K19" s="16"/>
      <c r="L19" s="29"/>
      <c r="M19" s="30"/>
    </row>
    <row r="20" spans="1:13" s="31" customFormat="1" ht="34.5" customHeight="1">
      <c r="A20" s="24"/>
      <c r="B20" s="32" t="s">
        <v>42</v>
      </c>
      <c r="C20" s="25"/>
      <c r="D20" s="21">
        <v>1.57</v>
      </c>
      <c r="E20" s="21">
        <v>1.57</v>
      </c>
      <c r="F20" s="16"/>
      <c r="G20" s="29" t="s">
        <v>55</v>
      </c>
      <c r="H20" s="29" t="s">
        <v>55</v>
      </c>
      <c r="I20" s="16"/>
      <c r="J20" s="16"/>
      <c r="K20" s="16"/>
      <c r="L20" s="29"/>
      <c r="M20" s="30"/>
    </row>
    <row r="21" spans="1:13" s="31" customFormat="1" ht="25.5" customHeight="1">
      <c r="A21" s="14"/>
      <c r="B21" s="27"/>
      <c r="C21" s="22" t="s">
        <v>28</v>
      </c>
      <c r="D21" s="23">
        <f>SUM(D15:D20)</f>
        <v>9.42</v>
      </c>
      <c r="E21" s="23">
        <f>SUM(E15:E20)</f>
        <v>9.42</v>
      </c>
      <c r="F21" s="16"/>
      <c r="G21" s="14"/>
      <c r="H21" s="14"/>
      <c r="I21" s="16"/>
      <c r="J21" s="16"/>
      <c r="K21" s="16"/>
      <c r="L21" s="29"/>
      <c r="M21" s="30"/>
    </row>
    <row r="22" spans="1:13" s="31" customFormat="1" ht="66" customHeight="1">
      <c r="A22" s="15">
        <v>3</v>
      </c>
      <c r="B22" s="26" t="s">
        <v>22</v>
      </c>
      <c r="C22" s="16"/>
      <c r="D22" s="18"/>
      <c r="E22" s="18"/>
      <c r="F22" s="16"/>
      <c r="G22" s="14"/>
      <c r="H22" s="14"/>
      <c r="I22" s="16"/>
      <c r="J22" s="16"/>
      <c r="K22" s="16"/>
      <c r="L22" s="29"/>
      <c r="M22" s="30"/>
    </row>
    <row r="23" spans="1:13" s="31" customFormat="1" ht="34.5" customHeight="1">
      <c r="A23" s="24"/>
      <c r="B23" s="32" t="s">
        <v>43</v>
      </c>
      <c r="C23" s="25"/>
      <c r="D23" s="21">
        <v>1.57</v>
      </c>
      <c r="E23" s="21">
        <v>1.57</v>
      </c>
      <c r="F23" s="16"/>
      <c r="G23" s="29" t="s">
        <v>55</v>
      </c>
      <c r="H23" s="29" t="s">
        <v>55</v>
      </c>
      <c r="I23" s="16"/>
      <c r="J23" s="16"/>
      <c r="K23" s="16"/>
      <c r="L23" s="29"/>
      <c r="M23" s="30"/>
    </row>
    <row r="24" spans="1:13" s="31" customFormat="1" ht="35.25" customHeight="1">
      <c r="A24" s="24"/>
      <c r="B24" s="32" t="s">
        <v>44</v>
      </c>
      <c r="C24" s="25"/>
      <c r="D24" s="21">
        <v>1.57</v>
      </c>
      <c r="E24" s="21">
        <v>1.57</v>
      </c>
      <c r="F24" s="16"/>
      <c r="G24" s="29" t="s">
        <v>55</v>
      </c>
      <c r="H24" s="29" t="s">
        <v>55</v>
      </c>
      <c r="I24" s="16"/>
      <c r="J24" s="16"/>
      <c r="K24" s="16"/>
      <c r="L24" s="29"/>
      <c r="M24" s="30"/>
    </row>
    <row r="25" spans="1:13" s="31" customFormat="1" ht="35.25" customHeight="1">
      <c r="A25" s="24"/>
      <c r="B25" s="32" t="s">
        <v>45</v>
      </c>
      <c r="C25" s="25"/>
      <c r="D25" s="21">
        <v>1.57</v>
      </c>
      <c r="E25" s="21">
        <v>1.57</v>
      </c>
      <c r="F25" s="16"/>
      <c r="G25" s="29" t="s">
        <v>55</v>
      </c>
      <c r="H25" s="29" t="s">
        <v>55</v>
      </c>
      <c r="I25" s="16"/>
      <c r="J25" s="16"/>
      <c r="K25" s="16"/>
      <c r="L25" s="29"/>
      <c r="M25" s="30"/>
    </row>
    <row r="26" spans="1:13" s="31" customFormat="1" ht="33.75" customHeight="1">
      <c r="A26" s="24"/>
      <c r="B26" s="32" t="s">
        <v>46</v>
      </c>
      <c r="C26" s="25"/>
      <c r="D26" s="21">
        <v>1.57</v>
      </c>
      <c r="E26" s="21">
        <v>1.57</v>
      </c>
      <c r="F26" s="16"/>
      <c r="G26" s="29" t="s">
        <v>55</v>
      </c>
      <c r="H26" s="29" t="s">
        <v>55</v>
      </c>
      <c r="I26" s="16"/>
      <c r="J26" s="16"/>
      <c r="K26" s="16"/>
      <c r="L26" s="29"/>
      <c r="M26" s="30"/>
    </row>
    <row r="27" spans="1:13" s="31" customFormat="1" ht="33.75" customHeight="1">
      <c r="A27" s="24"/>
      <c r="B27" s="32" t="s">
        <v>47</v>
      </c>
      <c r="C27" s="25"/>
      <c r="D27" s="21">
        <v>1.57</v>
      </c>
      <c r="E27" s="21">
        <v>1.57</v>
      </c>
      <c r="F27" s="16"/>
      <c r="G27" s="29" t="s">
        <v>55</v>
      </c>
      <c r="H27" s="29" t="s">
        <v>55</v>
      </c>
      <c r="I27" s="16"/>
      <c r="J27" s="16"/>
      <c r="K27" s="16"/>
      <c r="L27" s="29"/>
      <c r="M27" s="30"/>
    </row>
    <row r="28" spans="1:13" s="31" customFormat="1" ht="39.75" customHeight="1">
      <c r="A28" s="24"/>
      <c r="B28" s="32" t="s">
        <v>48</v>
      </c>
      <c r="C28" s="25"/>
      <c r="D28" s="21">
        <v>1.57</v>
      </c>
      <c r="E28" s="21">
        <v>1.57</v>
      </c>
      <c r="F28" s="16"/>
      <c r="G28" s="29" t="s">
        <v>55</v>
      </c>
      <c r="H28" s="29" t="s">
        <v>55</v>
      </c>
      <c r="I28" s="16"/>
      <c r="J28" s="16"/>
      <c r="K28" s="16"/>
      <c r="L28" s="29"/>
      <c r="M28" s="30"/>
    </row>
    <row r="29" spans="1:13" s="31" customFormat="1" ht="39" customHeight="1">
      <c r="A29" s="24"/>
      <c r="B29" s="32" t="s">
        <v>49</v>
      </c>
      <c r="C29" s="25"/>
      <c r="D29" s="21">
        <v>1.57</v>
      </c>
      <c r="E29" s="21">
        <v>1.57</v>
      </c>
      <c r="F29" s="16"/>
      <c r="G29" s="29" t="s">
        <v>55</v>
      </c>
      <c r="H29" s="29" t="s">
        <v>55</v>
      </c>
      <c r="I29" s="16"/>
      <c r="J29" s="16"/>
      <c r="K29" s="16"/>
      <c r="L29" s="29"/>
      <c r="M29" s="30"/>
    </row>
    <row r="30" spans="1:13" s="31" customFormat="1" ht="38.25" customHeight="1">
      <c r="A30" s="24"/>
      <c r="B30" s="32" t="s">
        <v>50</v>
      </c>
      <c r="C30" s="25"/>
      <c r="D30" s="21">
        <v>1.57</v>
      </c>
      <c r="E30" s="21">
        <v>1.57</v>
      </c>
      <c r="F30" s="16"/>
      <c r="G30" s="29" t="s">
        <v>55</v>
      </c>
      <c r="H30" s="29" t="s">
        <v>55</v>
      </c>
      <c r="I30" s="16"/>
      <c r="J30" s="16"/>
      <c r="K30" s="16"/>
      <c r="L30" s="29"/>
      <c r="M30" s="30"/>
    </row>
    <row r="31" spans="1:13" s="31" customFormat="1" ht="36.75" customHeight="1">
      <c r="A31" s="24"/>
      <c r="B31" s="32" t="s">
        <v>51</v>
      </c>
      <c r="C31" s="25"/>
      <c r="D31" s="21">
        <v>1.57</v>
      </c>
      <c r="E31" s="21">
        <v>1.57</v>
      </c>
      <c r="F31" s="16"/>
      <c r="G31" s="29" t="s">
        <v>55</v>
      </c>
      <c r="H31" s="29" t="s">
        <v>55</v>
      </c>
      <c r="I31" s="16"/>
      <c r="J31" s="16"/>
      <c r="K31" s="16"/>
      <c r="L31" s="29"/>
      <c r="M31" s="30"/>
    </row>
    <row r="32" spans="1:13" s="31" customFormat="1" ht="33.75" customHeight="1">
      <c r="A32" s="24"/>
      <c r="B32" s="32" t="s">
        <v>52</v>
      </c>
      <c r="C32" s="25"/>
      <c r="D32" s="21">
        <v>1.57</v>
      </c>
      <c r="E32" s="21">
        <v>1.57</v>
      </c>
      <c r="F32" s="16"/>
      <c r="G32" s="29" t="s">
        <v>55</v>
      </c>
      <c r="H32" s="29" t="s">
        <v>55</v>
      </c>
      <c r="I32" s="16"/>
      <c r="J32" s="16"/>
      <c r="K32" s="16"/>
      <c r="L32" s="29"/>
      <c r="M32" s="30"/>
    </row>
    <row r="33" spans="1:13" s="31" customFormat="1" ht="22.5" customHeight="1">
      <c r="A33" s="14"/>
      <c r="B33" s="27"/>
      <c r="C33" s="22" t="s">
        <v>29</v>
      </c>
      <c r="D33" s="23">
        <f>SUM(D23:D32)</f>
        <v>15.700000000000001</v>
      </c>
      <c r="E33" s="23">
        <f>SUM(E23:E32)</f>
        <v>15.700000000000001</v>
      </c>
      <c r="F33" s="16"/>
      <c r="G33" s="14"/>
      <c r="H33" s="14"/>
      <c r="I33" s="16"/>
      <c r="J33" s="16"/>
      <c r="K33" s="16"/>
      <c r="L33" s="29"/>
      <c r="M33" s="30"/>
    </row>
    <row r="34" spans="1:13" s="31" customFormat="1" ht="54" customHeight="1">
      <c r="A34" s="15">
        <v>4</v>
      </c>
      <c r="B34" s="26" t="s">
        <v>23</v>
      </c>
      <c r="C34" s="16"/>
      <c r="D34" s="21"/>
      <c r="E34" s="21"/>
      <c r="F34" s="16"/>
      <c r="G34" s="14"/>
      <c r="H34" s="14"/>
      <c r="I34" s="16"/>
      <c r="J34" s="16"/>
      <c r="K34" s="16"/>
      <c r="L34" s="29"/>
      <c r="M34" s="30"/>
    </row>
    <row r="35" spans="1:13" s="31" customFormat="1" ht="45">
      <c r="A35" s="24"/>
      <c r="B35" s="32" t="s">
        <v>53</v>
      </c>
      <c r="C35" s="25"/>
      <c r="D35" s="21">
        <v>1.57</v>
      </c>
      <c r="E35" s="21">
        <v>1.57</v>
      </c>
      <c r="F35" s="16"/>
      <c r="G35" s="14" t="s">
        <v>16</v>
      </c>
      <c r="H35" s="14" t="s">
        <v>17</v>
      </c>
      <c r="I35" s="16"/>
      <c r="J35" s="16"/>
      <c r="K35" s="16"/>
      <c r="L35" s="29"/>
      <c r="M35" s="30"/>
    </row>
    <row r="36" spans="1:13" s="31" customFormat="1" ht="39.75" customHeight="1">
      <c r="A36" s="24"/>
      <c r="B36" s="32" t="s">
        <v>54</v>
      </c>
      <c r="C36" s="25"/>
      <c r="D36" s="21">
        <v>1.57</v>
      </c>
      <c r="E36" s="21">
        <v>1.57</v>
      </c>
      <c r="F36" s="16"/>
      <c r="G36" s="29" t="s">
        <v>55</v>
      </c>
      <c r="H36" s="29" t="s">
        <v>55</v>
      </c>
      <c r="I36" s="16"/>
      <c r="J36" s="16"/>
      <c r="K36" s="16"/>
      <c r="L36" s="29"/>
      <c r="M36" s="30"/>
    </row>
    <row r="37" spans="1:13" s="31" customFormat="1" ht="25.5" customHeight="1">
      <c r="A37" s="14"/>
      <c r="B37" s="27"/>
      <c r="C37" s="22" t="s">
        <v>30</v>
      </c>
      <c r="D37" s="23">
        <f>SUM(D35:D36)</f>
        <v>3.14</v>
      </c>
      <c r="E37" s="23">
        <f>SUM(E35:E36)</f>
        <v>3.14</v>
      </c>
      <c r="F37" s="16"/>
      <c r="G37" s="14"/>
      <c r="H37" s="14"/>
      <c r="I37" s="16"/>
      <c r="J37" s="16"/>
      <c r="K37" s="16"/>
      <c r="L37" s="29"/>
      <c r="M37" s="30"/>
    </row>
    <row r="38" spans="1:13" s="31" customFormat="1" ht="51.75" customHeight="1">
      <c r="A38" s="14">
        <v>5</v>
      </c>
      <c r="B38" s="19" t="s">
        <v>24</v>
      </c>
      <c r="C38" s="16"/>
      <c r="D38" s="20">
        <v>5</v>
      </c>
      <c r="E38" s="20">
        <v>5</v>
      </c>
      <c r="F38" s="16"/>
      <c r="G38" s="29" t="s">
        <v>55</v>
      </c>
      <c r="H38" s="29" t="s">
        <v>55</v>
      </c>
      <c r="I38" s="16"/>
      <c r="J38" s="16"/>
      <c r="K38" s="16"/>
      <c r="L38" s="29"/>
      <c r="M38" s="30"/>
    </row>
    <row r="39" spans="1:13" s="31" customFormat="1" ht="44.25" customHeight="1">
      <c r="A39" s="14">
        <v>6</v>
      </c>
      <c r="B39" s="19" t="s">
        <v>27</v>
      </c>
      <c r="C39" s="16"/>
      <c r="D39" s="20">
        <v>15.09</v>
      </c>
      <c r="E39" s="20">
        <v>15.09</v>
      </c>
      <c r="F39" s="16"/>
      <c r="G39" s="29" t="s">
        <v>55</v>
      </c>
      <c r="H39" s="29" t="s">
        <v>55</v>
      </c>
      <c r="I39" s="16"/>
      <c r="J39" s="16"/>
      <c r="K39" s="16"/>
      <c r="L39" s="29"/>
      <c r="M39" s="30"/>
    </row>
    <row r="40" spans="1:13" s="31" customFormat="1" ht="51.75" customHeight="1">
      <c r="A40" s="14">
        <v>7</v>
      </c>
      <c r="B40" s="19" t="s">
        <v>25</v>
      </c>
      <c r="C40" s="16"/>
      <c r="D40" s="20">
        <v>18.7</v>
      </c>
      <c r="E40" s="20">
        <v>18.7</v>
      </c>
      <c r="F40" s="16"/>
      <c r="G40" s="29" t="s">
        <v>55</v>
      </c>
      <c r="H40" s="29" t="s">
        <v>55</v>
      </c>
      <c r="I40" s="16"/>
      <c r="J40" s="16"/>
      <c r="K40" s="16"/>
      <c r="L40" s="29"/>
      <c r="M40" s="30"/>
    </row>
    <row r="41" spans="1:13" s="31" customFormat="1" ht="51.75" customHeight="1">
      <c r="A41" s="14">
        <v>8</v>
      </c>
      <c r="B41" s="19" t="s">
        <v>56</v>
      </c>
      <c r="C41" s="16"/>
      <c r="D41" s="21">
        <v>11.3</v>
      </c>
      <c r="E41" s="21">
        <v>11.3</v>
      </c>
      <c r="F41" s="16"/>
      <c r="G41" s="29" t="s">
        <v>55</v>
      </c>
      <c r="H41" s="29" t="s">
        <v>55</v>
      </c>
      <c r="I41" s="16"/>
      <c r="J41" s="16"/>
      <c r="K41" s="16"/>
      <c r="L41" s="29"/>
      <c r="M41" s="30"/>
    </row>
    <row r="42" spans="1:13" s="31" customFormat="1" ht="51.75" customHeight="1">
      <c r="A42" s="14"/>
      <c r="B42" s="19" t="s">
        <v>57</v>
      </c>
      <c r="C42" s="16"/>
      <c r="D42" s="21">
        <v>1.875</v>
      </c>
      <c r="E42" s="21">
        <v>1.875</v>
      </c>
      <c r="F42" s="16"/>
      <c r="G42" s="29" t="s">
        <v>55</v>
      </c>
      <c r="H42" s="29" t="s">
        <v>55</v>
      </c>
      <c r="I42" s="16"/>
      <c r="J42" s="16"/>
      <c r="K42" s="16"/>
      <c r="L42" s="29"/>
      <c r="M42" s="30"/>
    </row>
    <row r="43" spans="1:13" s="31" customFormat="1" ht="54" customHeight="1">
      <c r="A43" s="14">
        <v>9</v>
      </c>
      <c r="B43" s="19" t="s">
        <v>58</v>
      </c>
      <c r="C43" s="16"/>
      <c r="D43" s="21">
        <v>17.940000000000001</v>
      </c>
      <c r="E43" s="21">
        <v>17.940000000000001</v>
      </c>
      <c r="F43" s="16"/>
      <c r="G43" s="29" t="s">
        <v>55</v>
      </c>
      <c r="H43" s="29" t="s">
        <v>55</v>
      </c>
      <c r="I43" s="16"/>
      <c r="J43" s="16"/>
      <c r="K43" s="16"/>
      <c r="L43" s="29"/>
      <c r="M43" s="30"/>
    </row>
    <row r="44" spans="1:13" s="31" customFormat="1" ht="50.25" customHeight="1">
      <c r="A44" s="14"/>
      <c r="B44" s="19" t="s">
        <v>59</v>
      </c>
      <c r="C44" s="16"/>
      <c r="D44" s="21">
        <v>1</v>
      </c>
      <c r="E44" s="21">
        <v>1</v>
      </c>
      <c r="F44" s="16"/>
      <c r="G44" s="29" t="s">
        <v>55</v>
      </c>
      <c r="H44" s="29" t="s">
        <v>55</v>
      </c>
      <c r="I44" s="16"/>
      <c r="J44" s="16"/>
      <c r="K44" s="16"/>
      <c r="L44" s="29"/>
      <c r="M44" s="30"/>
    </row>
    <row r="45" spans="1:13" s="31" customFormat="1" ht="78" customHeight="1">
      <c r="A45" s="14">
        <v>10</v>
      </c>
      <c r="B45" s="28" t="s">
        <v>26</v>
      </c>
      <c r="C45" s="16"/>
      <c r="D45" s="21"/>
      <c r="E45" s="21"/>
      <c r="F45" s="16"/>
      <c r="G45" s="14"/>
      <c r="H45" s="14"/>
      <c r="I45" s="16"/>
      <c r="J45" s="16"/>
      <c r="K45" s="16"/>
      <c r="L45" s="29"/>
      <c r="M45" s="30"/>
    </row>
    <row r="46" spans="1:13" s="31" customFormat="1" ht="50.25" customHeight="1">
      <c r="A46" s="14"/>
      <c r="B46" s="19" t="s">
        <v>60</v>
      </c>
      <c r="C46" s="16"/>
      <c r="D46" s="21">
        <v>2.2400000000000002</v>
      </c>
      <c r="E46" s="21">
        <v>2.2400000000000002</v>
      </c>
      <c r="F46" s="16"/>
      <c r="G46" s="14" t="s">
        <v>16</v>
      </c>
      <c r="H46" s="14" t="s">
        <v>17</v>
      </c>
      <c r="I46" s="16"/>
      <c r="J46" s="16"/>
      <c r="K46" s="16"/>
      <c r="L46" s="29"/>
      <c r="M46" s="30"/>
    </row>
    <row r="47" spans="1:13" s="31" customFormat="1" ht="35.25" customHeight="1">
      <c r="A47" s="14"/>
      <c r="B47" s="19" t="s">
        <v>61</v>
      </c>
      <c r="C47" s="16"/>
      <c r="D47" s="21">
        <v>2.61</v>
      </c>
      <c r="E47" s="21">
        <v>2.61</v>
      </c>
      <c r="F47" s="16"/>
      <c r="G47" s="29" t="s">
        <v>55</v>
      </c>
      <c r="H47" s="29" t="s">
        <v>55</v>
      </c>
      <c r="I47" s="16"/>
      <c r="J47" s="16"/>
      <c r="K47" s="16"/>
      <c r="L47" s="29"/>
      <c r="M47" s="30"/>
    </row>
    <row r="48" spans="1:13" s="31" customFormat="1" ht="35.25" customHeight="1">
      <c r="A48" s="14"/>
      <c r="B48" s="19" t="s">
        <v>62</v>
      </c>
      <c r="C48" s="16"/>
      <c r="D48" s="21">
        <v>3.0249999999999999</v>
      </c>
      <c r="E48" s="21">
        <v>3.0249999999999999</v>
      </c>
      <c r="F48" s="16"/>
      <c r="G48" s="29" t="s">
        <v>55</v>
      </c>
      <c r="H48" s="29" t="s">
        <v>55</v>
      </c>
      <c r="I48" s="16"/>
      <c r="J48" s="16"/>
      <c r="K48" s="16"/>
      <c r="L48" s="29"/>
      <c r="M48" s="30"/>
    </row>
    <row r="49" spans="1:13" s="31" customFormat="1" ht="35.25" customHeight="1">
      <c r="A49" s="14"/>
      <c r="B49" s="19" t="s">
        <v>63</v>
      </c>
      <c r="C49" s="16"/>
      <c r="D49" s="21">
        <v>2.278</v>
      </c>
      <c r="E49" s="21">
        <v>2.278</v>
      </c>
      <c r="F49" s="16"/>
      <c r="G49" s="29" t="s">
        <v>55</v>
      </c>
      <c r="H49" s="29" t="s">
        <v>55</v>
      </c>
      <c r="I49" s="16"/>
      <c r="J49" s="16"/>
      <c r="K49" s="16"/>
      <c r="L49" s="29"/>
      <c r="M49" s="30"/>
    </row>
    <row r="50" spans="1:13" s="31" customFormat="1" ht="35.25" customHeight="1">
      <c r="A50" s="14"/>
      <c r="B50" s="19" t="s">
        <v>64</v>
      </c>
      <c r="C50" s="16"/>
      <c r="D50" s="21">
        <v>2.278</v>
      </c>
      <c r="E50" s="21">
        <v>2.278</v>
      </c>
      <c r="F50" s="16"/>
      <c r="G50" s="29" t="s">
        <v>55</v>
      </c>
      <c r="H50" s="29" t="s">
        <v>55</v>
      </c>
      <c r="I50" s="16"/>
      <c r="J50" s="16"/>
      <c r="K50" s="16"/>
      <c r="L50" s="29"/>
      <c r="M50" s="30"/>
    </row>
    <row r="51" spans="1:13" s="31" customFormat="1" ht="35.25" customHeight="1">
      <c r="A51" s="14"/>
      <c r="B51" s="19" t="s">
        <v>65</v>
      </c>
      <c r="C51" s="16"/>
      <c r="D51" s="21">
        <v>1.9</v>
      </c>
      <c r="E51" s="21">
        <v>1.9</v>
      </c>
      <c r="F51" s="16"/>
      <c r="G51" s="29" t="s">
        <v>55</v>
      </c>
      <c r="H51" s="29" t="s">
        <v>55</v>
      </c>
      <c r="I51" s="16"/>
      <c r="J51" s="16"/>
      <c r="K51" s="16"/>
      <c r="L51" s="29"/>
      <c r="M51" s="30"/>
    </row>
    <row r="52" spans="1:13" ht="21.75" customHeight="1" thickBot="1">
      <c r="A52" s="33"/>
      <c r="B52" s="34"/>
      <c r="C52" s="44" t="s">
        <v>66</v>
      </c>
      <c r="D52" s="43">
        <f>D51+D50+D49+D48+D47+D46+D44+D43+D42+D41+D40+D39+D38+D37+D33+D21+D13</f>
        <v>122.91600000000001</v>
      </c>
      <c r="E52" s="43">
        <f>SUM(E38:E51)+E13+E21+E33+E37</f>
        <v>122.91600000000003</v>
      </c>
      <c r="F52" s="35"/>
      <c r="G52" s="33"/>
      <c r="H52" s="33"/>
      <c r="I52" s="36"/>
      <c r="J52" s="36"/>
      <c r="K52" s="36"/>
      <c r="L52" s="37"/>
    </row>
    <row r="53" spans="1:13" ht="16.5" thickTop="1">
      <c r="A53" s="5"/>
      <c r="B53" s="6"/>
      <c r="C53" s="7"/>
      <c r="D53" s="10"/>
      <c r="E53" s="10"/>
      <c r="F53" s="7"/>
      <c r="G53" s="5"/>
      <c r="H53" s="5"/>
      <c r="I53" s="8"/>
      <c r="J53" s="8"/>
      <c r="K53" s="8"/>
      <c r="L53" s="9"/>
    </row>
    <row r="54" spans="1:13" ht="15.75">
      <c r="A54" s="5"/>
      <c r="B54" s="6"/>
      <c r="C54" s="7"/>
      <c r="D54" s="10"/>
      <c r="E54" s="10"/>
      <c r="F54" s="7"/>
      <c r="G54" s="5"/>
      <c r="H54" s="5"/>
      <c r="I54" s="8"/>
      <c r="J54" s="8"/>
      <c r="K54" s="8"/>
      <c r="L54" s="9"/>
    </row>
    <row r="55" spans="1:13" ht="15.75">
      <c r="A55" s="5"/>
      <c r="B55" s="6"/>
      <c r="C55" s="7"/>
      <c r="D55" s="10"/>
      <c r="E55" s="10"/>
      <c r="F55" s="7"/>
      <c r="G55" s="5"/>
      <c r="H55" s="5"/>
      <c r="I55" s="8"/>
      <c r="J55" s="8"/>
      <c r="K55" s="8"/>
      <c r="L55" s="9"/>
    </row>
    <row r="56" spans="1:13" ht="15.75">
      <c r="A56" s="5"/>
      <c r="B56" s="6"/>
      <c r="C56" s="7"/>
      <c r="D56" s="10"/>
      <c r="E56" s="10"/>
      <c r="F56" s="7"/>
      <c r="G56" s="5"/>
      <c r="H56" s="5"/>
      <c r="I56" s="8"/>
      <c r="J56" s="8"/>
      <c r="K56" s="8"/>
      <c r="L56" s="9"/>
    </row>
    <row r="57" spans="1:13" s="1" customFormat="1" ht="17.25">
      <c r="A57" s="3"/>
      <c r="D57" s="3"/>
      <c r="E57" s="3"/>
      <c r="H57" s="3"/>
      <c r="I57" s="39" t="s">
        <v>13</v>
      </c>
      <c r="J57" s="39"/>
      <c r="K57" s="39"/>
    </row>
    <row r="58" spans="1:13" s="1" customFormat="1" ht="17.25">
      <c r="A58" s="3"/>
      <c r="D58" s="3"/>
      <c r="E58" s="3"/>
      <c r="H58" s="3"/>
      <c r="I58" s="38" t="s">
        <v>14</v>
      </c>
      <c r="J58" s="38"/>
      <c r="K58" s="38"/>
    </row>
    <row r="59" spans="1:13" s="1" customFormat="1" ht="17.25">
      <c r="A59" s="3"/>
      <c r="D59" s="3"/>
      <c r="E59" s="3"/>
      <c r="H59" s="3"/>
      <c r="I59" s="38" t="s">
        <v>15</v>
      </c>
      <c r="J59" s="38"/>
      <c r="K59" s="38"/>
    </row>
  </sheetData>
  <sheetProtection selectLockedCells="1" selectUnlockedCells="1"/>
  <mergeCells count="13">
    <mergeCell ref="I58:K58"/>
    <mergeCell ref="I59:K59"/>
    <mergeCell ref="I57:K57"/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L2"/>
  </mergeCells>
  <pageMargins left="0.27" right="0.17" top="0.25" bottom="0.25" header="0.28999999999999998" footer="0.32"/>
  <pageSetup paperSize="127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>
      <selection activeCell="G12" sqref="G12"/>
    </sheetView>
  </sheetViews>
  <sheetFormatPr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workbookViewId="0">
      <selection activeCell="K12" sqref="K1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Annual Proc Plan vet</vt:lpstr>
      <vt:lpstr>Sheet2</vt:lpstr>
      <vt:lpstr>Sheet3</vt:lpstr>
      <vt:lpstr>'Annual Proc Plan vet'!Print_Titles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2017-01-25T11:41:15Z</dcterms:modified>
</cp:coreProperties>
</file>