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<sst xmlns="http://schemas.openxmlformats.org/spreadsheetml/2006/main" count="177" uniqueCount="64">
  <si>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</si>
  <si>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</si>
  <si>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</si>
  <si>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</si>
  <si>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</si>
  <si>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</si>
  <si>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</si>
  <si>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</si>
  <si>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</si>
  <si>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</si>
  <si>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</si>
  <si>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</si>
  <si>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</si>
  <si>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</si>
  <si>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</si>
  <si>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</si>
  <si>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</si>
  <si>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</si>
  <si>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</si>
  <si>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</si>
  <si>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</si>
  <si>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</si>
  <si>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</si>
  <si>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</si>
  <si>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</si>
  <si>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</si>
  <si>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</si>
  <si>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</si>
  <si>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</si>
  <si>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</si>
  <si>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</si>
  <si>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</si>
  <si>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</si>
  <si>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</si>
  <si>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</si>
  <si>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</si>
  <si>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</si>
  <si>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</si>
  <si>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</si>
  <si>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</si>
  <si>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</si>
  <si>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</si>
  <si>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</si>
  <si>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</si>
  <si>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</si>
  <si>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</si>
  <si>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</si>
  <si>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</si>
  <si>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</si>
  <si>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</si>
  <si>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</si>
  <si>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</si>
  <si>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</si>
  <si>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</si>
  <si>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</si>
  <si>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</si>
  <si>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</si>
  <si>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</si>
  <si>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</si>
  <si>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</si>
  <si>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</si>
  <si>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</si>
  <si>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CONSTRUCTION OF C/W &amp; GRAVEYARD SHAHEED SYED GHULAM RASOOL SHAH SANWALOI JAMALI TALUKA KHAIRPUR  (ELECTRICFICATION)</t>
  </si>
  <si>
    <t>CONSTRUCTION OF C/W &amp; GRAVEYARD SHAHEED SYED GHULAM RASOOL SHAH SANWALOI JAMALI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</si>
</sst>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18</v>
      </c>
      <c r="D4" s="58" t="s">
        <v>49</v>
      </c>
      <c r="E4" s="48">
        <v>1130</v>
      </c>
      <c r="F4" s="13" t="s">
        <v>30</v>
      </c>
      <c r="G4" s="14">
        <f>C4*E4</f>
        <v>20340</v>
      </c>
    </row>
    <row r="5" spans="1:7" s="11" customFormat="1" ht="75" x14ac:dyDescent="0.3">
      <c r="A5" s="12">
        <v>2</v>
      </c>
      <c r="B5" s="22" t="s">
        <v>54</v>
      </c>
      <c r="C5" s="40">
        <v>2</v>
      </c>
      <c r="D5" s="59" t="s">
        <v>49</v>
      </c>
      <c r="E5" s="48">
        <v>985</v>
      </c>
      <c r="F5" s="13" t="s">
        <v>30</v>
      </c>
      <c r="G5" s="14">
        <f t="shared" ref="G5:G19" si="0">C5*E5</f>
        <v>1970</v>
      </c>
    </row>
    <row r="6" spans="1:7" s="11" customFormat="1" ht="56.25" x14ac:dyDescent="0.3">
      <c r="A6" s="12">
        <v>3</v>
      </c>
      <c r="B6" s="22" t="s">
        <v>7</v>
      </c>
      <c r="C6" s="40">
        <v>4</v>
      </c>
      <c r="D6" s="59" t="s">
        <v>49</v>
      </c>
      <c r="E6" s="48">
        <v>916</v>
      </c>
      <c r="F6" s="13" t="s">
        <v>31</v>
      </c>
      <c r="G6" s="14">
        <f t="shared" si="0"/>
        <v>3664</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18</v>
      </c>
      <c r="D9" s="44" t="s">
        <v>49</v>
      </c>
      <c r="E9" s="48">
        <v>54</v>
      </c>
      <c r="F9" s="13" t="s">
        <v>31</v>
      </c>
      <c r="G9" s="14">
        <f t="shared" si="0"/>
        <v>972</v>
      </c>
    </row>
    <row r="10" spans="1:7" s="11" customFormat="1" ht="56.25" x14ac:dyDescent="0.3">
      <c r="A10" s="12">
        <v>7</v>
      </c>
      <c r="B10" s="22" t="s">
        <v>11</v>
      </c>
      <c r="C10" s="56">
        <v>1</v>
      </c>
      <c r="D10" s="47" t="s">
        <v>49</v>
      </c>
      <c r="E10" s="48">
        <v>83</v>
      </c>
      <c r="F10" s="13" t="s">
        <v>31</v>
      </c>
      <c r="G10" s="14">
        <f t="shared" si="0"/>
        <v>83</v>
      </c>
    </row>
    <row r="11" spans="1:7" s="11" customFormat="1" ht="56.25" x14ac:dyDescent="0.3">
      <c r="A11" s="12">
        <v>8</v>
      </c>
      <c r="B11" s="22" t="s">
        <v>53</v>
      </c>
      <c r="C11" s="40">
        <v>2</v>
      </c>
      <c r="D11" s="59" t="s">
        <v>49</v>
      </c>
      <c r="E11" s="48">
        <v>162</v>
      </c>
      <c r="F11" s="13" t="s">
        <v>31</v>
      </c>
      <c r="G11" s="14">
        <f t="shared" si="0"/>
        <v>324</v>
      </c>
    </row>
    <row r="12" spans="1:7" s="11" customFormat="1" ht="37.5" x14ac:dyDescent="0.3">
      <c r="A12" s="12">
        <v>9</v>
      </c>
      <c r="B12" s="22" t="s">
        <v>12</v>
      </c>
      <c r="C12" s="40">
        <v>3</v>
      </c>
      <c r="D12" s="59" t="s">
        <v>49</v>
      </c>
      <c r="E12" s="48">
        <v>72</v>
      </c>
      <c r="F12" s="13" t="s">
        <v>31</v>
      </c>
      <c r="G12" s="14">
        <f t="shared" si="0"/>
        <v>216</v>
      </c>
    </row>
    <row r="13" spans="1:7" s="11" customFormat="1" ht="93.75" x14ac:dyDescent="0.3">
      <c r="A13" s="12">
        <v>10</v>
      </c>
      <c r="B13" s="22" t="s">
        <v>55</v>
      </c>
      <c r="C13" s="40">
        <v>100</v>
      </c>
      <c r="D13" s="59" t="s">
        <v>50</v>
      </c>
      <c r="E13" s="48">
        <v>222</v>
      </c>
      <c r="F13" s="13" t="s">
        <v>32</v>
      </c>
      <c r="G13" s="14">
        <f t="shared" si="0"/>
        <v>22200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15</v>
      </c>
      <c r="D15" s="59" t="s">
        <v>50</v>
      </c>
      <c r="E15" s="48">
        <v>524</v>
      </c>
      <c r="F15" s="13" t="s">
        <v>32</v>
      </c>
      <c r="G15" s="14">
        <f t="shared" si="0"/>
        <v>7860</v>
      </c>
    </row>
    <row r="16" spans="1:7" s="11" customFormat="1" ht="59.25" customHeight="1" x14ac:dyDescent="0.3">
      <c r="A16" s="12">
        <v>13</v>
      </c>
      <c r="B16" s="22" t="s">
        <v>14</v>
      </c>
      <c r="C16" s="40">
        <v>3</v>
      </c>
      <c r="D16" s="59" t="s">
        <v>49</v>
      </c>
      <c r="E16" s="48">
        <v>3185</v>
      </c>
      <c r="F16" s="13" t="s">
        <v>31</v>
      </c>
      <c r="G16" s="14">
        <f t="shared" si="0"/>
        <v>9555</v>
      </c>
    </row>
    <row r="17" spans="1:9" s="11" customFormat="1" ht="95.25" customHeight="1" x14ac:dyDescent="0.3">
      <c r="A17" s="12">
        <v>14</v>
      </c>
      <c r="B17" s="22" t="s">
        <v>15</v>
      </c>
      <c r="C17" s="40">
        <v>20</v>
      </c>
      <c r="D17" s="59" t="s">
        <v>49</v>
      </c>
      <c r="E17" s="48">
        <v>70</v>
      </c>
      <c r="F17" s="13" t="s">
        <v>31</v>
      </c>
      <c r="G17" s="14">
        <f t="shared" si="0"/>
        <v>1400</v>
      </c>
    </row>
    <row r="18" spans="1:9" s="11" customFormat="1" ht="151.5" customHeight="1" x14ac:dyDescent="0.3">
      <c r="A18" s="12">
        <v>15</v>
      </c>
      <c r="B18" s="22" t="s">
        <v>57</v>
      </c>
      <c r="C18" s="40">
        <v>10</v>
      </c>
      <c r="D18" s="59" t="s">
        <v>50</v>
      </c>
      <c r="E18" s="48">
        <v>252</v>
      </c>
      <c r="F18" s="13" t="s">
        <v>32</v>
      </c>
      <c r="G18" s="14">
        <f t="shared" si="0"/>
        <v>2520</v>
      </c>
    </row>
    <row r="19" spans="1:9" s="11" customFormat="1" ht="129.75" customHeight="1" x14ac:dyDescent="0.3">
      <c r="A19" s="12">
        <v>16</v>
      </c>
      <c r="B19" s="22" t="s">
        <v>16</v>
      </c>
      <c r="C19" s="40">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49</v>
      </c>
      <c r="E24" s="48">
        <v>497</v>
      </c>
      <c r="F24" s="13" t="s">
        <v>33</v>
      </c>
      <c r="G24" s="23">
        <f>C24*E24</f>
        <v>2982</v>
      </c>
    </row>
    <row r="25" spans="1:9" s="11" customFormat="1" ht="75" x14ac:dyDescent="0.3">
      <c r="A25" s="12">
        <v>2</v>
      </c>
      <c r="B25" s="22" t="s">
        <v>19</v>
      </c>
      <c r="C25" s="40">
        <v>1</v>
      </c>
      <c r="D25" s="59" t="s">
        <v>51</v>
      </c>
      <c r="E25" s="50">
        <v>1426.33</v>
      </c>
      <c r="F25" s="13" t="s">
        <v>34</v>
      </c>
      <c r="G25" s="23">
        <f t="shared" ref="G25:G28" si="1">C25*E25</f>
        <v>1426.33</v>
      </c>
    </row>
    <row r="26" spans="1:9" s="11" customFormat="1" ht="75" x14ac:dyDescent="0.3">
      <c r="A26" s="12">
        <v>3</v>
      </c>
      <c r="B26" s="22" t="s">
        <v>58</v>
      </c>
      <c r="C26" s="40">
        <v>3</v>
      </c>
      <c r="D26" s="59" t="s">
        <v>49</v>
      </c>
      <c r="E26" s="51">
        <v>124.3</v>
      </c>
      <c r="F26" s="13" t="s">
        <v>33</v>
      </c>
      <c r="G26" s="14">
        <f t="shared" si="1"/>
        <v>372.9</v>
      </c>
    </row>
    <row r="27" spans="1:9" s="11" customFormat="1" ht="75" x14ac:dyDescent="0.3">
      <c r="A27" s="12">
        <v>4</v>
      </c>
      <c r="B27" s="22" t="s">
        <v>20</v>
      </c>
      <c r="C27" s="40">
        <v>2</v>
      </c>
      <c r="D27" s="59" t="s">
        <v>49</v>
      </c>
      <c r="E27" s="48">
        <v>497</v>
      </c>
      <c r="F27" s="13" t="s">
        <v>33</v>
      </c>
      <c r="G27" s="23">
        <f t="shared" si="1"/>
        <v>994</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9385.23</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26"/>
      <c r="B36" s="27" t="s">
        <v>35</v>
      </c>
      <c r="C36" s="72">
        <f>C34+C35</f>
        <v>101495.23</v>
      </c>
      <c r="D36" s="72"/>
      <c r="E36" s="36"/>
      <c r="F36" s="25"/>
      <c r="G36" s="25"/>
    </row>
    <row r="37" spans="1:7" ht="15.75" x14ac:dyDescent="0.25">
      <c r="A37" s="26"/>
      <c r="B37" s="27" t="s">
        <v>52</v>
      </c>
      <c r="C37" s="73">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8" zoomScale="85" zoomScaleNormal="100" zoomScalePageLayoutView="8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18</v>
      </c>
      <c r="D4" s="58" t="s">
        <v>49</v>
      </c>
      <c r="E4" s="48">
        <v>1130</v>
      </c>
      <c r="F4" s="13" t="s">
        <v>30</v>
      </c>
      <c r="G4" s="14">
        <f>C4*E4</f>
        <v>20340</v>
      </c>
    </row>
    <row r="5" spans="1:7" s="11" customFormat="1" ht="75" x14ac:dyDescent="0.3">
      <c r="A5" s="12">
        <v>2</v>
      </c>
      <c r="B5" s="22" t="s">
        <v>54</v>
      </c>
      <c r="C5" s="40">
        <f>'01'!C5</f>
        <v>2</v>
      </c>
      <c r="D5" s="59" t="s">
        <v>49</v>
      </c>
      <c r="E5" s="48">
        <v>985</v>
      </c>
      <c r="F5" s="13" t="s">
        <v>30</v>
      </c>
      <c r="G5" s="14">
        <f t="shared" ref="G5:G19" si="0">C5*E5</f>
        <v>1970</v>
      </c>
    </row>
    <row r="6" spans="1:7" s="11" customFormat="1" ht="56.25" x14ac:dyDescent="0.3">
      <c r="A6" s="12">
        <v>3</v>
      </c>
      <c r="B6" s="22" t="s">
        <v>7</v>
      </c>
      <c r="C6" s="40">
        <f>'01'!C6</f>
        <v>4</v>
      </c>
      <c r="D6" s="59" t="s">
        <v>49</v>
      </c>
      <c r="E6" s="48">
        <v>916</v>
      </c>
      <c r="F6" s="13" t="s">
        <v>31</v>
      </c>
      <c r="G6" s="14">
        <f t="shared" si="0"/>
        <v>3664</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18</v>
      </c>
      <c r="D9" s="44" t="s">
        <v>49</v>
      </c>
      <c r="E9" s="48">
        <v>54</v>
      </c>
      <c r="F9" s="13" t="s">
        <v>31</v>
      </c>
      <c r="G9" s="14">
        <f t="shared" si="0"/>
        <v>972</v>
      </c>
    </row>
    <row r="10" spans="1:7" s="11" customFormat="1" ht="56.25" x14ac:dyDescent="0.3">
      <c r="A10" s="12">
        <v>7</v>
      </c>
      <c r="B10" s="22" t="s">
        <v>11</v>
      </c>
      <c r="C10" s="56">
        <f>'01'!C10</f>
        <v>1</v>
      </c>
      <c r="D10" s="47" t="s">
        <v>49</v>
      </c>
      <c r="E10" s="48">
        <v>83</v>
      </c>
      <c r="F10" s="13" t="s">
        <v>31</v>
      </c>
      <c r="G10" s="14">
        <f t="shared" si="0"/>
        <v>83</v>
      </c>
    </row>
    <row r="11" spans="1:7" s="11" customFormat="1" ht="56.25" x14ac:dyDescent="0.3">
      <c r="A11" s="12">
        <v>8</v>
      </c>
      <c r="B11" s="22" t="s">
        <v>53</v>
      </c>
      <c r="C11" s="40">
        <f>'01'!C11</f>
        <v>2</v>
      </c>
      <c r="D11" s="59" t="s">
        <v>49</v>
      </c>
      <c r="E11" s="48">
        <v>162</v>
      </c>
      <c r="F11" s="13" t="s">
        <v>31</v>
      </c>
      <c r="G11" s="14">
        <f t="shared" si="0"/>
        <v>324</v>
      </c>
    </row>
    <row r="12" spans="1:7" s="11" customFormat="1" ht="37.5" x14ac:dyDescent="0.3">
      <c r="A12" s="12">
        <v>9</v>
      </c>
      <c r="B12" s="22" t="s">
        <v>12</v>
      </c>
      <c r="C12" s="40">
        <f>'01'!C12</f>
        <v>3</v>
      </c>
      <c r="D12" s="59" t="s">
        <v>49</v>
      </c>
      <c r="E12" s="48">
        <v>72</v>
      </c>
      <c r="F12" s="13" t="s">
        <v>31</v>
      </c>
      <c r="G12" s="14">
        <f t="shared" si="0"/>
        <v>216</v>
      </c>
    </row>
    <row r="13" spans="1:7" s="11" customFormat="1" ht="93.75" x14ac:dyDescent="0.3">
      <c r="A13" s="12">
        <v>10</v>
      </c>
      <c r="B13" s="22" t="s">
        <v>55</v>
      </c>
      <c r="C13" s="40">
        <f>'01'!C13</f>
        <v>100</v>
      </c>
      <c r="D13" s="59" t="s">
        <v>50</v>
      </c>
      <c r="E13" s="48">
        <v>222</v>
      </c>
      <c r="F13" s="13" t="s">
        <v>32</v>
      </c>
      <c r="G13" s="14">
        <f t="shared" si="0"/>
        <v>22200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15</v>
      </c>
      <c r="D15" s="59" t="s">
        <v>50</v>
      </c>
      <c r="E15" s="48">
        <v>524</v>
      </c>
      <c r="F15" s="13" t="s">
        <v>32</v>
      </c>
      <c r="G15" s="14">
        <f t="shared" si="0"/>
        <v>7860</v>
      </c>
    </row>
    <row r="16" spans="1:7" s="11" customFormat="1" ht="59.25" customHeight="1" x14ac:dyDescent="0.3">
      <c r="A16" s="12">
        <v>13</v>
      </c>
      <c r="B16" s="22" t="s">
        <v>14</v>
      </c>
      <c r="C16" s="40">
        <f>'01'!C16</f>
        <v>3</v>
      </c>
      <c r="D16" s="59" t="s">
        <v>49</v>
      </c>
      <c r="E16" s="48">
        <v>3185</v>
      </c>
      <c r="F16" s="13" t="s">
        <v>31</v>
      </c>
      <c r="G16" s="14">
        <f t="shared" si="0"/>
        <v>9555</v>
      </c>
    </row>
    <row r="17" spans="1:9" s="11" customFormat="1" ht="95.25" customHeight="1" x14ac:dyDescent="0.3">
      <c r="A17" s="12">
        <v>14</v>
      </c>
      <c r="B17" s="22" t="s">
        <v>15</v>
      </c>
      <c r="C17" s="40">
        <f>'01'!C17</f>
        <v>20</v>
      </c>
      <c r="D17" s="59" t="s">
        <v>49</v>
      </c>
      <c r="E17" s="48">
        <v>70</v>
      </c>
      <c r="F17" s="13" t="s">
        <v>31</v>
      </c>
      <c r="G17" s="14">
        <f t="shared" si="0"/>
        <v>1400</v>
      </c>
    </row>
    <row r="18" spans="1:9" s="11" customFormat="1" ht="151.5" customHeight="1" x14ac:dyDescent="0.3">
      <c r="A18" s="12">
        <v>15</v>
      </c>
      <c r="B18" s="22" t="s">
        <v>57</v>
      </c>
      <c r="C18" s="40">
        <f>'01'!C18</f>
        <v>10</v>
      </c>
      <c r="D18" s="59" t="s">
        <v>50</v>
      </c>
      <c r="E18" s="48">
        <v>252</v>
      </c>
      <c r="F18" s="13" t="s">
        <v>32</v>
      </c>
      <c r="G18" s="14">
        <f t="shared" si="0"/>
        <v>2520</v>
      </c>
    </row>
    <row r="19" spans="1:9" s="11" customFormat="1" ht="129.75" customHeight="1" x14ac:dyDescent="0.3">
      <c r="A19" s="12">
        <v>16</v>
      </c>
      <c r="B19" s="22" t="s">
        <v>16</v>
      </c>
      <c r="C19" s="40">
        <f>'01'!C19</f>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49</v>
      </c>
      <c r="E24" s="48">
        <v>497</v>
      </c>
      <c r="F24" s="13" t="s">
        <v>33</v>
      </c>
      <c r="G24" s="23">
        <f>C24*E24</f>
        <v>2982</v>
      </c>
    </row>
    <row r="25" spans="1:9" s="11" customFormat="1" ht="75" x14ac:dyDescent="0.3">
      <c r="A25" s="12">
        <v>2</v>
      </c>
      <c r="B25" s="22" t="s">
        <v>19</v>
      </c>
      <c r="C25" s="40">
        <f>'01'!C25</f>
        <v>1</v>
      </c>
      <c r="D25" s="59" t="s">
        <v>51</v>
      </c>
      <c r="E25" s="50">
        <v>1426.33</v>
      </c>
      <c r="F25" s="13" t="s">
        <v>34</v>
      </c>
      <c r="G25" s="23">
        <f t="shared" ref="G25:G28" si="1">C25*E25</f>
        <v>1426.33</v>
      </c>
    </row>
    <row r="26" spans="1:9" s="11" customFormat="1" ht="75" x14ac:dyDescent="0.3">
      <c r="A26" s="12">
        <v>3</v>
      </c>
      <c r="B26" s="22" t="s">
        <v>58</v>
      </c>
      <c r="C26" s="40">
        <f>'01'!C26</f>
        <v>3</v>
      </c>
      <c r="D26" s="59" t="s">
        <v>49</v>
      </c>
      <c r="E26" s="51">
        <v>124.3</v>
      </c>
      <c r="F26" s="13" t="s">
        <v>33</v>
      </c>
      <c r="G26" s="14">
        <f t="shared" si="1"/>
        <v>372.9</v>
      </c>
    </row>
    <row r="27" spans="1:9" s="11" customFormat="1" ht="75" x14ac:dyDescent="0.3">
      <c r="A27" s="12">
        <v>4</v>
      </c>
      <c r="B27" s="22" t="s">
        <v>20</v>
      </c>
      <c r="C27" s="40">
        <f>'01'!C27</f>
        <v>2</v>
      </c>
      <c r="D27" s="59" t="s">
        <v>49</v>
      </c>
      <c r="E27" s="48">
        <v>497</v>
      </c>
      <c r="F27" s="13" t="s">
        <v>33</v>
      </c>
      <c r="G27" s="23">
        <f t="shared" si="1"/>
        <v>994</v>
      </c>
    </row>
    <row r="28" spans="1:9" s="11" customFormat="1" ht="131.25" x14ac:dyDescent="0.3">
      <c r="A28" s="12">
        <v>5</v>
      </c>
      <c r="B28" s="22" t="s">
        <v>21</v>
      </c>
      <c r="C28" s="40">
        <f>'01'!C28</f>
        <v>1</v>
      </c>
      <c r="D28" s="59" t="s">
        <v>49</v>
      </c>
      <c r="E28" s="51">
        <v>3610</v>
      </c>
      <c r="F28" s="13" t="s">
        <v>33</v>
      </c>
      <c r="G28" s="23">
        <f t="shared" si="1"/>
        <v>3610</v>
      </c>
    </row>
    <row r="29" spans="1:9" ht="18.75" x14ac:dyDescent="0.3">
      <c r="A29" s="74" t="s">
        <v>60</v>
      </c>
      <c r="B29" s="74"/>
      <c r="C29" s="74"/>
      <c r="D29" s="74"/>
      <c r="E29" s="74"/>
      <c r="F29" s="74"/>
      <c r="G29" s="74"/>
      <c r="I29" s="28">
        <f>SUM(G24:G28)</f>
        <v>9385.23</v>
      </c>
    </row>
    <row r="30" spans="1:9" ht="15.75" customHeight="1" x14ac:dyDescent="0.25">
      <c r="A30" s="75" t="s">
        <v>61</v>
      </c>
      <c r="B30" s="75"/>
      <c r="C30" s="75"/>
      <c r="D30" s="75"/>
      <c r="E30" s="75"/>
      <c r="F30" s="75"/>
      <c r="G30" s="75"/>
    </row>
    <row r="31" spans="1:9" x14ac:dyDescent="0.25">
      <c r="A31" s="75"/>
      <c r="B31" s="75"/>
      <c r="C31" s="75"/>
      <c r="D31" s="75"/>
      <c r="E31" s="75"/>
      <c r="F31" s="75"/>
      <c r="G31" s="75"/>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35"/>
      <c r="B36" s="27" t="s">
        <v>35</v>
      </c>
      <c r="C36" s="72">
        <f>C34+C35</f>
        <v>101495.23</v>
      </c>
      <c r="D36" s="72"/>
      <c r="E36" s="36"/>
      <c r="F36" s="25"/>
      <c r="G36" s="25"/>
    </row>
    <row r="37" spans="1:7" ht="15.75" x14ac:dyDescent="0.25">
      <c r="A37" s="35"/>
      <c r="B37" s="27" t="s">
        <v>52</v>
      </c>
      <c r="C37" s="73">
        <f>'01'!C37:D37</f>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D8" sqref="D8:J10"/>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CONSTRUCTION OF C/W &amp; GRAVEYARD SHAHEED SYED GHULAM RASOOL SHAH SANWALOI JAMALI TALUKA KHAIRPUR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2016-03-16T12:56:11Z</cp:lastPrinted>
  <dcterms:created xsi:type="dcterms:W3CDTF">2016-03-07T08:54:42Z</dcterms:created>
  <dcterms:modified xsi:type="dcterms:W3CDTF">2016-12-29T05:52:33Z</dcterms:modified>
</cp:coreProperties>
</file>