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
    </mc:Choice>
  </mc:AlternateContent>
  <bookViews>
    <workbookView xWindow="0" yWindow="0" windowWidth="21600" windowHeight="9600" activeTab="1"/>
  </bookViews>
  <sheets>
    <sheet name="01" sheetId="1" r:id="rId1"/>
    <sheet name="Sheet2" sheetId="2" r:id="rId2"/>
  </sheets>
  <definedNames>
    <definedName name="_xlnm.Print_Titles" localSheetId="0">'01'!$2:$2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4" i="2" l="1"/>
  <c r="G20" i="1" l="1"/>
  <c r="G29" i="1"/>
  <c r="I29" i="1"/>
  <c r="D8" i="2" l="1"/>
  <c r="G25" i="1" l="1"/>
  <c r="G26" i="1"/>
  <c r="G27" i="1"/>
  <c r="G28" i="1"/>
  <c r="G24" i="1"/>
  <c r="G14" i="1"/>
  <c r="G15" i="1"/>
  <c r="G16" i="1"/>
  <c r="G17" i="1"/>
  <c r="G18" i="1"/>
  <c r="G19" i="1"/>
  <c r="G5" i="1"/>
  <c r="G6" i="1"/>
  <c r="G7" i="1"/>
  <c r="G8" i="1"/>
  <c r="G9" i="1"/>
  <c r="G10" i="1"/>
  <c r="G11" i="1"/>
  <c r="G12" i="1"/>
  <c r="G13" i="1"/>
  <c r="G4" i="1"/>
  <c r="C35" i="1" l="1"/>
  <c r="I19" i="1"/>
  <c r="C34" i="1" s="1"/>
  <c r="C36" i="1" l="1"/>
</calcChain>
</file>

<file path=xl/sharedStrings.xml><?xml version="1.0" encoding="utf-8"?>
<sst xmlns="http://schemas.openxmlformats.org/spreadsheetml/2006/main" count="91" uniqueCount="57">
  <si>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</si>
  <si>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</si>
  <si>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</si>
  <si>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</si>
  <si>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</si>
  <si>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</si>
  <si>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</si>
  <si>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</si>
  <si>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</si>
  <si>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</si>
  <si>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</si>
  <si>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</si>
  <si>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</si>
  <si>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</si>
  <si>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</si>
  <si>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</si>
  <si>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</si>
  <si>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</si>
  <si>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</si>
  <si>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</si>
  <si>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</si>
  <si>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A  B S T R A C T</t>
  </si>
  <si>
    <t>1) Part "A" Total Rs:</t>
  </si>
  <si>
    <t>1) Part "B" Total Rs:</t>
  </si>
  <si>
    <t>wiring for light or fan light point with 3/029 pvc insulated wire in 20mm (3/4) pvc conduit receased in the walls or columns as required (S.I.NO:124 P.NO:15)</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</si>
  <si>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</si>
  <si>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</si>
  <si>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</si>
  <si>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</si>
  <si>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</si>
  <si>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</si>
  <si>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</si>
  <si>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</si>
  <si>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</si>
  <si>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</si>
  <si>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</si>
  <si>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</si>
  <si>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</si>
  <si>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</si>
  <si>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</si>
  <si>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</si>
  <si>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</si>
  <si>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</si>
  <si>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</si>
  <si>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</si>
  <si>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Say Rs:</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</si>
  <si>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</si>
  <si>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</si>
  <si>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</si>
  <si>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</si>
  <si>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</si>
  <si>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</si>
  <si>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</si>
  <si>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 xml:space="preserve">  Part "B" Total Amount             </t>
  </si>
  <si>
    <t>P/F earthing sets with 2"x2"x1/2 copper plate burried in ground at depth of 12"less if water from the ground level with salt and characal etc I/C plate to be connected with No:8 s.w.g. box copper wiring in 2x1/2" G.I pipe strenght from (S.I NO:(A)1 P.NO:26)</t>
  </si>
  <si>
    <t xml:space="preserve">  Part "A" Total Amount             </t>
  </si>
  <si>
    <t>ESTIMATE FOR DIVISIONAL SOCIAL FOREST OFFICE KHAIRPUR (ELECTRICFICATION)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</si>
</sst>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77">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vertical="center"/>
    </xf>
    <xf numFmtId="0" fontId="3" fillId="0" borderId="0" xfId="0" applyFont="1" applyBorder="1" applyAlignment="1">
      <alignment horizontal="center" vertic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3" fontId="6" fillId="0" borderId="0" xfId="0" applyNumberFormat="1" applyFont="1"/>
    <xf numFmtId="1" fontId="6" fillId="0" borderId="1" xfId="0" applyNumberFormat="1" applyFont="1" applyBorder="1" applyAlignment="1">
      <alignment horizontal="left" vertical="center"/>
    </xf>
    <xf numFmtId="0" fontId="2" fillId="0" borderId="3" xfId="0" applyFont="1" applyBorder="1" applyAlignment="1">
      <alignment horizontal="right" vertical="center"/>
    </xf>
    <xf numFmtId="1" fontId="6" fillId="0" borderId="1" xfId="0" applyNumberFormat="1" applyFont="1" applyBorder="1" applyAlignment="1">
      <alignment horizontal="left"/>
    </xf>
    <xf numFmtId="0" fontId="2" fillId="0" borderId="1" xfId="0" applyFont="1" applyBorder="1" applyAlignment="1">
      <alignment horizontal="center" vertical="top"/>
    </xf>
    <xf numFmtId="0" fontId="2" fillId="0" borderId="1" xfId="0" applyFont="1" applyBorder="1" applyAlignment="1">
      <alignment horizontal="center" vertical="top" wrapText="1"/>
    </xf>
    <xf numFmtId="0" fontId="9" fillId="0" borderId="0" xfId="0" applyFont="1" applyAlignment="1">
      <alignment horizontal="center" vertical="center"/>
    </xf>
    <xf numFmtId="0" fontId="3" fillId="0" borderId="1" xfId="0" applyFont="1" applyBorder="1" applyAlignment="1">
      <alignment horizontal="left" vertical="center"/>
    </xf>
    <xf numFmtId="0" fontId="12" fillId="0" borderId="0" xfId="0" applyFont="1" applyBorder="1" applyAlignment="1">
      <alignment horizontal="center" vertical="center"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9" fillId="0" borderId="0" xfId="0" applyFont="1" applyAlignment="1">
      <alignment horizontal="left"/>
    </xf>
    <xf numFmtId="0" fontId="6" fillId="0" borderId="0" xfId="0" applyFont="1" applyAlignment="1">
      <alignment horizontal="left" vertical="top" wrapText="1"/>
    </xf>
    <xf numFmtId="0" fontId="5"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topLeftCell="A7" zoomScale="85" zoomScaleNormal="100" zoomScalePageLayoutView="85" workbookViewId="0">
      <selection activeCell="B10" sqref="B10"/>
    </sheetView>
  </sheetViews>
  <sheetFormatPr defaultColWidth="25.42578125" defaultRowHeight="15" x14ac:dyDescent="0.25"/>
  <cols>
    <col min="1" max="1" width="6.28515625" style="2" bestFit="1" customWidth="1"/>
    <col min="2" max="2" width="47.7109375" style="3" customWidth="1"/>
    <col min="3" max="3" width="5.28515625" style="39" customWidth="1"/>
    <col min="4" max="4" width="6" style="42" bestFit="1" customWidth="1"/>
    <col min="5" max="5" width="10.5703125" style="49" bestFit="1" customWidth="1"/>
    <col min="6" max="6" width="8.85546875" style="1" bestFit="1" customWidth="1"/>
    <col min="7" max="7" width="11.85546875" style="1" bestFit="1" customWidth="1"/>
  </cols>
  <sheetData>
    <row r="1" spans="1:7" ht="61.5" customHeight="1" x14ac:dyDescent="0.25">
      <c r="A1" s="65" t="s">
        <v>56</v>
      </c>
      <c r="B1" s="65"/>
      <c r="C1" s="65"/>
      <c r="D1" s="65"/>
      <c r="E1" s="65"/>
      <c r="F1" s="65"/>
      <c r="G1" s="65"/>
    </row>
    <row r="2" spans="1:7" ht="15.75" x14ac:dyDescent="0.25">
      <c r="A2" s="27" t="s">
        <v>0</v>
      </c>
      <c r="B2" s="28" t="s">
        <v>1</v>
      </c>
      <c r="C2" s="69" t="s">
        <v>2</v>
      </c>
      <c r="D2" s="69"/>
      <c r="E2" s="29" t="s">
        <v>3</v>
      </c>
      <c r="F2" s="29" t="s">
        <v>4</v>
      </c>
      <c r="G2" s="29" t="s">
        <v>5</v>
      </c>
    </row>
    <row r="3" spans="1:7" s="9" customFormat="1" ht="18.75" x14ac:dyDescent="0.3">
      <c r="A3" s="19" t="s">
        <v>32</v>
      </c>
      <c r="B3" s="19" t="s">
        <v>6</v>
      </c>
      <c r="C3" s="70"/>
      <c r="D3" s="70"/>
      <c r="E3" s="35"/>
      <c r="F3" s="19"/>
      <c r="G3" s="19"/>
    </row>
    <row r="4" spans="1:7" s="9" customFormat="1" ht="93.75" x14ac:dyDescent="0.3">
      <c r="A4" s="10">
        <v>1</v>
      </c>
      <c r="B4" s="18" t="s">
        <v>24</v>
      </c>
      <c r="C4" s="53">
        <v>40</v>
      </c>
      <c r="D4" s="54" t="s">
        <v>42</v>
      </c>
      <c r="E4" s="44">
        <v>1130</v>
      </c>
      <c r="F4" s="11" t="s">
        <v>25</v>
      </c>
      <c r="G4" s="12">
        <f>C4*E4</f>
        <v>45200</v>
      </c>
    </row>
    <row r="5" spans="1:7" s="9" customFormat="1" ht="75" x14ac:dyDescent="0.3">
      <c r="A5" s="10">
        <v>2</v>
      </c>
      <c r="B5" s="20" t="s">
        <v>47</v>
      </c>
      <c r="C5" s="36">
        <v>5</v>
      </c>
      <c r="D5" s="55" t="s">
        <v>42</v>
      </c>
      <c r="E5" s="44">
        <v>985</v>
      </c>
      <c r="F5" s="11" t="s">
        <v>25</v>
      </c>
      <c r="G5" s="12">
        <f t="shared" ref="G5:G19" si="0">C5*E5</f>
        <v>4925</v>
      </c>
    </row>
    <row r="6" spans="1:7" s="9" customFormat="1" ht="56.25" x14ac:dyDescent="0.3">
      <c r="A6" s="10">
        <v>3</v>
      </c>
      <c r="B6" s="20" t="s">
        <v>7</v>
      </c>
      <c r="C6" s="36">
        <v>6</v>
      </c>
      <c r="D6" s="55" t="s">
        <v>42</v>
      </c>
      <c r="E6" s="44">
        <v>916</v>
      </c>
      <c r="F6" s="11" t="s">
        <v>26</v>
      </c>
      <c r="G6" s="12">
        <f t="shared" si="0"/>
        <v>5496</v>
      </c>
    </row>
    <row r="7" spans="1:7" s="9" customFormat="1" ht="75" x14ac:dyDescent="0.3">
      <c r="A7" s="10">
        <v>4</v>
      </c>
      <c r="B7" s="20" t="s">
        <v>8</v>
      </c>
      <c r="C7" s="36">
        <v>2</v>
      </c>
      <c r="D7" s="55" t="s">
        <v>42</v>
      </c>
      <c r="E7" s="44">
        <v>2456</v>
      </c>
      <c r="F7" s="11" t="s">
        <v>26</v>
      </c>
      <c r="G7" s="12">
        <f t="shared" si="0"/>
        <v>4912</v>
      </c>
    </row>
    <row r="8" spans="1:7" s="9" customFormat="1" ht="75" x14ac:dyDescent="0.3">
      <c r="A8" s="10">
        <v>5</v>
      </c>
      <c r="B8" s="20" t="s">
        <v>9</v>
      </c>
      <c r="C8" s="36">
        <v>1</v>
      </c>
      <c r="D8" s="55" t="s">
        <v>42</v>
      </c>
      <c r="E8" s="44">
        <v>9261</v>
      </c>
      <c r="F8" s="11" t="s">
        <v>26</v>
      </c>
      <c r="G8" s="12">
        <f t="shared" si="0"/>
        <v>9261</v>
      </c>
    </row>
    <row r="9" spans="1:7" s="9" customFormat="1" ht="37.5" x14ac:dyDescent="0.3">
      <c r="A9" s="10">
        <v>6</v>
      </c>
      <c r="B9" s="20" t="s">
        <v>10</v>
      </c>
      <c r="C9" s="51">
        <v>40</v>
      </c>
      <c r="D9" s="40" t="s">
        <v>42</v>
      </c>
      <c r="E9" s="44">
        <v>54</v>
      </c>
      <c r="F9" s="11" t="s">
        <v>26</v>
      </c>
      <c r="G9" s="12">
        <f t="shared" si="0"/>
        <v>2160</v>
      </c>
    </row>
    <row r="10" spans="1:7" s="9" customFormat="1" ht="56.25" x14ac:dyDescent="0.3">
      <c r="A10" s="10">
        <v>7</v>
      </c>
      <c r="B10" s="20" t="s">
        <v>11</v>
      </c>
      <c r="C10" s="52">
        <v>5</v>
      </c>
      <c r="D10" s="43" t="s">
        <v>42</v>
      </c>
      <c r="E10" s="44">
        <v>83</v>
      </c>
      <c r="F10" s="11" t="s">
        <v>26</v>
      </c>
      <c r="G10" s="12">
        <f t="shared" si="0"/>
        <v>415</v>
      </c>
    </row>
    <row r="11" spans="1:7" s="9" customFormat="1" ht="56.25" x14ac:dyDescent="0.3">
      <c r="A11" s="10">
        <v>8</v>
      </c>
      <c r="B11" s="20" t="s">
        <v>46</v>
      </c>
      <c r="C11" s="36">
        <v>5</v>
      </c>
      <c r="D11" s="55" t="s">
        <v>42</v>
      </c>
      <c r="E11" s="44">
        <v>162</v>
      </c>
      <c r="F11" s="11" t="s">
        <v>26</v>
      </c>
      <c r="G11" s="12">
        <f t="shared" si="0"/>
        <v>810</v>
      </c>
    </row>
    <row r="12" spans="1:7" s="9" customFormat="1" ht="37.5" x14ac:dyDescent="0.3">
      <c r="A12" s="10">
        <v>9</v>
      </c>
      <c r="B12" s="20" t="s">
        <v>12</v>
      </c>
      <c r="C12" s="36">
        <v>8</v>
      </c>
      <c r="D12" s="55" t="s">
        <v>42</v>
      </c>
      <c r="E12" s="44">
        <v>72</v>
      </c>
      <c r="F12" s="11" t="s">
        <v>26</v>
      </c>
      <c r="G12" s="12">
        <f t="shared" si="0"/>
        <v>576</v>
      </c>
    </row>
    <row r="13" spans="1:7" s="9" customFormat="1" ht="93.75" x14ac:dyDescent="0.3">
      <c r="A13" s="10">
        <v>10</v>
      </c>
      <c r="B13" s="20" t="s">
        <v>48</v>
      </c>
      <c r="C13" s="36">
        <v>120</v>
      </c>
      <c r="D13" s="55" t="s">
        <v>43</v>
      </c>
      <c r="E13" s="44">
        <v>222</v>
      </c>
      <c r="F13" s="11" t="s">
        <v>27</v>
      </c>
      <c r="G13" s="12">
        <f t="shared" si="0"/>
        <v>26640</v>
      </c>
    </row>
    <row r="14" spans="1:7" s="9" customFormat="1" ht="156.75" customHeight="1" x14ac:dyDescent="0.3">
      <c r="A14" s="10">
        <v>11</v>
      </c>
      <c r="B14" s="20" t="s">
        <v>49</v>
      </c>
      <c r="C14" s="51">
        <v>20</v>
      </c>
      <c r="D14" s="40" t="s">
        <v>43</v>
      </c>
      <c r="E14" s="44">
        <v>341</v>
      </c>
      <c r="F14" s="11" t="s">
        <v>27</v>
      </c>
      <c r="G14" s="12">
        <f t="shared" si="0"/>
        <v>6820</v>
      </c>
    </row>
    <row r="15" spans="1:7" s="9" customFormat="1" ht="93" customHeight="1" x14ac:dyDescent="0.3">
      <c r="A15" s="10">
        <v>12</v>
      </c>
      <c r="B15" s="20" t="s">
        <v>13</v>
      </c>
      <c r="C15" s="36">
        <v>40</v>
      </c>
      <c r="D15" s="55" t="s">
        <v>43</v>
      </c>
      <c r="E15" s="44">
        <v>524</v>
      </c>
      <c r="F15" s="11" t="s">
        <v>27</v>
      </c>
      <c r="G15" s="12">
        <f t="shared" si="0"/>
        <v>20960</v>
      </c>
    </row>
    <row r="16" spans="1:7" s="9" customFormat="1" ht="59.25" customHeight="1" x14ac:dyDescent="0.3">
      <c r="A16" s="10">
        <v>13</v>
      </c>
      <c r="B16" s="20" t="s">
        <v>14</v>
      </c>
      <c r="C16" s="36">
        <v>8</v>
      </c>
      <c r="D16" s="55" t="s">
        <v>42</v>
      </c>
      <c r="E16" s="44">
        <v>3185</v>
      </c>
      <c r="F16" s="11" t="s">
        <v>26</v>
      </c>
      <c r="G16" s="12">
        <f t="shared" si="0"/>
        <v>25480</v>
      </c>
    </row>
    <row r="17" spans="1:9" s="9" customFormat="1" ht="95.25" customHeight="1" x14ac:dyDescent="0.3">
      <c r="A17" s="10">
        <v>14</v>
      </c>
      <c r="B17" s="20" t="s">
        <v>15</v>
      </c>
      <c r="C17" s="36">
        <v>40</v>
      </c>
      <c r="D17" s="55" t="s">
        <v>42</v>
      </c>
      <c r="E17" s="44">
        <v>70</v>
      </c>
      <c r="F17" s="11" t="s">
        <v>26</v>
      </c>
      <c r="G17" s="12">
        <f t="shared" si="0"/>
        <v>2800</v>
      </c>
    </row>
    <row r="18" spans="1:9" s="9" customFormat="1" ht="151.5" customHeight="1" x14ac:dyDescent="0.3">
      <c r="A18" s="10">
        <v>15</v>
      </c>
      <c r="B18" s="20" t="s">
        <v>50</v>
      </c>
      <c r="C18" s="36">
        <v>30</v>
      </c>
      <c r="D18" s="55" t="s">
        <v>43</v>
      </c>
      <c r="E18" s="44">
        <v>252</v>
      </c>
      <c r="F18" s="11" t="s">
        <v>27</v>
      </c>
      <c r="G18" s="12">
        <f t="shared" si="0"/>
        <v>7560</v>
      </c>
    </row>
    <row r="19" spans="1:9" s="9" customFormat="1" ht="129.75" customHeight="1" x14ac:dyDescent="0.3">
      <c r="A19" s="61">
        <v>16</v>
      </c>
      <c r="B19" s="62" t="s">
        <v>16</v>
      </c>
      <c r="C19" s="59">
        <v>8</v>
      </c>
      <c r="D19" s="55" t="s">
        <v>42</v>
      </c>
      <c r="E19" s="44">
        <v>800</v>
      </c>
      <c r="F19" s="11" t="s">
        <v>26</v>
      </c>
      <c r="G19" s="12">
        <f t="shared" si="0"/>
        <v>6400</v>
      </c>
      <c r="I19" s="26">
        <f>SUM(G4:G19)</f>
        <v>170415</v>
      </c>
    </row>
    <row r="20" spans="1:9" s="9" customFormat="1" ht="18.75" x14ac:dyDescent="0.3">
      <c r="A20" s="61"/>
      <c r="B20" s="62"/>
      <c r="C20" s="64" t="s">
        <v>55</v>
      </c>
      <c r="D20" s="64"/>
      <c r="E20" s="64"/>
      <c r="F20" s="64"/>
      <c r="G20" s="60">
        <f>I19</f>
        <v>170415</v>
      </c>
    </row>
    <row r="21" spans="1:9" s="9" customFormat="1" ht="18.75" x14ac:dyDescent="0.3">
      <c r="A21" s="13"/>
      <c r="B21" s="14"/>
      <c r="C21" s="56"/>
      <c r="D21" s="56"/>
      <c r="E21" s="56"/>
      <c r="F21" s="56"/>
    </row>
    <row r="22" spans="1:9" s="9" customFormat="1" ht="18.75" x14ac:dyDescent="0.3">
      <c r="A22" s="13"/>
      <c r="B22" s="14"/>
      <c r="C22" s="34"/>
      <c r="D22" s="34"/>
      <c r="E22" s="34"/>
      <c r="F22" s="34"/>
    </row>
    <row r="23" spans="1:9" s="9" customFormat="1" ht="18.75" x14ac:dyDescent="0.3">
      <c r="A23" s="15" t="s">
        <v>31</v>
      </c>
      <c r="B23" s="16" t="s">
        <v>17</v>
      </c>
      <c r="C23" s="37"/>
      <c r="D23" s="50"/>
      <c r="E23" s="45"/>
      <c r="F23" s="17"/>
      <c r="G23" s="4"/>
    </row>
    <row r="24" spans="1:9" s="9" customFormat="1" ht="37.5" x14ac:dyDescent="0.3">
      <c r="A24" s="10">
        <v>1</v>
      </c>
      <c r="B24" s="20" t="s">
        <v>18</v>
      </c>
      <c r="C24" s="36">
        <v>32</v>
      </c>
      <c r="D24" s="55" t="s">
        <v>42</v>
      </c>
      <c r="E24" s="44">
        <v>497</v>
      </c>
      <c r="F24" s="11" t="s">
        <v>28</v>
      </c>
      <c r="G24" s="21">
        <f>C24*E24</f>
        <v>15904</v>
      </c>
    </row>
    <row r="25" spans="1:9" s="9" customFormat="1" ht="75" x14ac:dyDescent="0.3">
      <c r="A25" s="10">
        <v>2</v>
      </c>
      <c r="B25" s="20" t="s">
        <v>19</v>
      </c>
      <c r="C25" s="36">
        <v>3</v>
      </c>
      <c r="D25" s="55" t="s">
        <v>44</v>
      </c>
      <c r="E25" s="46">
        <v>1426.33</v>
      </c>
      <c r="F25" s="11" t="s">
        <v>29</v>
      </c>
      <c r="G25" s="21">
        <f t="shared" ref="G25:G28" si="1">C25*E25</f>
        <v>4278.99</v>
      </c>
    </row>
    <row r="26" spans="1:9" s="9" customFormat="1" ht="75" x14ac:dyDescent="0.3">
      <c r="A26" s="10">
        <v>3</v>
      </c>
      <c r="B26" s="20" t="s">
        <v>51</v>
      </c>
      <c r="C26" s="36">
        <v>8</v>
      </c>
      <c r="D26" s="55" t="s">
        <v>42</v>
      </c>
      <c r="E26" s="47">
        <v>124.3</v>
      </c>
      <c r="F26" s="11" t="s">
        <v>28</v>
      </c>
      <c r="G26" s="12">
        <f t="shared" si="1"/>
        <v>994.4</v>
      </c>
    </row>
    <row r="27" spans="1:9" s="9" customFormat="1" ht="75" x14ac:dyDescent="0.3">
      <c r="A27" s="10">
        <v>4</v>
      </c>
      <c r="B27" s="20" t="s">
        <v>20</v>
      </c>
      <c r="C27" s="36">
        <v>10</v>
      </c>
      <c r="D27" s="55" t="s">
        <v>42</v>
      </c>
      <c r="E27" s="44">
        <v>497</v>
      </c>
      <c r="F27" s="11" t="s">
        <v>28</v>
      </c>
      <c r="G27" s="21">
        <f t="shared" si="1"/>
        <v>4970</v>
      </c>
    </row>
    <row r="28" spans="1:9" s="9" customFormat="1" ht="131.25" customHeight="1" x14ac:dyDescent="0.3">
      <c r="A28" s="61">
        <v>5</v>
      </c>
      <c r="B28" s="62" t="s">
        <v>54</v>
      </c>
      <c r="C28" s="36">
        <v>1</v>
      </c>
      <c r="D28" s="55" t="s">
        <v>42</v>
      </c>
      <c r="E28" s="47">
        <v>3610</v>
      </c>
      <c r="F28" s="11" t="s">
        <v>28</v>
      </c>
      <c r="G28" s="21">
        <f t="shared" si="1"/>
        <v>3610</v>
      </c>
    </row>
    <row r="29" spans="1:9" ht="18.75" x14ac:dyDescent="0.3">
      <c r="A29" s="61"/>
      <c r="B29" s="62"/>
      <c r="C29" s="64" t="s">
        <v>53</v>
      </c>
      <c r="D29" s="64"/>
      <c r="E29" s="64"/>
      <c r="F29" s="64"/>
      <c r="G29" s="58">
        <f>I29</f>
        <v>29757.39</v>
      </c>
      <c r="I29" s="26">
        <f>SUM(G24:G28)</f>
        <v>29757.39</v>
      </c>
    </row>
    <row r="32" spans="1:9" ht="15.75" x14ac:dyDescent="0.25">
      <c r="A32" s="5"/>
      <c r="B32" s="6"/>
      <c r="C32" s="38"/>
      <c r="D32" s="41"/>
      <c r="E32" s="48"/>
      <c r="F32" s="7"/>
      <c r="G32" s="7"/>
    </row>
    <row r="33" spans="1:7" ht="15.75" x14ac:dyDescent="0.25">
      <c r="A33" s="66" t="s">
        <v>21</v>
      </c>
      <c r="B33" s="67"/>
      <c r="C33" s="67"/>
      <c r="D33" s="67"/>
      <c r="E33" s="67"/>
      <c r="F33" s="67"/>
      <c r="G33" s="67"/>
    </row>
    <row r="34" spans="1:7" ht="15.75" x14ac:dyDescent="0.25">
      <c r="A34" s="68" t="s">
        <v>22</v>
      </c>
      <c r="B34" s="68"/>
      <c r="C34" s="71">
        <f>I19</f>
        <v>170415</v>
      </c>
      <c r="D34" s="71"/>
      <c r="E34" s="33"/>
      <c r="F34" s="23"/>
      <c r="G34" s="23"/>
    </row>
    <row r="35" spans="1:7" ht="15.75" x14ac:dyDescent="0.25">
      <c r="A35" s="68" t="s">
        <v>23</v>
      </c>
      <c r="B35" s="68"/>
      <c r="C35" s="72">
        <f>I29</f>
        <v>29757.39</v>
      </c>
      <c r="D35" s="72"/>
      <c r="E35" s="33"/>
      <c r="F35" s="23"/>
      <c r="G35" s="23"/>
    </row>
    <row r="36" spans="1:7" ht="15.75" x14ac:dyDescent="0.25">
      <c r="A36" s="24"/>
      <c r="B36" s="25" t="s">
        <v>30</v>
      </c>
      <c r="C36" s="72">
        <f>C34+C35</f>
        <v>200172.39</v>
      </c>
      <c r="D36" s="72"/>
      <c r="E36" s="33"/>
      <c r="F36" s="23"/>
      <c r="G36" s="23"/>
    </row>
    <row r="37" spans="1:7" ht="15.75" x14ac:dyDescent="0.25">
      <c r="A37" s="24"/>
      <c r="B37" s="25" t="s">
        <v>45</v>
      </c>
      <c r="C37" s="73">
        <v>200000</v>
      </c>
      <c r="D37" s="73"/>
      <c r="E37" s="33"/>
      <c r="F37" s="23"/>
      <c r="G37" s="23"/>
    </row>
    <row r="38" spans="1:7" ht="15.75" x14ac:dyDescent="0.25">
      <c r="A38" s="5"/>
      <c r="B38" s="6"/>
      <c r="C38" s="38"/>
      <c r="D38" s="41"/>
      <c r="E38" s="48"/>
      <c r="F38" s="7"/>
      <c r="G38" s="7"/>
    </row>
    <row r="39" spans="1:7" ht="15.75" x14ac:dyDescent="0.25">
      <c r="A39" s="5"/>
      <c r="B39" s="6"/>
      <c r="C39" s="38"/>
      <c r="D39" s="41"/>
      <c r="E39" s="48"/>
      <c r="F39" s="7"/>
      <c r="G39" s="7"/>
    </row>
    <row r="40" spans="1:7" ht="15.75" x14ac:dyDescent="0.25">
      <c r="A40" s="5"/>
      <c r="B40" s="6"/>
      <c r="C40" s="38"/>
      <c r="D40" s="41"/>
      <c r="E40" s="48"/>
      <c r="F40" s="7"/>
      <c r="G40" s="7"/>
    </row>
    <row r="41" spans="1:7" ht="15.75" x14ac:dyDescent="0.25">
      <c r="A41" s="5"/>
      <c r="B41" s="22"/>
      <c r="C41" s="63"/>
      <c r="D41" s="63"/>
      <c r="E41" s="63"/>
      <c r="F41" s="63"/>
      <c r="G41" s="63"/>
    </row>
    <row r="42" spans="1:7" ht="15.75" x14ac:dyDescent="0.25">
      <c r="A42" s="5"/>
      <c r="B42" s="22"/>
      <c r="C42" s="63"/>
      <c r="D42" s="63"/>
      <c r="E42" s="63"/>
      <c r="F42" s="63"/>
      <c r="G42" s="63"/>
    </row>
    <row r="43" spans="1:7" ht="15.75" x14ac:dyDescent="0.25">
      <c r="A43" s="5"/>
      <c r="B43" s="22"/>
      <c r="C43" s="63"/>
      <c r="D43" s="63"/>
      <c r="E43" s="63"/>
      <c r="F43" s="63"/>
      <c r="G43" s="63"/>
    </row>
    <row r="44" spans="1:7" ht="15.75" x14ac:dyDescent="0.25">
      <c r="A44" s="5"/>
      <c r="B44" s="6"/>
      <c r="C44" s="38"/>
      <c r="D44" s="41"/>
      <c r="E44" s="48"/>
      <c r="F44" s="7"/>
      <c r="G44" s="7"/>
    </row>
    <row r="45" spans="1:7" ht="15.75" x14ac:dyDescent="0.25">
      <c r="A45" s="5"/>
      <c r="B45" s="6"/>
      <c r="C45" s="38"/>
      <c r="D45" s="41"/>
      <c r="E45" s="48"/>
      <c r="F45" s="7"/>
      <c r="G45" s="7"/>
    </row>
  </sheetData>
  <mergeCells count="19">
    <mergeCell ref="A1:G1"/>
    <mergeCell ref="A33:G33"/>
    <mergeCell ref="A34:B34"/>
    <mergeCell ref="A35:B35"/>
    <mergeCell ref="C41:G41"/>
    <mergeCell ref="C2:D2"/>
    <mergeCell ref="C3:D3"/>
    <mergeCell ref="C34:D34"/>
    <mergeCell ref="C35:D35"/>
    <mergeCell ref="C36:D36"/>
    <mergeCell ref="C37:D37"/>
    <mergeCell ref="B28:B29"/>
    <mergeCell ref="A28:A29"/>
    <mergeCell ref="B19:B20"/>
    <mergeCell ref="A19:A20"/>
    <mergeCell ref="C42:G42"/>
    <mergeCell ref="C43:G43"/>
    <mergeCell ref="C20:F20"/>
    <mergeCell ref="C29:F29"/>
  </mergeCells>
  <pageMargins left="0.46568627450980399" right="0.20833333333333301" top="0.75" bottom="0.75" header="0.3" footer="0.3"/>
  <pageSetup paperSize="9" orientation="portrait" verticalDpi="0" r:id="rId1"/>
  <headerFooter differentFirst="1">
    <oddHeader>&amp;C&amp;"-,Bold"&amp;UPage No&amp;P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tabSelected="1" view="pageLayout" topLeftCell="A7" zoomScaleNormal="100" workbookViewId="0">
      <selection activeCell="D8" sqref="D8:J10"/>
    </sheetView>
  </sheetViews>
  <sheetFormatPr defaultRowHeight="15" x14ac:dyDescent="0.25"/>
  <cols>
    <col min="8" max="8" width="10.85546875" bestFit="1" customWidth="1"/>
  </cols>
  <sheetData>
    <row r="1" spans="1:10" ht="22.5" customHeight="1" x14ac:dyDescent="0.3">
      <c r="A1" s="76" t="s">
        <v>40</v>
      </c>
      <c r="B1" s="76"/>
      <c r="C1" s="76"/>
      <c r="D1" s="76"/>
      <c r="E1" s="76"/>
      <c r="F1" s="76"/>
      <c r="G1" s="76"/>
      <c r="H1" s="76"/>
      <c r="I1" s="76"/>
      <c r="J1" s="76"/>
    </row>
    <row r="4" spans="1:10" ht="18.75" x14ac:dyDescent="0.3">
      <c r="A4" s="30" t="s">
        <v>33</v>
      </c>
      <c r="B4" s="30"/>
      <c r="C4" s="30"/>
      <c r="D4" s="30"/>
      <c r="E4" s="30"/>
      <c r="F4" s="30"/>
      <c r="G4" s="30"/>
      <c r="H4" s="30"/>
      <c r="I4" s="30"/>
    </row>
    <row r="5" spans="1:10" ht="18.75" x14ac:dyDescent="0.3">
      <c r="A5" s="30"/>
      <c r="B5" s="30"/>
      <c r="C5" s="30"/>
      <c r="D5" s="30"/>
      <c r="E5" s="30"/>
      <c r="F5" s="30"/>
      <c r="G5" s="30"/>
      <c r="H5" s="30"/>
      <c r="I5" s="30"/>
    </row>
    <row r="6" spans="1:10" ht="18.75" x14ac:dyDescent="0.3">
      <c r="A6" s="30" t="s">
        <v>34</v>
      </c>
      <c r="B6" s="30"/>
      <c r="C6" s="30"/>
      <c r="D6" s="30"/>
      <c r="E6" s="30"/>
      <c r="F6" s="30"/>
      <c r="G6" s="30"/>
      <c r="H6" s="30"/>
      <c r="I6" s="30"/>
    </row>
    <row r="7" spans="1:10" ht="18.75" x14ac:dyDescent="0.3">
      <c r="A7" s="30"/>
      <c r="B7" s="30"/>
      <c r="C7" s="30"/>
      <c r="D7" s="30"/>
      <c r="E7" s="30"/>
      <c r="F7" s="30"/>
      <c r="G7" s="30"/>
      <c r="H7" s="30"/>
      <c r="I7" s="30"/>
    </row>
    <row r="8" spans="1:10" ht="18.75" customHeight="1" x14ac:dyDescent="0.3">
      <c r="A8" s="30" t="s">
        <v>35</v>
      </c>
      <c r="B8" s="30"/>
      <c r="C8" s="30"/>
      <c r="D8" s="75" t="str">
        <f>'01'!$A$1</f>
        <v>ESTIMATE FOR DIVISIONAL SOCIAL FOREST OFFICE KHAIRPUR (ELECTRICFICATION)</v>
      </c>
      <c r="E8" s="75"/>
      <c r="F8" s="75"/>
      <c r="G8" s="75"/>
      <c r="H8" s="75"/>
      <c r="I8" s="75"/>
      <c r="J8" s="75"/>
    </row>
    <row r="9" spans="1:10" ht="18.75" x14ac:dyDescent="0.3">
      <c r="A9" s="30"/>
      <c r="B9" s="30"/>
      <c r="C9" s="30"/>
      <c r="D9" s="75"/>
      <c r="E9" s="75"/>
      <c r="F9" s="75"/>
      <c r="G9" s="75"/>
      <c r="H9" s="75"/>
      <c r="I9" s="75"/>
      <c r="J9" s="75"/>
    </row>
    <row r="10" spans="1:10" ht="18.75" x14ac:dyDescent="0.3">
      <c r="A10" s="30"/>
      <c r="B10" s="30"/>
      <c r="C10" s="30"/>
      <c r="D10" s="75"/>
      <c r="E10" s="75"/>
      <c r="F10" s="75"/>
      <c r="G10" s="75"/>
      <c r="H10" s="75"/>
      <c r="I10" s="75"/>
      <c r="J10" s="75"/>
    </row>
    <row r="11" spans="1:10" ht="18.75" x14ac:dyDescent="0.3">
      <c r="A11" s="30" t="s">
        <v>37</v>
      </c>
      <c r="B11" s="30"/>
      <c r="C11" s="30"/>
      <c r="D11" s="30"/>
      <c r="E11" s="30"/>
      <c r="F11" s="30"/>
      <c r="G11" s="30"/>
      <c r="H11" s="30"/>
      <c r="I11" s="30"/>
    </row>
    <row r="12" spans="1:10" ht="18.75" x14ac:dyDescent="0.3">
      <c r="A12" s="30"/>
      <c r="B12" s="30"/>
      <c r="C12" s="30"/>
      <c r="D12" s="30"/>
      <c r="E12" s="30"/>
      <c r="F12" s="30"/>
      <c r="G12" s="30"/>
      <c r="H12" s="30"/>
      <c r="I12" s="30"/>
    </row>
    <row r="13" spans="1:10" ht="18.75" x14ac:dyDescent="0.3">
      <c r="A13" s="30" t="s">
        <v>36</v>
      </c>
      <c r="B13" s="30"/>
      <c r="C13" s="30"/>
      <c r="D13" s="30"/>
      <c r="E13" s="30"/>
      <c r="F13" s="30"/>
      <c r="G13" s="30"/>
      <c r="H13" s="30"/>
      <c r="I13" s="30"/>
    </row>
    <row r="14" spans="1:10" ht="18.75" x14ac:dyDescent="0.3">
      <c r="A14" s="30"/>
      <c r="B14" s="30"/>
      <c r="C14" s="30"/>
      <c r="D14" s="30"/>
      <c r="E14" s="30"/>
      <c r="F14" s="30"/>
      <c r="G14" s="30"/>
      <c r="H14" s="30"/>
      <c r="I14" s="30"/>
    </row>
    <row r="15" spans="1:10" ht="18.75" x14ac:dyDescent="0.3">
      <c r="A15" s="30"/>
      <c r="B15" s="30"/>
      <c r="C15" s="30"/>
      <c r="D15" s="30"/>
      <c r="E15" s="30"/>
      <c r="F15" s="30"/>
      <c r="G15" s="30"/>
      <c r="H15" s="30"/>
      <c r="I15" s="30"/>
    </row>
    <row r="16" spans="1:10" ht="18.75" x14ac:dyDescent="0.3">
      <c r="A16" s="30"/>
      <c r="B16" s="30"/>
      <c r="C16" s="30"/>
      <c r="D16" s="30"/>
      <c r="E16" s="30"/>
      <c r="F16" s="30"/>
      <c r="G16" s="30"/>
      <c r="H16" s="30"/>
      <c r="I16" s="30"/>
    </row>
    <row r="17" spans="1:10" ht="18.75" x14ac:dyDescent="0.3">
      <c r="A17" s="30"/>
      <c r="B17" s="30"/>
      <c r="C17" s="30"/>
      <c r="D17" s="30"/>
      <c r="E17" s="30"/>
      <c r="F17" s="30"/>
      <c r="G17" s="30"/>
      <c r="H17" s="30"/>
      <c r="I17" s="30"/>
    </row>
    <row r="18" spans="1:10" s="8" customFormat="1" ht="15.75" x14ac:dyDescent="0.25">
      <c r="A18" s="31"/>
      <c r="B18" s="68" t="s">
        <v>38</v>
      </c>
      <c r="C18" s="68"/>
      <c r="D18" s="68"/>
      <c r="E18" s="68"/>
      <c r="F18" s="68"/>
      <c r="G18" s="68"/>
      <c r="H18" s="68"/>
      <c r="I18" s="68"/>
      <c r="J18" s="68"/>
    </row>
    <row r="19" spans="1:10" s="8" customFormat="1" ht="15.75" x14ac:dyDescent="0.25">
      <c r="A19" s="74" t="s">
        <v>39</v>
      </c>
      <c r="B19" s="74"/>
      <c r="C19" s="74"/>
      <c r="D19" s="74"/>
      <c r="E19" s="74"/>
      <c r="F19" s="74"/>
      <c r="G19" s="74"/>
      <c r="H19" s="74"/>
      <c r="I19" s="74"/>
      <c r="J19" s="74"/>
    </row>
    <row r="20" spans="1:10" s="8" customFormat="1" ht="15.75" x14ac:dyDescent="0.25">
      <c r="A20" s="32"/>
      <c r="B20" s="32"/>
      <c r="C20" s="32"/>
      <c r="D20" s="32"/>
      <c r="E20" s="32"/>
      <c r="F20" s="32"/>
      <c r="G20" s="32"/>
      <c r="H20" s="32"/>
      <c r="I20" s="32"/>
      <c r="J20" s="32"/>
    </row>
    <row r="21" spans="1:10" s="8" customFormat="1" ht="15.75" x14ac:dyDescent="0.25">
      <c r="A21" s="32"/>
      <c r="B21" s="32"/>
      <c r="C21" s="32"/>
      <c r="D21" s="32"/>
      <c r="E21" s="32"/>
      <c r="F21" s="32"/>
      <c r="G21" s="32"/>
      <c r="H21" s="32"/>
      <c r="I21" s="32"/>
      <c r="J21" s="32"/>
    </row>
    <row r="22" spans="1:10" ht="18.75" x14ac:dyDescent="0.3">
      <c r="A22" s="30"/>
      <c r="B22" s="30"/>
      <c r="C22" s="30"/>
      <c r="D22" s="30"/>
      <c r="E22" s="30"/>
      <c r="F22" s="30"/>
      <c r="G22" s="30"/>
      <c r="H22" s="30"/>
      <c r="I22" s="30"/>
    </row>
    <row r="23" spans="1:10" ht="18.75" x14ac:dyDescent="0.3">
      <c r="A23" s="30"/>
      <c r="B23" s="30"/>
      <c r="C23" s="30"/>
      <c r="D23" s="30"/>
      <c r="E23" s="30"/>
      <c r="F23" s="30"/>
      <c r="G23" s="30"/>
      <c r="H23" s="30"/>
      <c r="I23" s="30"/>
    </row>
    <row r="24" spans="1:10" ht="18.75" x14ac:dyDescent="0.3">
      <c r="A24" s="30"/>
      <c r="B24" s="30"/>
      <c r="C24" s="30"/>
      <c r="D24" s="30"/>
      <c r="E24" s="30"/>
      <c r="F24" s="30" t="s">
        <v>52</v>
      </c>
      <c r="G24" s="30"/>
      <c r="H24" s="57">
        <f>'01'!$C$37</f>
        <v>200000</v>
      </c>
      <c r="I24" s="30"/>
    </row>
    <row r="30" spans="1:10" x14ac:dyDescent="0.25">
      <c r="E30" t="s">
        <v>41</v>
      </c>
    </row>
  </sheetData>
  <mergeCells count="4">
    <mergeCell ref="B18:J18"/>
    <mergeCell ref="A19:J19"/>
    <mergeCell ref="D8:J10"/>
    <mergeCell ref="A1:J1"/>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01</vt:lpstr>
      <vt:lpstr>Sheet2</vt:lpstr>
      <vt:lpstr>'01'!Print_Titles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2016-03-17T14:35:26Z</cp:lastPrinted>
  <dcterms:created xsi:type="dcterms:W3CDTF">2016-03-07T08:54:42Z</dcterms:created>
  <dcterms:modified xsi:type="dcterms:W3CDTF">2016-03-17T14:35:27Z</dcterms:modified>
</cp:coreProperties>
</file>