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Sheet2" sheetId="2" r:id="rId2"/>
    <sheet name="01 (2)" sheetId="5" r:id="rId3"/>
  </sheets>
  <definedNames>
    <definedName name="_xlnm.Print_Titles" localSheetId="0">'01'!$2:$2</definedName>
    <definedName name="_xlnm.Print_Titles" localSheetId="2">'01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1" l="1"/>
  <c r="C35" i="5" l="1"/>
  <c r="C34" i="5"/>
  <c r="C36" i="5" s="1"/>
</calcChain>
</file>

<file path=xl/sharedStrings.xml><?xml version="1.0" encoding="utf-8"?>
<sst xmlns="http://schemas.openxmlformats.org/spreadsheetml/2006/main" count="225" uniqueCount="124">
  <si>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</si>
  <si>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</si>
  <si>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</si>
  <si>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</si>
  <si>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</si>
  <si>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</si>
  <si>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</si>
  <si>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</si>
  <si>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</si>
  <si>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</si>
  <si>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</si>
  <si>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</si>
  <si>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</si>
  <si>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</si>
  <si>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</si>
  <si>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</si>
  <si>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</si>
  <si>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</si>
  <si>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</si>
  <si>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</si>
  <si>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Wiring for call ball point with 3/029 pvc insulated wire in 20mm(3/4") Channal patti on surface as required (S.I NO:131 P.NO:15)</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</si>
  <si>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</si>
  <si>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</si>
  <si>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</si>
  <si>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</si>
  <si>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</si>
  <si>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</si>
  <si>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</si>
  <si>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</si>
  <si>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</si>
  <si>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</si>
  <si>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</si>
  <si>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</si>
  <si>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</si>
  <si>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100Nos</t>
  </si>
  <si>
    <t>p.point</t>
  </si>
  <si>
    <t>30Nos</t>
  </si>
  <si>
    <t>985/-</t>
  </si>
  <si>
    <t>1130/-</t>
  </si>
  <si>
    <t>25Nos</t>
  </si>
  <si>
    <t>916/-</t>
  </si>
  <si>
    <t>p.no</t>
  </si>
  <si>
    <t>06Nos</t>
  </si>
  <si>
    <t>2456/-</t>
  </si>
  <si>
    <t>02Nos</t>
  </si>
  <si>
    <t>9261/-</t>
  </si>
  <si>
    <t>54/-</t>
  </si>
  <si>
    <t>83/-</t>
  </si>
  <si>
    <t>15Nos</t>
  </si>
  <si>
    <t>162/-</t>
  </si>
  <si>
    <t>20Nos</t>
  </si>
  <si>
    <t>72/-</t>
  </si>
  <si>
    <t>222/-</t>
  </si>
  <si>
    <t>p.mtr</t>
  </si>
  <si>
    <t>100Mtr</t>
  </si>
  <si>
    <t>341/-</t>
  </si>
  <si>
    <t>60Mtr</t>
  </si>
  <si>
    <t>524/-</t>
  </si>
  <si>
    <t>12Nos</t>
  </si>
  <si>
    <t>3185/-</t>
  </si>
  <si>
    <t>80Nos</t>
  </si>
  <si>
    <t>70/-</t>
  </si>
  <si>
    <t>3Nos</t>
  </si>
  <si>
    <t>1590/-</t>
  </si>
  <si>
    <t>70Mtr</t>
  </si>
  <si>
    <t>252/-</t>
  </si>
  <si>
    <t>800/-</t>
  </si>
  <si>
    <t>250Mtr</t>
  </si>
  <si>
    <t>Part "A" Total Amount</t>
  </si>
  <si>
    <t>497/-</t>
  </si>
  <si>
    <t>each</t>
  </si>
  <si>
    <t>3Sft</t>
  </si>
  <si>
    <t>p.sft</t>
  </si>
  <si>
    <t>01Nos</t>
  </si>
  <si>
    <t>Part "B" Total Amount</t>
  </si>
  <si>
    <t>50Nos</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</si>
  <si>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</si>
  <si>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</si>
  <si>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</si>
  <si>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</si>
  <si>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</si>
  <si>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</si>
  <si>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</si>
  <si>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</si>
  <si>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</si>
  <si>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</si>
  <si>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</si>
  <si>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r>
      <t>AMOUNT TO RS:</t>
    </r>
    <r>
      <rPr>
        <b/>
        <u/>
        <sz val="14"/>
        <color theme="1"/>
        <rFont val="Calibri"/>
        <family val="2"/>
        <scheme val="minor"/>
      </rPr>
      <t>500174</t>
    </r>
  </si>
  <si>
    <t>…………………………………</t>
  </si>
  <si>
    <t xml:space="preserve">EXECUTIVE ENGINEER </t>
  </si>
  <si>
    <t>BUILDING DIVISION</t>
  </si>
  <si>
    <t>ADDITIONAL DEVELOPMENT WORK AT SHAHEED BENZIR BHUTTO PARK KHAIRPUR(ELECTRIFICAION)</t>
  </si>
  <si>
    <t>50 Nos</t>
  </si>
  <si>
    <t>6 Nos</t>
  </si>
  <si>
    <t>20 Nos</t>
  </si>
  <si>
    <t>41Nos</t>
  </si>
  <si>
    <t>100 Mtr</t>
  </si>
  <si>
    <t xml:space="preserve">NOTE: </t>
  </si>
  <si>
    <t xml:space="preserve">QUOTATION AND RATE MAY BE CHANGED AS PER / ACCORDING TECHNICAL SANCTIONED BY COMPETENT AUTHORITIES </t>
  </si>
  <si>
    <t xml:space="preserve">ESTIMATE FOR REHABILITATION WORK OF RED CRESCENT HOSPITAL KHAIRPUR TALUKA KHAIRPUR (ADDITIONAL WORK ADP NO:448) ELECTRIFICATION </t>
  </si>
  <si>
    <t>Wirng for light and fan point with 3/.029 pvc insulated wire in 25 mm (3/4") pvc channel patti on surface as required (S.Ino:129 P.No:15)</t>
  </si>
  <si>
    <t xml:space="preserve">93 Nos </t>
  </si>
  <si>
    <t>18 Nos</t>
  </si>
  <si>
    <t>6  Nos</t>
  </si>
  <si>
    <t>1 Nos</t>
  </si>
  <si>
    <t>93 Nos</t>
  </si>
  <si>
    <t>16 Nos</t>
  </si>
  <si>
    <t>2 Nos</t>
  </si>
  <si>
    <t>260 Mtr</t>
  </si>
  <si>
    <t>Providing and laying (Main or Sub Main ) Pvc insulated pvc sheeted with single core copper conductor 300/500 volte size 2-7/064 P.NO:35 P.NO:5</t>
  </si>
  <si>
    <t>75 Mtr</t>
  </si>
  <si>
    <t>1169/-</t>
  </si>
  <si>
    <t>15 Nos</t>
  </si>
  <si>
    <t>19 Nos</t>
  </si>
  <si>
    <t xml:space="preserve">P/F on a perpared board iron clad bas bar with 4 coppers strips of 100 amps in 24. 4 mm 5.5 mm (1'x 7/32") saction with chamber of our all S..no: 11 P.No: 10 </t>
  </si>
  <si>
    <t>4144/25</t>
  </si>
  <si>
    <t>4 ft</t>
  </si>
  <si>
    <t xml:space="preserve">S/F 2-40 tublight complete S.I.No:10 P.No:33 </t>
  </si>
  <si>
    <t xml:space="preserve">20 Nos </t>
  </si>
  <si>
    <t xml:space="preserve">15 Nos </t>
  </si>
  <si>
    <t>P/F Miled Steel bar fan clips 15.8 mm (5/8) dia suitable for R.CC roof S.I.No:(C)8 P.No: 14</t>
  </si>
  <si>
    <t xml:space="preserve">S/F 1-40 tubelight complete with 40 watts 4" -0 long chock stater fixing on wall or ceiling etc complete S.I.No:01 P.No33 </t>
  </si>
  <si>
    <t xml:space="preserve">25 Nos </t>
  </si>
  <si>
    <t xml:space="preserve"> REHABILITATION WORK OF RED CRESCENT HOSPITAL KHAIRPUR TALUKA KHAIRPUR (ADDITIONAL WORK ADP NO:448)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</si>
</sst>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s>
  <cellStyleXfs count="1">
    <xf numFmtId="0" fontId="0" fillId="0" borderId="0"/>
  </cellStyleXfs>
  <cellXfs count="6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horizontal="center"/>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9" fillId="0" borderId="3" xfId="0" applyFont="1" applyBorder="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wrapText="1"/>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2" fillId="0" borderId="1" xfId="0" applyNumberFormat="1" applyFont="1" applyBorder="1" applyAlignment="1">
      <alignment horizontal="left" vertical="center"/>
    </xf>
    <xf numFmtId="2" fontId="2" fillId="0" borderId="1" xfId="0" applyNumberFormat="1"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3" fillId="0" borderId="0" xfId="0" applyFont="1" applyBorder="1" applyAlignment="1">
      <alignment horizontal="center" vertical="center"/>
    </xf>
    <xf numFmtId="1" fontId="3" fillId="0" borderId="0"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3" fillId="0" borderId="2" xfId="0" applyFont="1" applyBorder="1" applyAlignment="1">
      <alignment horizontal="left"/>
    </xf>
    <xf numFmtId="0" fontId="4" fillId="0" borderId="0" xfId="0" applyFont="1" applyBorder="1" applyAlignment="1">
      <alignment horizontal="center"/>
    </xf>
    <xf numFmtId="0" fontId="4" fillId="0" borderId="0" xfId="0" applyFont="1" applyBorder="1" applyAlignment="1">
      <alignment wrapText="1"/>
    </xf>
    <xf numFmtId="0" fontId="3" fillId="0" borderId="0" xfId="0" applyFont="1" applyBorder="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7" fillId="0" borderId="0" xfId="0" applyFont="1" applyAlignment="1">
      <alignment horizontal="right" wrapText="1"/>
    </xf>
    <xf numFmtId="0" fontId="9" fillId="0" borderId="0" xfId="0" applyFont="1" applyBorder="1" applyAlignment="1">
      <alignment vertical="center"/>
    </xf>
    <xf numFmtId="0" fontId="9" fillId="0" borderId="4" xfId="0" applyFont="1" applyBorder="1" applyAlignment="1">
      <alignment vertical="center"/>
    </xf>
    <xf numFmtId="0" fontId="5" fillId="0" borderId="0" xfId="0" applyFont="1" applyAlignment="1">
      <alignment horizontal="center" wrapText="1"/>
    </xf>
    <xf numFmtId="0" fontId="6" fillId="0" borderId="0" xfId="0" applyFont="1" applyAlignment="1">
      <alignment horizontal="center" wrapText="1"/>
    </xf>
    <xf numFmtId="0" fontId="5" fillId="0" borderId="0" xfId="0" applyFont="1" applyAlignment="1">
      <alignment wrapText="1"/>
    </xf>
    <xf numFmtId="0" fontId="6" fillId="0" borderId="0" xfId="0" applyFont="1" applyAlignment="1">
      <alignment wrapText="1"/>
    </xf>
    <xf numFmtId="0" fontId="9" fillId="0" borderId="5"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8423</xdr:colOff>
      <xdr:row>27</xdr:row>
      <xdr:rowOff>1069729</xdr:rowOff>
    </xdr:from>
    <xdr:to>
      <xdr:col>5</xdr:col>
      <xdr:colOff>836543</xdr:colOff>
      <xdr:row>27</xdr:row>
      <xdr:rowOff>1377459</xdr:rowOff>
    </xdr:to>
    <xdr:sp macro="" textlink="">
      <xdr:nvSpPr>
        <xdr:cNvPr id="2" name="TextBox 1"/>
        <xdr:cNvSpPr txBox="1"/>
      </xdr:nvSpPr>
      <xdr:spPr>
        <a:xfrm>
          <a:off x="3876401" y="23557012"/>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44151   </a:t>
          </a:r>
          <a:r>
            <a:rPr lang="en-US" sz="1400"/>
            <a:t> </a:t>
          </a:r>
        </a:p>
      </xdr:txBody>
    </xdr:sp>
    <xdr:clientData/>
  </xdr:twoCellAnchor>
  <xdr:twoCellAnchor>
    <xdr:from>
      <xdr:col>2</xdr:col>
      <xdr:colOff>0</xdr:colOff>
      <xdr:row>19</xdr:row>
      <xdr:rowOff>1366629</xdr:rowOff>
    </xdr:from>
    <xdr:to>
      <xdr:col>5</xdr:col>
      <xdr:colOff>828120</xdr:colOff>
      <xdr:row>19</xdr:row>
      <xdr:rowOff>1674359</xdr:rowOff>
    </xdr:to>
    <xdr:sp macro="" textlink="">
      <xdr:nvSpPr>
        <xdr:cNvPr id="3" name="TextBox 2"/>
        <xdr:cNvSpPr txBox="1"/>
      </xdr:nvSpPr>
      <xdr:spPr>
        <a:xfrm>
          <a:off x="3867978" y="17658520"/>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456023</a:t>
          </a:r>
          <a:r>
            <a:rPr lang="en-US" sz="1400"/>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view="pageLayout" topLeftCell="A28" zoomScale="115" zoomScaleNormal="100" zoomScalePageLayoutView="115" workbookViewId="0">
      <selection activeCell="B29" sqref="B29"/>
    </sheetView>
  </sheetViews>
  <sheetFormatPr defaultColWidth="25.42578125" defaultRowHeight="15" x14ac:dyDescent="0.25"/>
  <cols>
    <col min="1" max="1" width="6.28515625" style="2"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84" customHeight="1" x14ac:dyDescent="0.25">
      <c r="A1" s="48" t="s">
        <v>123</v>
      </c>
      <c r="B1" s="48"/>
      <c r="C1" s="48"/>
      <c r="D1" s="48"/>
      <c r="E1" s="48"/>
      <c r="F1" s="48"/>
    </row>
    <row r="2" spans="1:6" ht="15.75" x14ac:dyDescent="0.25">
      <c r="A2" s="36" t="s">
        <v>0</v>
      </c>
      <c r="B2" s="37" t="s">
        <v>1</v>
      </c>
      <c r="C2" s="38" t="s">
        <v>2</v>
      </c>
      <c r="D2" s="38" t="s">
        <v>3</v>
      </c>
      <c r="E2" s="38" t="s">
        <v>4</v>
      </c>
      <c r="F2" s="38" t="s">
        <v>5</v>
      </c>
    </row>
    <row r="3" spans="1:6" s="13" customFormat="1" ht="18.75" x14ac:dyDescent="0.3">
      <c r="A3" s="24" t="s">
        <v>78</v>
      </c>
      <c r="B3" s="24" t="s">
        <v>6</v>
      </c>
      <c r="C3" s="24"/>
      <c r="D3" s="24"/>
      <c r="E3" s="24"/>
      <c r="F3" s="24"/>
    </row>
    <row r="4" spans="1:6" s="13" customFormat="1" ht="93.75" x14ac:dyDescent="0.3">
      <c r="A4" s="14">
        <v>1</v>
      </c>
      <c r="B4" s="23" t="s">
        <v>32</v>
      </c>
      <c r="C4" s="15" t="s">
        <v>39</v>
      </c>
      <c r="D4" s="16" t="s">
        <v>38</v>
      </c>
      <c r="E4" s="16" t="s">
        <v>35</v>
      </c>
      <c r="F4" s="17">
        <v>28220</v>
      </c>
    </row>
    <row r="5" spans="1:6" s="13" customFormat="1" ht="75" x14ac:dyDescent="0.3">
      <c r="A5" s="14">
        <v>2</v>
      </c>
      <c r="B5" s="23" t="s">
        <v>100</v>
      </c>
      <c r="C5" s="15" t="s">
        <v>101</v>
      </c>
      <c r="D5" s="26">
        <v>910</v>
      </c>
      <c r="E5" s="16" t="s">
        <v>35</v>
      </c>
      <c r="F5" s="17">
        <v>8436</v>
      </c>
    </row>
    <row r="6" spans="1:6" s="13" customFormat="1" ht="75" x14ac:dyDescent="0.3">
      <c r="A6" s="14">
        <v>3</v>
      </c>
      <c r="B6" s="25" t="s">
        <v>7</v>
      </c>
      <c r="C6" s="16" t="s">
        <v>94</v>
      </c>
      <c r="D6" s="16" t="s">
        <v>37</v>
      </c>
      <c r="E6" s="16" t="s">
        <v>35</v>
      </c>
      <c r="F6" s="17">
        <v>19700</v>
      </c>
    </row>
    <row r="7" spans="1:6" s="13" customFormat="1" ht="56.25" x14ac:dyDescent="0.3">
      <c r="A7" s="14">
        <v>4</v>
      </c>
      <c r="B7" s="25" t="s">
        <v>8</v>
      </c>
      <c r="C7" s="16" t="s">
        <v>102</v>
      </c>
      <c r="D7" s="16" t="s">
        <v>40</v>
      </c>
      <c r="E7" s="16" t="s">
        <v>41</v>
      </c>
      <c r="F7" s="17">
        <v>16488</v>
      </c>
    </row>
    <row r="8" spans="1:6" s="13" customFormat="1" ht="75" x14ac:dyDescent="0.3">
      <c r="A8" s="14">
        <v>5</v>
      </c>
      <c r="B8" s="25" t="s">
        <v>9</v>
      </c>
      <c r="C8" s="16" t="s">
        <v>103</v>
      </c>
      <c r="D8" s="16" t="s">
        <v>43</v>
      </c>
      <c r="E8" s="16" t="s">
        <v>41</v>
      </c>
      <c r="F8" s="17">
        <v>14736</v>
      </c>
    </row>
    <row r="9" spans="1:6" s="13" customFormat="1" ht="75" x14ac:dyDescent="0.3">
      <c r="A9" s="14">
        <v>6</v>
      </c>
      <c r="B9" s="25" t="s">
        <v>10</v>
      </c>
      <c r="C9" s="16" t="s">
        <v>104</v>
      </c>
      <c r="D9" s="16" t="s">
        <v>45</v>
      </c>
      <c r="E9" s="16" t="s">
        <v>41</v>
      </c>
      <c r="F9" s="17">
        <v>9261</v>
      </c>
    </row>
    <row r="10" spans="1:6" s="13" customFormat="1" ht="37.5" x14ac:dyDescent="0.3">
      <c r="A10" s="14">
        <v>7</v>
      </c>
      <c r="B10" s="25" t="s">
        <v>11</v>
      </c>
      <c r="C10" s="16" t="s">
        <v>105</v>
      </c>
      <c r="D10" s="16" t="s">
        <v>46</v>
      </c>
      <c r="E10" s="16" t="s">
        <v>41</v>
      </c>
      <c r="F10" s="17">
        <v>5022</v>
      </c>
    </row>
    <row r="11" spans="1:6" s="13" customFormat="1" ht="56.25" x14ac:dyDescent="0.3">
      <c r="A11" s="14">
        <v>8</v>
      </c>
      <c r="B11" s="25" t="s">
        <v>12</v>
      </c>
      <c r="C11" s="16" t="s">
        <v>106</v>
      </c>
      <c r="D11" s="16" t="s">
        <v>47</v>
      </c>
      <c r="E11" s="16" t="s">
        <v>41</v>
      </c>
      <c r="F11" s="17">
        <v>1328</v>
      </c>
    </row>
    <row r="12" spans="1:6" s="13" customFormat="1" ht="56.25" x14ac:dyDescent="0.3">
      <c r="A12" s="14">
        <v>9</v>
      </c>
      <c r="B12" s="25" t="s">
        <v>13</v>
      </c>
      <c r="C12" s="16" t="s">
        <v>107</v>
      </c>
      <c r="D12" s="16" t="s">
        <v>49</v>
      </c>
      <c r="E12" s="16" t="s">
        <v>41</v>
      </c>
      <c r="F12" s="17">
        <v>324</v>
      </c>
    </row>
    <row r="13" spans="1:6" s="13" customFormat="1" ht="37.5" x14ac:dyDescent="0.3">
      <c r="A13" s="14">
        <v>10</v>
      </c>
      <c r="B13" s="25" t="s">
        <v>14</v>
      </c>
      <c r="C13" s="16" t="s">
        <v>95</v>
      </c>
      <c r="D13" s="16" t="s">
        <v>51</v>
      </c>
      <c r="E13" s="16" t="s">
        <v>41</v>
      </c>
      <c r="F13" s="17">
        <v>2952</v>
      </c>
    </row>
    <row r="14" spans="1:6" s="13" customFormat="1" ht="93.75" x14ac:dyDescent="0.3">
      <c r="A14" s="14">
        <v>11</v>
      </c>
      <c r="B14" s="25" t="s">
        <v>15</v>
      </c>
      <c r="C14" s="16" t="s">
        <v>108</v>
      </c>
      <c r="D14" s="16" t="s">
        <v>52</v>
      </c>
      <c r="E14" s="16" t="s">
        <v>53</v>
      </c>
      <c r="F14" s="17">
        <v>57720</v>
      </c>
    </row>
    <row r="15" spans="1:6" s="13" customFormat="1" ht="113.25" customHeight="1" x14ac:dyDescent="0.3">
      <c r="A15" s="14">
        <v>12</v>
      </c>
      <c r="B15" s="25" t="s">
        <v>16</v>
      </c>
      <c r="C15" s="16" t="s">
        <v>96</v>
      </c>
      <c r="D15" s="16" t="s">
        <v>55</v>
      </c>
      <c r="E15" s="16" t="s">
        <v>53</v>
      </c>
      <c r="F15" s="17">
        <v>34100</v>
      </c>
    </row>
    <row r="16" spans="1:6" s="13" customFormat="1" ht="93" customHeight="1" x14ac:dyDescent="0.3">
      <c r="A16" s="14">
        <v>13</v>
      </c>
      <c r="B16" s="25" t="s">
        <v>109</v>
      </c>
      <c r="C16" s="16" t="s">
        <v>110</v>
      </c>
      <c r="D16" s="16" t="s">
        <v>111</v>
      </c>
      <c r="E16" s="16" t="s">
        <v>53</v>
      </c>
      <c r="F16" s="17">
        <v>87675</v>
      </c>
    </row>
    <row r="17" spans="1:7" s="13" customFormat="1" ht="59.25" customHeight="1" x14ac:dyDescent="0.3">
      <c r="A17" s="14">
        <v>14</v>
      </c>
      <c r="B17" s="25" t="s">
        <v>18</v>
      </c>
      <c r="C17" s="16" t="s">
        <v>112</v>
      </c>
      <c r="D17" s="16" t="s">
        <v>59</v>
      </c>
      <c r="E17" s="16" t="s">
        <v>41</v>
      </c>
      <c r="F17" s="17">
        <v>47775</v>
      </c>
    </row>
    <row r="18" spans="1:7" s="13" customFormat="1" ht="50.25" customHeight="1" x14ac:dyDescent="0.3">
      <c r="A18" s="14">
        <v>15</v>
      </c>
      <c r="B18" s="25" t="s">
        <v>19</v>
      </c>
      <c r="C18" s="16" t="s">
        <v>113</v>
      </c>
      <c r="D18" s="16" t="s">
        <v>61</v>
      </c>
      <c r="E18" s="16" t="s">
        <v>41</v>
      </c>
      <c r="F18" s="17">
        <v>1330</v>
      </c>
    </row>
    <row r="19" spans="1:7" s="13" customFormat="1" ht="18.75" x14ac:dyDescent="0.3">
      <c r="A19" s="18"/>
      <c r="B19" s="19"/>
      <c r="C19" s="47" t="s">
        <v>68</v>
      </c>
      <c r="D19" s="47"/>
      <c r="E19" s="47"/>
      <c r="F19" s="33">
        <v>412513</v>
      </c>
    </row>
    <row r="20" spans="1:7" s="13" customFormat="1" ht="18.75" x14ac:dyDescent="0.3">
      <c r="A20" s="18"/>
      <c r="B20" s="19"/>
      <c r="C20" s="34"/>
      <c r="D20" s="34"/>
      <c r="E20" s="34"/>
      <c r="F20" s="35"/>
    </row>
    <row r="21" spans="1:7" s="13" customFormat="1" ht="18.75" x14ac:dyDescent="0.3">
      <c r="A21" s="20" t="s">
        <v>77</v>
      </c>
      <c r="B21" s="21" t="s">
        <v>22</v>
      </c>
      <c r="C21" s="22"/>
      <c r="D21" s="22"/>
      <c r="E21" s="22"/>
      <c r="F21" s="7"/>
    </row>
    <row r="22" spans="1:7" s="13" customFormat="1" ht="37.5" x14ac:dyDescent="0.3">
      <c r="A22" s="14">
        <v>1</v>
      </c>
      <c r="B22" s="25" t="s">
        <v>23</v>
      </c>
      <c r="C22" s="16" t="s">
        <v>92</v>
      </c>
      <c r="D22" s="16" t="s">
        <v>69</v>
      </c>
      <c r="E22" s="16" t="s">
        <v>70</v>
      </c>
      <c r="F22" s="26">
        <v>24850</v>
      </c>
    </row>
    <row r="23" spans="1:7" s="13" customFormat="1" ht="75" x14ac:dyDescent="0.3">
      <c r="A23" s="14">
        <v>2</v>
      </c>
      <c r="B23" s="25" t="s">
        <v>114</v>
      </c>
      <c r="C23" s="16" t="s">
        <v>107</v>
      </c>
      <c r="D23" s="16" t="s">
        <v>115</v>
      </c>
      <c r="E23" s="16" t="s">
        <v>70</v>
      </c>
      <c r="F23" s="26">
        <v>8288</v>
      </c>
    </row>
    <row r="24" spans="1:7" s="13" customFormat="1" ht="75" x14ac:dyDescent="0.3">
      <c r="A24" s="14">
        <v>3</v>
      </c>
      <c r="B24" s="25" t="s">
        <v>24</v>
      </c>
      <c r="C24" s="16" t="s">
        <v>116</v>
      </c>
      <c r="D24" s="27">
        <v>1426.33</v>
      </c>
      <c r="E24" s="16" t="s">
        <v>72</v>
      </c>
      <c r="F24" s="26">
        <v>5705</v>
      </c>
    </row>
    <row r="25" spans="1:7" s="13" customFormat="1" ht="75" x14ac:dyDescent="0.3">
      <c r="A25" s="14">
        <v>4</v>
      </c>
      <c r="B25" s="25" t="s">
        <v>25</v>
      </c>
      <c r="C25" s="16" t="s">
        <v>112</v>
      </c>
      <c r="D25" s="28">
        <v>124.3</v>
      </c>
      <c r="E25" s="16" t="s">
        <v>70</v>
      </c>
      <c r="F25" s="26">
        <v>1864</v>
      </c>
    </row>
    <row r="26" spans="1:7" s="13" customFormat="1" ht="75" x14ac:dyDescent="0.3">
      <c r="A26" s="14">
        <v>4</v>
      </c>
      <c r="B26" s="25" t="s">
        <v>26</v>
      </c>
      <c r="C26" s="16" t="s">
        <v>94</v>
      </c>
      <c r="D26" s="26" t="s">
        <v>69</v>
      </c>
      <c r="E26" s="16" t="s">
        <v>70</v>
      </c>
      <c r="F26" s="26">
        <v>9940</v>
      </c>
    </row>
    <row r="27" spans="1:7" ht="131.25" x14ac:dyDescent="0.25">
      <c r="A27" s="14">
        <v>5</v>
      </c>
      <c r="B27" s="25" t="s">
        <v>27</v>
      </c>
      <c r="C27" s="16" t="s">
        <v>93</v>
      </c>
      <c r="D27" s="28">
        <v>3610</v>
      </c>
      <c r="E27" s="16" t="s">
        <v>70</v>
      </c>
      <c r="F27" s="26">
        <v>21660</v>
      </c>
    </row>
    <row r="28" spans="1:7" ht="37.5" x14ac:dyDescent="0.25">
      <c r="A28" s="14">
        <v>6</v>
      </c>
      <c r="B28" s="25" t="s">
        <v>117</v>
      </c>
      <c r="C28" s="16" t="s">
        <v>118</v>
      </c>
      <c r="D28" s="28">
        <v>1677</v>
      </c>
      <c r="E28" s="16" t="s">
        <v>70</v>
      </c>
      <c r="F28" s="26">
        <v>33540</v>
      </c>
    </row>
    <row r="29" spans="1:7" ht="56.25" x14ac:dyDescent="0.25">
      <c r="A29" s="14">
        <v>7</v>
      </c>
      <c r="B29" s="25" t="s">
        <v>120</v>
      </c>
      <c r="C29" s="16" t="s">
        <v>119</v>
      </c>
      <c r="D29" s="28">
        <v>141</v>
      </c>
      <c r="E29" s="16" t="s">
        <v>70</v>
      </c>
      <c r="F29" s="26">
        <v>2115</v>
      </c>
    </row>
    <row r="30" spans="1:7" ht="56.25" x14ac:dyDescent="0.25">
      <c r="A30" s="14">
        <v>8</v>
      </c>
      <c r="B30" s="25" t="s">
        <v>121</v>
      </c>
      <c r="C30" s="16" t="s">
        <v>122</v>
      </c>
      <c r="D30" s="28">
        <v>396</v>
      </c>
      <c r="E30" s="16" t="s">
        <v>70</v>
      </c>
      <c r="F30" s="26">
        <v>9900</v>
      </c>
    </row>
    <row r="31" spans="1:7" ht="18.75" x14ac:dyDescent="0.3">
      <c r="A31" s="5"/>
      <c r="B31" s="6"/>
      <c r="C31" s="47" t="s">
        <v>74</v>
      </c>
      <c r="D31" s="47"/>
      <c r="E31" s="47"/>
      <c r="F31" s="42">
        <v>117864</v>
      </c>
    </row>
    <row r="32" spans="1:7" ht="18.75" x14ac:dyDescent="0.3">
      <c r="B32" s="59" t="s">
        <v>97</v>
      </c>
      <c r="C32" s="59"/>
      <c r="D32" s="59"/>
      <c r="E32" s="59"/>
      <c r="F32" s="59"/>
      <c r="G32" s="61"/>
    </row>
    <row r="33" spans="1:7" ht="54" customHeight="1" x14ac:dyDescent="0.3">
      <c r="B33" s="60" t="s">
        <v>98</v>
      </c>
      <c r="C33" s="60"/>
      <c r="D33" s="60"/>
      <c r="E33" s="60"/>
      <c r="F33" s="60"/>
      <c r="G33" s="62"/>
    </row>
    <row r="34" spans="1:7" ht="18.75" customHeight="1" x14ac:dyDescent="0.25">
      <c r="A34" s="8"/>
      <c r="B34" s="9"/>
      <c r="C34" s="10"/>
      <c r="D34" s="10"/>
      <c r="E34" s="10"/>
      <c r="F34" s="10"/>
    </row>
    <row r="35" spans="1:7" ht="15.75" x14ac:dyDescent="0.25">
      <c r="A35" s="49" t="s">
        <v>28</v>
      </c>
      <c r="B35" s="50"/>
      <c r="C35" s="50"/>
      <c r="D35" s="50"/>
      <c r="E35" s="50"/>
      <c r="F35" s="50"/>
    </row>
    <row r="36" spans="1:7" ht="15.75" x14ac:dyDescent="0.25">
      <c r="A36" s="51" t="s">
        <v>29</v>
      </c>
      <c r="B36" s="51"/>
      <c r="C36" s="57">
        <v>412513</v>
      </c>
      <c r="D36" s="30"/>
      <c r="E36" s="30"/>
      <c r="F36" s="30"/>
    </row>
    <row r="37" spans="1:7" ht="16.5" thickBot="1" x14ac:dyDescent="0.3">
      <c r="A37" s="51" t="s">
        <v>30</v>
      </c>
      <c r="B37" s="51"/>
      <c r="C37" s="58">
        <v>117864</v>
      </c>
      <c r="D37" s="30"/>
      <c r="E37" s="30"/>
      <c r="F37" s="30"/>
    </row>
    <row r="38" spans="1:7" ht="16.5" thickBot="1" x14ac:dyDescent="0.3">
      <c r="A38" s="31"/>
      <c r="B38" s="32" t="s">
        <v>76</v>
      </c>
      <c r="C38" s="63">
        <f>SUM(C36:C37)</f>
        <v>530377</v>
      </c>
      <c r="D38" s="30"/>
      <c r="E38" s="30"/>
      <c r="F38" s="30"/>
    </row>
    <row r="39" spans="1:7" ht="15.75" x14ac:dyDescent="0.25">
      <c r="A39" s="31"/>
      <c r="B39" s="32"/>
      <c r="C39" s="57"/>
      <c r="D39" s="30"/>
      <c r="E39" s="30"/>
      <c r="F39" s="30"/>
    </row>
    <row r="40" spans="1:7" ht="29.25" customHeight="1" x14ac:dyDescent="0.25">
      <c r="A40" s="8"/>
      <c r="B40" s="56"/>
      <c r="C40" s="10"/>
      <c r="D40" s="10"/>
      <c r="E40" s="10"/>
      <c r="F40" s="10"/>
    </row>
    <row r="41" spans="1:7" ht="15.75" x14ac:dyDescent="0.25">
      <c r="A41" s="8"/>
      <c r="B41" s="9"/>
      <c r="C41" s="10"/>
      <c r="D41" s="10"/>
      <c r="E41" s="10"/>
      <c r="F41" s="10"/>
    </row>
    <row r="42" spans="1:7" ht="15.75" x14ac:dyDescent="0.25">
      <c r="A42" s="8"/>
      <c r="B42" s="29"/>
      <c r="C42" s="10"/>
      <c r="D42" s="10"/>
      <c r="E42" s="10"/>
      <c r="F42" s="10"/>
    </row>
    <row r="43" spans="1:7" ht="15.75" x14ac:dyDescent="0.25">
      <c r="A43" s="8"/>
      <c r="B43" s="29"/>
      <c r="C43" s="46" t="s">
        <v>89</v>
      </c>
      <c r="D43" s="46"/>
      <c r="E43" s="46"/>
      <c r="F43" s="46"/>
    </row>
    <row r="44" spans="1:7" ht="15.75" x14ac:dyDescent="0.25">
      <c r="A44" s="8"/>
      <c r="B44" s="29"/>
      <c r="C44" s="46" t="s">
        <v>90</v>
      </c>
      <c r="D44" s="46"/>
      <c r="E44" s="46"/>
      <c r="F44" s="46"/>
    </row>
    <row r="45" spans="1:7" ht="15.75" x14ac:dyDescent="0.25">
      <c r="A45" s="8"/>
      <c r="B45" s="29"/>
      <c r="C45" s="46" t="s">
        <v>31</v>
      </c>
      <c r="D45" s="46"/>
      <c r="E45" s="46"/>
      <c r="F45" s="46"/>
    </row>
    <row r="46" spans="1:7" ht="15.75" x14ac:dyDescent="0.25">
      <c r="A46" s="8"/>
      <c r="B46" s="9"/>
      <c r="C46" s="10"/>
      <c r="D46" s="10"/>
      <c r="E46" s="10"/>
      <c r="F46" s="10"/>
    </row>
    <row r="47" spans="1:7" ht="15.75" x14ac:dyDescent="0.25">
      <c r="A47" s="8"/>
      <c r="B47" s="9"/>
      <c r="C47" s="10"/>
      <c r="D47" s="10"/>
      <c r="E47" s="10"/>
      <c r="F47" s="10"/>
    </row>
  </sheetData>
  <mergeCells count="11">
    <mergeCell ref="C44:F44"/>
    <mergeCell ref="C45:F45"/>
    <mergeCell ref="C19:E19"/>
    <mergeCell ref="C31:E31"/>
    <mergeCell ref="A1:F1"/>
    <mergeCell ref="A35:F35"/>
    <mergeCell ref="A36:B36"/>
    <mergeCell ref="A37:B37"/>
    <mergeCell ref="C43:F43"/>
    <mergeCell ref="B33:F33"/>
    <mergeCell ref="B32:F32"/>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E24" sqref="E24"/>
    </sheetView>
  </sheetViews>
  <sheetFormatPr defaultRowHeight="15" x14ac:dyDescent="0.25"/>
  <cols>
    <col min="8" max="8" width="11.28515625" bestFit="1" customWidth="1"/>
  </cols>
  <sheetData>
    <row r="1" spans="1:10" ht="22.5" customHeight="1" x14ac:dyDescent="0.3">
      <c r="A1" s="52" t="s">
        <v>86</v>
      </c>
      <c r="B1" s="53"/>
      <c r="C1" s="53"/>
      <c r="D1" s="53"/>
      <c r="E1" s="53"/>
      <c r="F1" s="53"/>
      <c r="G1" s="53"/>
      <c r="H1" s="53"/>
      <c r="I1" s="53"/>
    </row>
    <row r="4" spans="1:10" ht="18.75" x14ac:dyDescent="0.3">
      <c r="A4" s="39" t="s">
        <v>79</v>
      </c>
      <c r="B4" s="39"/>
      <c r="C4" s="39"/>
      <c r="D4" s="39"/>
      <c r="E4" s="39"/>
      <c r="F4" s="39"/>
      <c r="G4" s="39"/>
      <c r="H4" s="39"/>
      <c r="I4" s="39"/>
    </row>
    <row r="5" spans="1:10" ht="18.75" x14ac:dyDescent="0.3">
      <c r="A5" s="39"/>
      <c r="B5" s="39"/>
      <c r="C5" s="39"/>
      <c r="D5" s="39"/>
      <c r="E5" s="39"/>
      <c r="F5" s="39"/>
      <c r="G5" s="39"/>
      <c r="H5" s="39"/>
      <c r="I5" s="39"/>
    </row>
    <row r="6" spans="1:10" ht="18.75" x14ac:dyDescent="0.3">
      <c r="A6" s="39" t="s">
        <v>80</v>
      </c>
      <c r="B6" s="39"/>
      <c r="C6" s="39"/>
      <c r="D6" s="39"/>
      <c r="E6" s="39"/>
      <c r="F6" s="39"/>
      <c r="G6" s="39"/>
      <c r="H6" s="39"/>
      <c r="I6" s="39"/>
    </row>
    <row r="7" spans="1:10" ht="18.75" x14ac:dyDescent="0.3">
      <c r="A7" s="39"/>
      <c r="B7" s="39"/>
      <c r="C7" s="39"/>
      <c r="D7" s="39"/>
      <c r="E7" s="39"/>
      <c r="F7" s="39"/>
      <c r="G7" s="39"/>
      <c r="H7" s="39"/>
      <c r="I7" s="39"/>
    </row>
    <row r="8" spans="1:10" ht="18.75" customHeight="1" x14ac:dyDescent="0.3">
      <c r="A8" s="39" t="s">
        <v>81</v>
      </c>
      <c r="B8" s="39"/>
      <c r="C8" s="39"/>
      <c r="D8" s="55" t="s">
        <v>99</v>
      </c>
      <c r="E8" s="55"/>
      <c r="F8" s="55"/>
      <c r="G8" s="55"/>
      <c r="H8" s="55"/>
      <c r="I8" s="55"/>
      <c r="J8" s="55"/>
    </row>
    <row r="9" spans="1:10" ht="18.75" x14ac:dyDescent="0.3">
      <c r="A9" s="39"/>
      <c r="B9" s="39"/>
      <c r="C9" s="39"/>
      <c r="D9" s="55"/>
      <c r="E9" s="55"/>
      <c r="F9" s="55"/>
      <c r="G9" s="55"/>
      <c r="H9" s="55"/>
      <c r="I9" s="55"/>
      <c r="J9" s="55"/>
    </row>
    <row r="10" spans="1:10" ht="18.75" x14ac:dyDescent="0.3">
      <c r="A10" s="39"/>
      <c r="B10" s="39"/>
      <c r="C10" s="39"/>
      <c r="D10" s="55"/>
      <c r="E10" s="55"/>
      <c r="F10" s="55"/>
      <c r="G10" s="55"/>
      <c r="H10" s="55"/>
      <c r="I10" s="55"/>
      <c r="J10" s="55"/>
    </row>
    <row r="11" spans="1:10" ht="18.75" x14ac:dyDescent="0.3">
      <c r="A11" s="39" t="s">
        <v>83</v>
      </c>
      <c r="B11" s="39"/>
      <c r="C11" s="39"/>
      <c r="D11" s="39"/>
      <c r="E11" s="39"/>
      <c r="F11" s="39"/>
      <c r="G11" s="39"/>
      <c r="H11" s="39"/>
      <c r="I11" s="39"/>
    </row>
    <row r="12" spans="1:10" ht="18.75" x14ac:dyDescent="0.3">
      <c r="A12" s="39"/>
      <c r="B12" s="39"/>
      <c r="C12" s="39"/>
      <c r="D12" s="39"/>
      <c r="E12" s="39"/>
      <c r="F12" s="39"/>
      <c r="G12" s="39"/>
      <c r="H12" s="39"/>
      <c r="I12" s="39"/>
    </row>
    <row r="13" spans="1:10" ht="18.75" x14ac:dyDescent="0.3">
      <c r="A13" s="39" t="s">
        <v>82</v>
      </c>
      <c r="B13" s="39"/>
      <c r="C13" s="39"/>
      <c r="D13" s="39"/>
      <c r="E13" s="39"/>
      <c r="F13" s="39"/>
      <c r="G13" s="39"/>
      <c r="H13" s="39"/>
      <c r="I13" s="39"/>
    </row>
    <row r="14" spans="1:10" ht="18.75" x14ac:dyDescent="0.3">
      <c r="A14" s="39"/>
      <c r="B14" s="39"/>
      <c r="C14" s="39"/>
      <c r="D14" s="39"/>
      <c r="E14" s="39"/>
      <c r="F14" s="39"/>
      <c r="G14" s="39"/>
      <c r="H14" s="39"/>
      <c r="I14" s="39"/>
    </row>
    <row r="15" spans="1:10" ht="18.75" x14ac:dyDescent="0.3">
      <c r="A15" s="39"/>
      <c r="B15" s="39"/>
      <c r="C15" s="39"/>
      <c r="D15" s="39"/>
      <c r="E15" s="39"/>
      <c r="F15" s="39"/>
      <c r="G15" s="39"/>
      <c r="H15" s="39"/>
      <c r="I15" s="39"/>
    </row>
    <row r="16" spans="1:10" ht="18.75" x14ac:dyDescent="0.3">
      <c r="A16" s="39"/>
      <c r="B16" s="39"/>
      <c r="C16" s="39"/>
      <c r="D16" s="39"/>
      <c r="E16" s="39"/>
      <c r="F16" s="39"/>
      <c r="G16" s="39"/>
      <c r="H16" s="39"/>
      <c r="I16" s="39"/>
    </row>
    <row r="17" spans="1:10" ht="18.75" x14ac:dyDescent="0.3">
      <c r="A17" s="39"/>
      <c r="B17" s="39"/>
      <c r="C17" s="39"/>
      <c r="D17" s="39"/>
      <c r="E17" s="39"/>
      <c r="F17" s="39"/>
      <c r="G17" s="39"/>
      <c r="H17" s="39"/>
      <c r="I17" s="39"/>
    </row>
    <row r="18" spans="1:10" s="12" customFormat="1" ht="15.75" x14ac:dyDescent="0.25">
      <c r="A18" s="40"/>
      <c r="B18" s="51" t="s">
        <v>84</v>
      </c>
      <c r="C18" s="51"/>
      <c r="D18" s="51"/>
      <c r="E18" s="51"/>
      <c r="F18" s="51"/>
      <c r="G18" s="51"/>
      <c r="H18" s="51"/>
      <c r="I18" s="51"/>
      <c r="J18" s="51"/>
    </row>
    <row r="19" spans="1:10" s="12" customFormat="1" ht="15.75" x14ac:dyDescent="0.25">
      <c r="A19" s="54" t="s">
        <v>85</v>
      </c>
      <c r="B19" s="54"/>
      <c r="C19" s="54"/>
      <c r="D19" s="54"/>
      <c r="E19" s="54"/>
      <c r="F19" s="54"/>
      <c r="G19" s="54"/>
      <c r="H19" s="54"/>
      <c r="I19" s="54"/>
      <c r="J19" s="54"/>
    </row>
    <row r="20" spans="1:10" s="12" customFormat="1" ht="15.75" x14ac:dyDescent="0.25">
      <c r="A20" s="41"/>
      <c r="B20" s="41"/>
      <c r="C20" s="41"/>
      <c r="D20" s="41"/>
      <c r="E20" s="41"/>
      <c r="F20" s="41"/>
      <c r="G20" s="41"/>
      <c r="H20" s="41"/>
      <c r="I20" s="41"/>
      <c r="J20" s="41"/>
    </row>
    <row r="21" spans="1:10" s="12" customFormat="1" ht="15.75" x14ac:dyDescent="0.25">
      <c r="A21" s="41"/>
      <c r="B21" s="41"/>
      <c r="C21" s="41"/>
      <c r="D21" s="41"/>
      <c r="E21" s="41"/>
      <c r="F21" s="41"/>
      <c r="G21" s="41"/>
      <c r="H21" s="41"/>
      <c r="I21" s="41"/>
      <c r="J21" s="41"/>
    </row>
    <row r="22" spans="1:10" ht="18.75" x14ac:dyDescent="0.3">
      <c r="A22" s="39"/>
      <c r="B22" s="39"/>
      <c r="C22" s="39"/>
      <c r="D22" s="39"/>
      <c r="E22" s="39"/>
      <c r="F22" s="39"/>
      <c r="G22" s="39"/>
      <c r="H22" s="39"/>
      <c r="I22" s="39"/>
    </row>
    <row r="23" spans="1:10" ht="18.75" x14ac:dyDescent="0.3">
      <c r="A23" s="39"/>
      <c r="B23" s="39"/>
      <c r="C23" s="39"/>
      <c r="D23" s="39"/>
      <c r="E23" s="39"/>
      <c r="F23" s="39"/>
      <c r="G23" s="39"/>
      <c r="H23" s="39"/>
      <c r="I23" s="39"/>
    </row>
    <row r="24" spans="1:10" ht="18.75" x14ac:dyDescent="0.3">
      <c r="A24" s="39"/>
      <c r="B24" s="39"/>
      <c r="C24" s="39"/>
      <c r="D24" s="39"/>
      <c r="E24" s="39"/>
      <c r="F24" s="39" t="s">
        <v>87</v>
      </c>
      <c r="G24" s="39"/>
      <c r="H24" s="39">
        <v>500000</v>
      </c>
      <c r="I24" s="39"/>
    </row>
    <row r="30" spans="1:10" x14ac:dyDescent="0.25">
      <c r="E30" t="s">
        <v>88</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topLeftCell="A34" zoomScale="115" zoomScaleNormal="100" zoomScalePageLayoutView="115" workbookViewId="0">
      <selection activeCell="C41" sqref="C41:F43"/>
    </sheetView>
  </sheetViews>
  <sheetFormatPr defaultColWidth="25.42578125" defaultRowHeight="15" x14ac:dyDescent="0.25"/>
  <cols>
    <col min="1" max="1" width="6.28515625" style="4"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61.5" customHeight="1" x14ac:dyDescent="0.25">
      <c r="A1" s="48" t="s">
        <v>91</v>
      </c>
      <c r="B1" s="48"/>
      <c r="C1" s="48"/>
      <c r="D1" s="48"/>
      <c r="E1" s="48"/>
      <c r="F1" s="48"/>
    </row>
    <row r="2" spans="1:6" ht="15.75" x14ac:dyDescent="0.25">
      <c r="A2" s="36" t="s">
        <v>0</v>
      </c>
      <c r="B2" s="37" t="s">
        <v>1</v>
      </c>
      <c r="C2" s="38" t="s">
        <v>2</v>
      </c>
      <c r="D2" s="38" t="s">
        <v>3</v>
      </c>
      <c r="E2" s="38" t="s">
        <v>4</v>
      </c>
      <c r="F2" s="38" t="s">
        <v>5</v>
      </c>
    </row>
    <row r="3" spans="1:6" s="13" customFormat="1" ht="18.75" x14ac:dyDescent="0.3">
      <c r="A3" s="24" t="s">
        <v>78</v>
      </c>
      <c r="B3" s="24" t="s">
        <v>6</v>
      </c>
      <c r="C3" s="24"/>
      <c r="D3" s="24"/>
      <c r="E3" s="24"/>
      <c r="F3" s="24"/>
    </row>
    <row r="4" spans="1:6" s="13" customFormat="1" ht="93.75" x14ac:dyDescent="0.3">
      <c r="A4" s="14">
        <v>1</v>
      </c>
      <c r="B4" s="23" t="s">
        <v>32</v>
      </c>
      <c r="C4" s="15" t="s">
        <v>34</v>
      </c>
      <c r="D4" s="16" t="s">
        <v>38</v>
      </c>
      <c r="E4" s="16" t="s">
        <v>35</v>
      </c>
      <c r="F4" s="17">
        <v>113000</v>
      </c>
    </row>
    <row r="5" spans="1:6" s="13" customFormat="1" ht="75" x14ac:dyDescent="0.3">
      <c r="A5" s="14">
        <v>2</v>
      </c>
      <c r="B5" s="25" t="s">
        <v>7</v>
      </c>
      <c r="C5" s="16" t="s">
        <v>36</v>
      </c>
      <c r="D5" s="16" t="s">
        <v>37</v>
      </c>
      <c r="E5" s="16" t="s">
        <v>35</v>
      </c>
      <c r="F5" s="17">
        <v>29550</v>
      </c>
    </row>
    <row r="6" spans="1:6" s="13" customFormat="1" ht="56.25" x14ac:dyDescent="0.3">
      <c r="A6" s="14">
        <v>3</v>
      </c>
      <c r="B6" s="25" t="s">
        <v>8</v>
      </c>
      <c r="C6" s="16" t="s">
        <v>39</v>
      </c>
      <c r="D6" s="16" t="s">
        <v>40</v>
      </c>
      <c r="E6" s="16" t="s">
        <v>41</v>
      </c>
      <c r="F6" s="17">
        <v>22900</v>
      </c>
    </row>
    <row r="7" spans="1:6" s="13" customFormat="1" ht="75" x14ac:dyDescent="0.3">
      <c r="A7" s="14">
        <v>4</v>
      </c>
      <c r="B7" s="25" t="s">
        <v>9</v>
      </c>
      <c r="C7" s="16" t="s">
        <v>42</v>
      </c>
      <c r="D7" s="16" t="s">
        <v>43</v>
      </c>
      <c r="E7" s="16" t="s">
        <v>41</v>
      </c>
      <c r="F7" s="17">
        <v>14736</v>
      </c>
    </row>
    <row r="8" spans="1:6" s="13" customFormat="1" ht="75" x14ac:dyDescent="0.3">
      <c r="A8" s="14">
        <v>5</v>
      </c>
      <c r="B8" s="25" t="s">
        <v>10</v>
      </c>
      <c r="C8" s="16" t="s">
        <v>44</v>
      </c>
      <c r="D8" s="16" t="s">
        <v>45</v>
      </c>
      <c r="E8" s="16" t="s">
        <v>41</v>
      </c>
      <c r="F8" s="17">
        <v>18522</v>
      </c>
    </row>
    <row r="9" spans="1:6" s="13" customFormat="1" ht="37.5" x14ac:dyDescent="0.3">
      <c r="A9" s="14">
        <v>6</v>
      </c>
      <c r="B9" s="25" t="s">
        <v>11</v>
      </c>
      <c r="C9" s="16" t="s">
        <v>34</v>
      </c>
      <c r="D9" s="16" t="s">
        <v>46</v>
      </c>
      <c r="E9" s="16" t="s">
        <v>41</v>
      </c>
      <c r="F9" s="17">
        <v>5100</v>
      </c>
    </row>
    <row r="10" spans="1:6" s="13" customFormat="1" ht="56.25" x14ac:dyDescent="0.3">
      <c r="A10" s="14">
        <v>7</v>
      </c>
      <c r="B10" s="25" t="s">
        <v>12</v>
      </c>
      <c r="C10" s="16" t="s">
        <v>39</v>
      </c>
      <c r="D10" s="16" t="s">
        <v>47</v>
      </c>
      <c r="E10" s="16" t="s">
        <v>41</v>
      </c>
      <c r="F10" s="17">
        <v>2075</v>
      </c>
    </row>
    <row r="11" spans="1:6" s="13" customFormat="1" ht="56.25" x14ac:dyDescent="0.3">
      <c r="A11" s="14">
        <v>8</v>
      </c>
      <c r="B11" s="25" t="s">
        <v>13</v>
      </c>
      <c r="C11" s="16" t="s">
        <v>48</v>
      </c>
      <c r="D11" s="16" t="s">
        <v>49</v>
      </c>
      <c r="E11" s="16" t="s">
        <v>41</v>
      </c>
      <c r="F11" s="17">
        <v>2430</v>
      </c>
    </row>
    <row r="12" spans="1:6" s="13" customFormat="1" ht="37.5" x14ac:dyDescent="0.3">
      <c r="A12" s="14">
        <v>9</v>
      </c>
      <c r="B12" s="25" t="s">
        <v>14</v>
      </c>
      <c r="C12" s="16" t="s">
        <v>50</v>
      </c>
      <c r="D12" s="16" t="s">
        <v>51</v>
      </c>
      <c r="E12" s="16" t="s">
        <v>41</v>
      </c>
      <c r="F12" s="17">
        <v>1440</v>
      </c>
    </row>
    <row r="13" spans="1:6" s="13" customFormat="1" ht="93.75" x14ac:dyDescent="0.3">
      <c r="A13" s="14">
        <v>10</v>
      </c>
      <c r="B13" s="25" t="s">
        <v>15</v>
      </c>
      <c r="C13" s="16" t="s">
        <v>67</v>
      </c>
      <c r="D13" s="16" t="s">
        <v>52</v>
      </c>
      <c r="E13" s="16" t="s">
        <v>53</v>
      </c>
      <c r="F13" s="17">
        <v>55500</v>
      </c>
    </row>
    <row r="14" spans="1:6" s="13" customFormat="1" ht="113.25" customHeight="1" x14ac:dyDescent="0.3">
      <c r="A14" s="14">
        <v>11</v>
      </c>
      <c r="B14" s="25" t="s">
        <v>16</v>
      </c>
      <c r="C14" s="16" t="s">
        <v>54</v>
      </c>
      <c r="D14" s="16" t="s">
        <v>55</v>
      </c>
      <c r="E14" s="16" t="s">
        <v>53</v>
      </c>
      <c r="F14" s="17">
        <v>34100</v>
      </c>
    </row>
    <row r="15" spans="1:6" s="13" customFormat="1" ht="93" customHeight="1" x14ac:dyDescent="0.3">
      <c r="A15" s="14">
        <v>12</v>
      </c>
      <c r="B15" s="25" t="s">
        <v>17</v>
      </c>
      <c r="C15" s="16" t="s">
        <v>56</v>
      </c>
      <c r="D15" s="16" t="s">
        <v>57</v>
      </c>
      <c r="E15" s="16" t="s">
        <v>53</v>
      </c>
      <c r="F15" s="17">
        <v>31440</v>
      </c>
    </row>
    <row r="16" spans="1:6" s="13" customFormat="1" ht="59.25" customHeight="1" x14ac:dyDescent="0.3">
      <c r="A16" s="14">
        <v>13</v>
      </c>
      <c r="B16" s="25" t="s">
        <v>18</v>
      </c>
      <c r="C16" s="16" t="s">
        <v>58</v>
      </c>
      <c r="D16" s="16" t="s">
        <v>59</v>
      </c>
      <c r="E16" s="16" t="s">
        <v>41</v>
      </c>
      <c r="F16" s="17">
        <v>38220</v>
      </c>
    </row>
    <row r="17" spans="1:6" s="13" customFormat="1" ht="50.25" customHeight="1" x14ac:dyDescent="0.3">
      <c r="A17" s="14">
        <v>14</v>
      </c>
      <c r="B17" s="25" t="s">
        <v>19</v>
      </c>
      <c r="C17" s="16" t="s">
        <v>60</v>
      </c>
      <c r="D17" s="16" t="s">
        <v>61</v>
      </c>
      <c r="E17" s="16" t="s">
        <v>41</v>
      </c>
      <c r="F17" s="17">
        <v>5600</v>
      </c>
    </row>
    <row r="18" spans="1:6" s="13" customFormat="1" ht="93" customHeight="1" x14ac:dyDescent="0.3">
      <c r="A18" s="14">
        <v>15</v>
      </c>
      <c r="B18" s="25" t="s">
        <v>20</v>
      </c>
      <c r="C18" s="16" t="s">
        <v>62</v>
      </c>
      <c r="D18" s="16" t="s">
        <v>63</v>
      </c>
      <c r="E18" s="16" t="s">
        <v>41</v>
      </c>
      <c r="F18" s="17">
        <v>47770</v>
      </c>
    </row>
    <row r="19" spans="1:6" s="13" customFormat="1" ht="120.75" customHeight="1" x14ac:dyDescent="0.3">
      <c r="A19" s="14">
        <v>16</v>
      </c>
      <c r="B19" s="25" t="s">
        <v>33</v>
      </c>
      <c r="C19" s="16" t="s">
        <v>64</v>
      </c>
      <c r="D19" s="16" t="s">
        <v>65</v>
      </c>
      <c r="E19" s="16" t="s">
        <v>53</v>
      </c>
      <c r="F19" s="17">
        <v>17640</v>
      </c>
    </row>
    <row r="20" spans="1:6" s="13" customFormat="1" ht="168" customHeight="1" x14ac:dyDescent="0.3">
      <c r="A20" s="14">
        <v>17</v>
      </c>
      <c r="B20" s="25" t="s">
        <v>21</v>
      </c>
      <c r="C20" s="16" t="s">
        <v>50</v>
      </c>
      <c r="D20" s="16" t="s">
        <v>66</v>
      </c>
      <c r="E20" s="16" t="s">
        <v>41</v>
      </c>
      <c r="F20" s="17">
        <v>16000</v>
      </c>
    </row>
    <row r="21" spans="1:6" s="13" customFormat="1" ht="18.75" x14ac:dyDescent="0.3">
      <c r="A21" s="18"/>
      <c r="B21" s="19"/>
      <c r="C21" s="47"/>
      <c r="D21" s="47"/>
      <c r="E21" s="47"/>
      <c r="F21" s="35"/>
    </row>
    <row r="22" spans="1:6" s="13" customFormat="1" ht="18.75" x14ac:dyDescent="0.3">
      <c r="A22" s="18"/>
      <c r="B22" s="19"/>
      <c r="C22" s="34"/>
      <c r="D22" s="34"/>
      <c r="E22" s="34"/>
      <c r="F22" s="35"/>
    </row>
    <row r="23" spans="1:6" s="13" customFormat="1" ht="18.75" x14ac:dyDescent="0.3">
      <c r="A23" s="20" t="s">
        <v>77</v>
      </c>
      <c r="B23" s="21" t="s">
        <v>22</v>
      </c>
      <c r="C23" s="22"/>
      <c r="D23" s="22"/>
      <c r="E23" s="22"/>
      <c r="F23" s="7"/>
    </row>
    <row r="24" spans="1:6" s="13" customFormat="1" ht="37.5" x14ac:dyDescent="0.3">
      <c r="A24" s="14">
        <v>1</v>
      </c>
      <c r="B24" s="25" t="s">
        <v>23</v>
      </c>
      <c r="C24" s="16" t="s">
        <v>75</v>
      </c>
      <c r="D24" s="16" t="s">
        <v>69</v>
      </c>
      <c r="E24" s="16" t="s">
        <v>70</v>
      </c>
      <c r="F24" s="26">
        <v>24850</v>
      </c>
    </row>
    <row r="25" spans="1:6" s="13" customFormat="1" ht="75" x14ac:dyDescent="0.3">
      <c r="A25" s="14">
        <v>2</v>
      </c>
      <c r="B25" s="25" t="s">
        <v>24</v>
      </c>
      <c r="C25" s="16" t="s">
        <v>71</v>
      </c>
      <c r="D25" s="27">
        <v>1426.33</v>
      </c>
      <c r="E25" s="16" t="s">
        <v>72</v>
      </c>
      <c r="F25" s="26">
        <v>4275</v>
      </c>
    </row>
    <row r="26" spans="1:6" s="13" customFormat="1" ht="75" x14ac:dyDescent="0.3">
      <c r="A26" s="14">
        <v>3</v>
      </c>
      <c r="B26" s="25" t="s">
        <v>25</v>
      </c>
      <c r="C26" s="16" t="s">
        <v>36</v>
      </c>
      <c r="D26" s="28">
        <v>124.3</v>
      </c>
      <c r="E26" s="16" t="s">
        <v>70</v>
      </c>
      <c r="F26" s="26">
        <v>1486</v>
      </c>
    </row>
    <row r="27" spans="1:6" s="13" customFormat="1" ht="75" x14ac:dyDescent="0.3">
      <c r="A27" s="14">
        <v>4</v>
      </c>
      <c r="B27" s="25" t="s">
        <v>26</v>
      </c>
      <c r="C27" s="16" t="s">
        <v>50</v>
      </c>
      <c r="D27" s="26" t="s">
        <v>69</v>
      </c>
      <c r="E27" s="16" t="s">
        <v>70</v>
      </c>
      <c r="F27" s="26">
        <v>9940</v>
      </c>
    </row>
    <row r="28" spans="1:6" ht="131.25" x14ac:dyDescent="0.25">
      <c r="A28" s="14">
        <v>5</v>
      </c>
      <c r="B28" s="25" t="s">
        <v>27</v>
      </c>
      <c r="C28" s="16" t="s">
        <v>73</v>
      </c>
      <c r="D28" s="28">
        <v>3610</v>
      </c>
      <c r="E28" s="16" t="s">
        <v>70</v>
      </c>
      <c r="F28" s="26">
        <v>3600</v>
      </c>
    </row>
    <row r="29" spans="1:6" ht="18.75" x14ac:dyDescent="0.3">
      <c r="A29" s="43"/>
      <c r="B29" s="44"/>
      <c r="C29" s="47"/>
      <c r="D29" s="47"/>
      <c r="E29" s="47"/>
      <c r="F29" s="45"/>
    </row>
    <row r="32" spans="1:6" ht="15.75" x14ac:dyDescent="0.25">
      <c r="A32" s="8"/>
      <c r="B32" s="9"/>
      <c r="C32" s="10"/>
      <c r="D32" s="10"/>
      <c r="E32" s="10"/>
      <c r="F32" s="10"/>
    </row>
    <row r="33" spans="1:6" ht="15.75" x14ac:dyDescent="0.25">
      <c r="A33" s="49" t="s">
        <v>28</v>
      </c>
      <c r="B33" s="50"/>
      <c r="C33" s="50"/>
      <c r="D33" s="50"/>
      <c r="E33" s="50"/>
      <c r="F33" s="50"/>
    </row>
    <row r="34" spans="1:6" ht="15.75" x14ac:dyDescent="0.25">
      <c r="A34" s="51" t="s">
        <v>29</v>
      </c>
      <c r="B34" s="51"/>
      <c r="C34" s="30">
        <f>F21</f>
        <v>0</v>
      </c>
      <c r="D34" s="30"/>
      <c r="E34" s="30"/>
      <c r="F34" s="30"/>
    </row>
    <row r="35" spans="1:6" ht="15.75" x14ac:dyDescent="0.25">
      <c r="A35" s="51" t="s">
        <v>30</v>
      </c>
      <c r="B35" s="51"/>
      <c r="C35" s="30">
        <f>F29</f>
        <v>0</v>
      </c>
      <c r="D35" s="30"/>
      <c r="E35" s="30"/>
      <c r="F35" s="30"/>
    </row>
    <row r="36" spans="1:6" ht="15.75" x14ac:dyDescent="0.25">
      <c r="A36" s="31"/>
      <c r="B36" s="32" t="s">
        <v>76</v>
      </c>
      <c r="C36" s="11">
        <f>C34+C35</f>
        <v>0</v>
      </c>
      <c r="D36" s="30"/>
      <c r="E36" s="30"/>
      <c r="F36" s="30"/>
    </row>
    <row r="37" spans="1:6" ht="15.75" x14ac:dyDescent="0.25">
      <c r="A37" s="31"/>
      <c r="B37" s="29"/>
      <c r="C37" s="30"/>
      <c r="D37" s="30"/>
      <c r="E37" s="30"/>
      <c r="F37" s="30"/>
    </row>
    <row r="38" spans="1:6" ht="15.75" x14ac:dyDescent="0.25">
      <c r="A38" s="8"/>
      <c r="B38" s="9"/>
      <c r="C38" s="10"/>
      <c r="D38" s="10"/>
      <c r="E38" s="10"/>
      <c r="F38" s="10"/>
    </row>
    <row r="39" spans="1:6" ht="15.75" x14ac:dyDescent="0.25">
      <c r="A39" s="8"/>
      <c r="B39" s="9"/>
      <c r="C39" s="10"/>
      <c r="D39" s="10"/>
      <c r="E39" s="10"/>
      <c r="F39" s="10"/>
    </row>
    <row r="40" spans="1:6" ht="15.75" x14ac:dyDescent="0.25">
      <c r="A40" s="8"/>
      <c r="B40" s="9"/>
      <c r="C40" s="10"/>
      <c r="D40" s="10"/>
      <c r="E40" s="10"/>
      <c r="F40" s="10"/>
    </row>
    <row r="41" spans="1:6" ht="15.75" x14ac:dyDescent="0.25">
      <c r="A41" s="8"/>
      <c r="B41" s="29"/>
      <c r="C41" s="46" t="s">
        <v>89</v>
      </c>
      <c r="D41" s="46"/>
      <c r="E41" s="46"/>
      <c r="F41" s="46"/>
    </row>
    <row r="42" spans="1:6" ht="15.75" x14ac:dyDescent="0.25">
      <c r="A42" s="8"/>
      <c r="B42" s="29"/>
      <c r="C42" s="46" t="s">
        <v>90</v>
      </c>
      <c r="D42" s="46"/>
      <c r="E42" s="46"/>
      <c r="F42" s="46"/>
    </row>
    <row r="43" spans="1:6" ht="15.75" x14ac:dyDescent="0.25">
      <c r="A43" s="8"/>
      <c r="B43" s="29"/>
      <c r="C43" s="46" t="s">
        <v>31</v>
      </c>
      <c r="D43" s="46"/>
      <c r="E43" s="46"/>
      <c r="F43" s="46"/>
    </row>
    <row r="44" spans="1:6" ht="15.75" x14ac:dyDescent="0.25">
      <c r="A44" s="8"/>
      <c r="B44" s="9"/>
      <c r="C44" s="10"/>
      <c r="D44" s="10"/>
      <c r="E44" s="10"/>
      <c r="F44" s="10"/>
    </row>
    <row r="45" spans="1:6" ht="15.75" x14ac:dyDescent="0.25">
      <c r="A45" s="8"/>
      <c r="B45" s="9"/>
      <c r="C45" s="10"/>
      <c r="D45" s="10"/>
      <c r="E45" s="10"/>
      <c r="F45" s="10"/>
    </row>
  </sheetData>
  <mergeCells count="9">
    <mergeCell ref="C41:F41"/>
    <mergeCell ref="C42:F42"/>
    <mergeCell ref="C43:F43"/>
    <mergeCell ref="A1:F1"/>
    <mergeCell ref="C21:E21"/>
    <mergeCell ref="C29:E29"/>
    <mergeCell ref="A33:F33"/>
    <mergeCell ref="A34:B34"/>
    <mergeCell ref="A35:B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Sheet2</vt:lpstr>
      <vt:lpstr>01 (2)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2016-12-20T13:29:01Z</cp:lastPrinted>
  <dcterms:created xsi:type="dcterms:W3CDTF">2016-03-07T08:54:42Z</dcterms:created>
  <dcterms:modified xsi:type="dcterms:W3CDTF">2016-12-20T13:33:08Z</dcterms:modified>
</cp:coreProperties>
</file>