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activeTab="1"/>
  </bookViews>
  <sheets>
    <sheet name="01" sheetId="1" r:id="rId1"/>
    <sheet name="01 (2)" sheetId="5" r:id="rId2"/>
    <sheet name="Sheet2" sheetId="2" r:id="rId3"/>
  </sheets>
  <definedNames>
    <definedName name="_xlnm.Print_Area" localSheetId="1">'01 (2)'!$A$1:$G$44</definedName>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2" i="5" l="1"/>
  <c r="G21" i="5"/>
  <c r="G20" i="5"/>
  <c r="C43" i="1" l="1"/>
  <c r="G38" i="1"/>
  <c r="G28" i="5" l="1"/>
  <c r="G27" i="5"/>
  <c r="G26" i="5"/>
  <c r="G19" i="5"/>
  <c r="G18" i="5"/>
  <c r="G17" i="5"/>
  <c r="G16" i="5"/>
  <c r="G15" i="5"/>
  <c r="G14" i="5"/>
  <c r="G13" i="5"/>
  <c r="G12" i="5"/>
  <c r="G11" i="5"/>
  <c r="G10" i="5"/>
  <c r="G9" i="5"/>
  <c r="G8" i="5"/>
  <c r="G7" i="5"/>
  <c r="G6" i="5"/>
  <c r="G5" i="5"/>
  <c r="G4" i="5"/>
  <c r="G27" i="1"/>
  <c r="G28" i="1"/>
  <c r="G29" i="1"/>
  <c r="G26" i="1"/>
  <c r="G14" i="1"/>
  <c r="G15" i="1"/>
  <c r="G16" i="1"/>
  <c r="G17" i="1"/>
  <c r="G18" i="1"/>
  <c r="G19" i="1"/>
  <c r="G5" i="1"/>
  <c r="G6" i="1"/>
  <c r="G7" i="1"/>
  <c r="G8" i="1"/>
  <c r="G9" i="1"/>
  <c r="G10" i="1"/>
  <c r="G11" i="1"/>
  <c r="G12" i="1"/>
  <c r="G13" i="1"/>
  <c r="G4" i="1"/>
  <c r="I30" i="5" l="1"/>
  <c r="I19" i="5"/>
  <c r="G30" i="1"/>
  <c r="I30" i="1"/>
  <c r="I19" i="1"/>
</calcChain>
</file>

<file path=xl/sharedStrings.xml><?xml version="1.0" encoding="utf-8"?>
<sst xmlns="http://schemas.openxmlformats.org/spreadsheetml/2006/main" count="203" uniqueCount="79">
  <si>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</si>
  <si>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</si>
  <si>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</si>
  <si>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</si>
  <si>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</si>
  <si>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</si>
  <si>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</si>
  <si>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</si>
  <si>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</si>
  <si>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</si>
  <si>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</si>
  <si>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</si>
  <si>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</si>
  <si>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</si>
  <si>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</si>
  <si>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</si>
  <si>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</si>
  <si>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</si>
  <si>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</si>
  <si>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</si>
  <si>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</si>
  <si>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</si>
  <si>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</si>
  <si>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</si>
  <si>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</si>
  <si>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</si>
  <si>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</si>
  <si>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</si>
  <si>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</si>
  <si>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</si>
  <si>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</si>
  <si>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</si>
  <si>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</si>
  <si>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</si>
  <si>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</si>
  <si>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</si>
  <si>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</si>
  <si>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</si>
  <si>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</si>
  <si>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</si>
  <si>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</si>
  <si>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</si>
  <si>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</si>
  <si>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</si>
  <si>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</si>
  <si>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</si>
  <si>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</si>
  <si>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</si>
  <si>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</si>
  <si>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</si>
  <si>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</si>
  <si>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</si>
  <si>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</si>
  <si>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</si>
  <si>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</si>
  <si>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AMOUNT TO RS:</t>
  </si>
  <si>
    <t>Part "B" Total Amount</t>
  </si>
  <si>
    <t>REVISED ESTIMATE FOR CONSTRUCTION OF ADDITIONAL DEVELOPMENT WORK OF DC OFFICE KHAIRPUR (ELECTRICFICATION)</t>
  </si>
  <si>
    <t>PART "C" NON SHEDULE ITEM</t>
  </si>
  <si>
    <t>P/F Fancy Light Philips make or equivalent 
wall and ceiling etc complete as per required E.I (R.A pass by Chief Engineer Building Hyd)</t>
  </si>
  <si>
    <t xml:space="preserve">S/F Shendrial Ten round with Crestal
 diomand shap i/c energy sever etc complete as per site required  </t>
  </si>
  <si>
    <t xml:space="preserve">Part "C" Total Amount </t>
  </si>
  <si>
    <t>2) Part "B" Total Rs:</t>
  </si>
  <si>
    <t>3) Part "C" Total RS:</t>
  </si>
  <si>
    <t xml:space="preserve">0.50% Below </t>
  </si>
  <si>
    <t xml:space="preserve">Part "A" Total </t>
  </si>
  <si>
    <t xml:space="preserve">S/F 1000 watts Steplizer Good Quality </t>
  </si>
  <si>
    <t xml:space="preserve">S/F Spilt Air Condition 1.50 1800 BTU important </t>
  </si>
  <si>
    <t>ESTIMATE FOR ADDITIONAL WORK OF DC HOUSE KHAIRPUR (ELECTRIFICATION)</t>
  </si>
  <si>
    <t>Providing &amp; Fixing circuit breaker 125, 150,200&amp; 225amp Tp (XS-225 NS) on prepared board required. (S.I No 208 P.No 31)</t>
  </si>
  <si>
    <t xml:space="preserve">Providing &amp; laying (Main of Sub Main) PVC insulated with size 4-7 /. 064 (16mm2) copper conduator in 1 1/2 PVC conduit on surface (S.I. No:35 P.NO: 5)  </t>
  </si>
  <si>
    <t xml:space="preserve">Providing &amp; laying (Main of Sub Main) PVC sheeted with 4 core copper conductor 600/1000 Volts size 25mm2  (S.I. No:103 P.NO: 12)  </t>
  </si>
  <si>
    <t>Providing &amp; Fixing brass bracket fan 18" sweep (good quality)</t>
  </si>
  <si>
    <t>631920
2378777</t>
  </si>
  <si>
    <t>Providing &amp; Fixing of street light 400 watts (HPIT) having IP66 classification with 400w lamp, choke, capcitor &amp; internal wiring complete in all respect at the height with the help of hyderaulic crane as per site requirement and instruction of EI. (S.I No: 168 P.NO: 26)</t>
  </si>
  <si>
    <t>7220
186190</t>
  </si>
  <si>
    <t xml:space="preserve">ASSISTANT  ENGINEER </t>
  </si>
  <si>
    <t>BUILDING (ELECTRIC) SUB- DIVISION</t>
  </si>
  <si>
    <t>SUB ENGINEER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</si>
</sst>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
      <b/>
      <sz val="11"/>
      <color theme="1"/>
      <name val="Calibri"/>
      <family val="2"/>
      <scheme val="minor"/>
    </font>
    <font>
      <u/>
      <sz val="14"/>
      <color theme="1"/>
      <name val="Calibri"/>
      <family val="2"/>
      <scheme val="minor"/>
    </font>
    <font>
      <u/>
      <sz val="14"/>
      <color theme="1"/>
      <name val="Times New Roman"/>
      <family val="1"/>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medium">
        <color indexed="64"/>
      </bottom>
      <diagonal/>
    </border>
    <border>
      <left style="thin">
        <color indexed="64"/>
      </left>
      <right style="thin">
        <color indexed="64"/>
      </right>
      <top style="thin">
        <color indexed="64"/>
      </top>
      <bottom/>
      <diagonal/>
    </border>
  </borders>
  <cellStyleXfs count="1">
    <xf numFmtId="0" fontId="0" fillId="0" borderId="0"/>
  </cellStyleXfs>
  <cellXfs count="124">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9" fillId="0" borderId="0" xfId="0" applyFont="1" applyAlignment="1">
      <alignment horizontal="center" vertical="center"/>
    </xf>
    <xf numFmtId="0" fontId="9" fillId="0" borderId="0" xfId="0" applyFont="1" applyAlignment="1">
      <alignment horizontal="right"/>
    </xf>
    <xf numFmtId="0" fontId="2" fillId="0" borderId="1" xfId="0" applyFont="1" applyBorder="1" applyAlignment="1">
      <alignment horizontal="center"/>
    </xf>
    <xf numFmtId="0" fontId="2" fillId="0" borderId="1" xfId="0" applyFont="1" applyBorder="1" applyAlignment="1">
      <alignment horizontal="center" vertical="center"/>
    </xf>
    <xf numFmtId="1" fontId="6" fillId="0" borderId="0" xfId="0" applyNumberFormat="1" applyFont="1"/>
    <xf numFmtId="0" fontId="2" fillId="0" borderId="0" xfId="0" applyFont="1" applyBorder="1" applyAlignment="1">
      <alignment horizontal="center" vertical="top"/>
    </xf>
    <xf numFmtId="0" fontId="2" fillId="0" borderId="0" xfId="0" applyFont="1" applyBorder="1" applyAlignment="1">
      <alignment horizontal="center" vertical="top" wrapText="1"/>
    </xf>
    <xf numFmtId="0" fontId="2" fillId="0" borderId="1" xfId="0" applyFont="1" applyBorder="1" applyAlignment="1">
      <alignment horizontal="right" vertical="center"/>
    </xf>
    <xf numFmtId="1" fontId="9" fillId="0" borderId="1" xfId="0" applyNumberFormat="1" applyFont="1" applyBorder="1" applyAlignment="1">
      <alignment horizontal="left" vertical="center"/>
    </xf>
    <xf numFmtId="0" fontId="2" fillId="0" borderId="1" xfId="0" applyFont="1" applyBorder="1" applyAlignment="1">
      <alignment horizontal="center" vertical="top"/>
    </xf>
    <xf numFmtId="0" fontId="2" fillId="0" borderId="1" xfId="0" applyFont="1" applyBorder="1" applyAlignment="1">
      <alignment vertical="top"/>
    </xf>
    <xf numFmtId="0" fontId="10" fillId="0" borderId="1" xfId="0" applyFont="1" applyBorder="1" applyAlignment="1"/>
    <xf numFmtId="0" fontId="2" fillId="0" borderId="1" xfId="0" applyFont="1" applyBorder="1" applyAlignment="1">
      <alignment horizontal="right"/>
    </xf>
    <xf numFmtId="0" fontId="2" fillId="0" borderId="1" xfId="0" applyFont="1" applyBorder="1" applyAlignment="1">
      <alignment horizontal="left"/>
    </xf>
    <xf numFmtId="0" fontId="4" fillId="0" borderId="1" xfId="0" applyFont="1" applyBorder="1" applyAlignment="1">
      <alignment vertical="center"/>
    </xf>
    <xf numFmtId="0" fontId="6" fillId="0" borderId="1" xfId="0" applyFont="1" applyBorder="1" applyAlignment="1">
      <alignment vertical="center"/>
    </xf>
    <xf numFmtId="0" fontId="9" fillId="0" borderId="0" xfId="0" applyFont="1" applyAlignment="1">
      <alignment horizontal="center" vertical="center"/>
    </xf>
    <xf numFmtId="0" fontId="9" fillId="0" borderId="0" xfId="0" applyFont="1" applyAlignment="1">
      <alignment horizontal="center"/>
    </xf>
    <xf numFmtId="0" fontId="2" fillId="0" borderId="1" xfId="0" applyFont="1" applyBorder="1" applyAlignment="1">
      <alignment horizontal="center" vertical="top"/>
    </xf>
    <xf numFmtId="0" fontId="2" fillId="0" borderId="0" xfId="0" applyFont="1" applyBorder="1" applyAlignment="1">
      <alignment horizontal="left" vertical="top" wrapText="1"/>
    </xf>
    <xf numFmtId="1" fontId="3" fillId="0" borderId="0" xfId="0" applyNumberFormat="1" applyFont="1" applyBorder="1" applyAlignment="1">
      <alignment horizontal="left"/>
    </xf>
    <xf numFmtId="1" fontId="9" fillId="0" borderId="9" xfId="0" applyNumberFormat="1" applyFont="1" applyBorder="1" applyAlignment="1">
      <alignment horizontal="left" vertical="center"/>
    </xf>
    <xf numFmtId="1" fontId="6" fillId="0" borderId="12" xfId="0" applyNumberFormat="1" applyFont="1" applyBorder="1"/>
    <xf numFmtId="1" fontId="6" fillId="0" borderId="3" xfId="0" applyNumberFormat="1" applyFont="1" applyBorder="1"/>
    <xf numFmtId="1" fontId="9" fillId="0" borderId="0" xfId="0" applyNumberFormat="1" applyFont="1" applyBorder="1" applyAlignment="1">
      <alignment horizontal="right" vertical="center"/>
    </xf>
    <xf numFmtId="0" fontId="6" fillId="0" borderId="0" xfId="0" applyNumberFormat="1" applyFont="1"/>
    <xf numFmtId="0" fontId="2" fillId="0" borderId="3" xfId="0" applyFont="1" applyBorder="1" applyAlignment="1">
      <alignment horizontal="left" vertical="center"/>
    </xf>
    <xf numFmtId="0" fontId="2" fillId="0" borderId="3" xfId="0" applyFont="1" applyBorder="1" applyAlignment="1">
      <alignment horizontal="center" vertical="center"/>
    </xf>
    <xf numFmtId="0" fontId="2" fillId="0" borderId="9" xfId="0" applyFont="1" applyBorder="1" applyAlignment="1">
      <alignment vertical="center"/>
    </xf>
    <xf numFmtId="1" fontId="2" fillId="0" borderId="1" xfId="0" applyNumberFormat="1" applyFont="1" applyBorder="1" applyAlignment="1">
      <alignment horizontal="left" vertical="center"/>
    </xf>
    <xf numFmtId="0" fontId="6" fillId="0" borderId="12" xfId="0" applyFont="1" applyBorder="1" applyAlignment="1">
      <alignment horizontal="center"/>
    </xf>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12" fillId="0" borderId="0"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6" fillId="0" borderId="0" xfId="0" applyFont="1" applyBorder="1" applyAlignment="1">
      <alignment horizontal="center"/>
    </xf>
    <xf numFmtId="0" fontId="3" fillId="0" borderId="0" xfId="0" applyFont="1" applyBorder="1" applyAlignment="1">
      <alignment horizontal="center" vertical="center"/>
    </xf>
    <xf numFmtId="0" fontId="9" fillId="0" borderId="0" xfId="0" applyFont="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1" fontId="9" fillId="0" borderId="2" xfId="0" applyNumberFormat="1" applyFont="1" applyBorder="1" applyAlignment="1">
      <alignment horizontal="right" vertical="center"/>
    </xf>
    <xf numFmtId="0" fontId="3" fillId="0" borderId="7" xfId="0" applyFont="1" applyBorder="1" applyAlignment="1">
      <alignment horizontal="center"/>
    </xf>
    <xf numFmtId="0" fontId="3" fillId="0" borderId="3" xfId="0" applyFont="1" applyBorder="1" applyAlignment="1">
      <alignment horizontal="center"/>
    </xf>
    <xf numFmtId="0" fontId="3" fillId="0" borderId="9" xfId="0" applyFont="1" applyBorder="1" applyAlignment="1">
      <alignment horizontal="center"/>
    </xf>
    <xf numFmtId="1" fontId="13" fillId="0" borderId="11" xfId="0" applyNumberFormat="1" applyFont="1" applyBorder="1" applyAlignment="1">
      <alignment horizontal="right" vertical="center"/>
    </xf>
    <xf numFmtId="0" fontId="6" fillId="0" borderId="10" xfId="0" applyFont="1" applyBorder="1" applyAlignment="1">
      <alignment horizontal="center"/>
    </xf>
    <xf numFmtId="0" fontId="8" fillId="0" borderId="0" xfId="0" applyFont="1" applyAlignment="1">
      <alignment horizontal="left" wrapText="1"/>
    </xf>
    <xf numFmtId="3" fontId="9" fillId="0" borderId="3" xfId="0" applyNumberFormat="1" applyFont="1" applyBorder="1" applyAlignment="1">
      <alignment horizontal="righ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4" fillId="0" borderId="0" xfId="0" applyFont="1" applyAlignment="1">
      <alignment horizontal="center" vertical="center"/>
    </xf>
    <xf numFmtId="0" fontId="2" fillId="0" borderId="0" xfId="0" applyFont="1" applyBorder="1" applyAlignment="1">
      <alignment horizontal="center" vertical="center"/>
    </xf>
    <xf numFmtId="0" fontId="4" fillId="0" borderId="0" xfId="0" applyFont="1" applyBorder="1" applyAlignment="1">
      <alignment vertical="center"/>
    </xf>
    <xf numFmtId="0" fontId="2" fillId="0" borderId="0" xfId="0" applyFont="1" applyBorder="1" applyAlignment="1">
      <alignment wrapText="1"/>
    </xf>
    <xf numFmtId="0" fontId="14" fillId="0" borderId="0" xfId="0" applyFont="1" applyBorder="1" applyAlignment="1">
      <alignment vertical="center" wrapText="1"/>
    </xf>
    <xf numFmtId="0" fontId="2" fillId="0" borderId="0" xfId="0" applyFont="1" applyBorder="1" applyAlignment="1">
      <alignment horizontal="center" vertical="center" wrapText="1"/>
    </xf>
    <xf numFmtId="0" fontId="2" fillId="0" borderId="7" xfId="0" applyFont="1" applyBorder="1" applyAlignment="1">
      <alignment vertical="center"/>
    </xf>
    <xf numFmtId="1" fontId="2" fillId="0" borderId="12" xfId="0" applyNumberFormat="1" applyFont="1" applyBorder="1" applyAlignment="1">
      <alignment horizontal="left" vertical="center"/>
    </xf>
    <xf numFmtId="0" fontId="15" fillId="0" borderId="0"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view="pageLayout" topLeftCell="A37" zoomScale="145" zoomScaleNormal="100" zoomScalePageLayoutView="145" workbookViewId="0">
      <selection activeCell="B42" sqref="B42"/>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91" t="s">
        <v>57</v>
      </c>
      <c r="B1" s="91"/>
      <c r="C1" s="91"/>
      <c r="D1" s="91"/>
      <c r="E1" s="91"/>
      <c r="F1" s="91"/>
      <c r="G1" s="91"/>
    </row>
    <row r="2" spans="1:7" ht="15.75" x14ac:dyDescent="0.25">
      <c r="A2" s="28" t="s">
        <v>0</v>
      </c>
      <c r="B2" s="29" t="s">
        <v>1</v>
      </c>
      <c r="C2" s="93" t="s">
        <v>2</v>
      </c>
      <c r="D2" s="93"/>
      <c r="E2" s="30" t="s">
        <v>3</v>
      </c>
      <c r="F2" s="30" t="s">
        <v>4</v>
      </c>
      <c r="G2" s="30" t="s">
        <v>5</v>
      </c>
    </row>
    <row r="3" spans="1:7" s="10" customFormat="1" ht="18.75" x14ac:dyDescent="0.3">
      <c r="A3" s="20" t="s">
        <v>42</v>
      </c>
      <c r="B3" s="20" t="s">
        <v>6</v>
      </c>
      <c r="C3" s="94"/>
      <c r="D3" s="94"/>
      <c r="E3" s="37"/>
      <c r="F3" s="20"/>
      <c r="G3" s="20"/>
    </row>
    <row r="4" spans="1:7" s="10" customFormat="1" ht="93.75" x14ac:dyDescent="0.3">
      <c r="A4" s="11">
        <v>1</v>
      </c>
      <c r="B4" s="19" t="s">
        <v>33</v>
      </c>
      <c r="C4" s="55">
        <v>145</v>
      </c>
      <c r="D4" s="56" t="s">
        <v>52</v>
      </c>
      <c r="E4" s="46">
        <v>1130</v>
      </c>
      <c r="F4" s="12" t="s">
        <v>35</v>
      </c>
      <c r="G4" s="13">
        <f>C4*E4</f>
        <v>163850</v>
      </c>
    </row>
    <row r="5" spans="1:7" s="10" customFormat="1" ht="75" x14ac:dyDescent="0.3">
      <c r="A5" s="11">
        <v>2</v>
      </c>
      <c r="B5" s="21" t="s">
        <v>7</v>
      </c>
      <c r="C5" s="38">
        <v>20</v>
      </c>
      <c r="D5" s="57" t="s">
        <v>52</v>
      </c>
      <c r="E5" s="46">
        <v>985</v>
      </c>
      <c r="F5" s="12" t="s">
        <v>35</v>
      </c>
      <c r="G5" s="13">
        <f t="shared" ref="G5:G19" si="0">C5*E5</f>
        <v>19700</v>
      </c>
    </row>
    <row r="6" spans="1:7" s="10" customFormat="1" ht="56.25" x14ac:dyDescent="0.3">
      <c r="A6" s="11">
        <v>3</v>
      </c>
      <c r="B6" s="21" t="s">
        <v>8</v>
      </c>
      <c r="C6" s="38">
        <v>20</v>
      </c>
      <c r="D6" s="57" t="s">
        <v>52</v>
      </c>
      <c r="E6" s="46">
        <v>916</v>
      </c>
      <c r="F6" s="12" t="s">
        <v>36</v>
      </c>
      <c r="G6" s="13">
        <f t="shared" si="0"/>
        <v>18320</v>
      </c>
    </row>
    <row r="7" spans="1:7" s="10" customFormat="1" ht="75" x14ac:dyDescent="0.3">
      <c r="A7" s="11">
        <v>4</v>
      </c>
      <c r="B7" s="21" t="s">
        <v>9</v>
      </c>
      <c r="C7" s="38">
        <v>7</v>
      </c>
      <c r="D7" s="57" t="s">
        <v>52</v>
      </c>
      <c r="E7" s="46">
        <v>2456</v>
      </c>
      <c r="F7" s="12" t="s">
        <v>36</v>
      </c>
      <c r="G7" s="13">
        <f t="shared" si="0"/>
        <v>17192</v>
      </c>
    </row>
    <row r="8" spans="1:7" s="10" customFormat="1" ht="75" x14ac:dyDescent="0.3">
      <c r="A8" s="11">
        <v>5</v>
      </c>
      <c r="B8" s="21" t="s">
        <v>10</v>
      </c>
      <c r="C8" s="38">
        <v>5</v>
      </c>
      <c r="D8" s="57" t="s">
        <v>52</v>
      </c>
      <c r="E8" s="46">
        <v>9261</v>
      </c>
      <c r="F8" s="12" t="s">
        <v>36</v>
      </c>
      <c r="G8" s="13">
        <f t="shared" si="0"/>
        <v>46305</v>
      </c>
    </row>
    <row r="9" spans="1:7" s="10" customFormat="1" ht="37.5" x14ac:dyDescent="0.3">
      <c r="A9" s="11">
        <v>6</v>
      </c>
      <c r="B9" s="21" t="s">
        <v>11</v>
      </c>
      <c r="C9" s="53">
        <v>145</v>
      </c>
      <c r="D9" s="42" t="s">
        <v>52</v>
      </c>
      <c r="E9" s="46">
        <v>54</v>
      </c>
      <c r="F9" s="12" t="s">
        <v>36</v>
      </c>
      <c r="G9" s="13">
        <f t="shared" si="0"/>
        <v>7830</v>
      </c>
    </row>
    <row r="10" spans="1:7" s="10" customFormat="1" ht="56.25" x14ac:dyDescent="0.3">
      <c r="A10" s="11">
        <v>7</v>
      </c>
      <c r="B10" s="21" t="s">
        <v>12</v>
      </c>
      <c r="C10" s="54">
        <v>20</v>
      </c>
      <c r="D10" s="45" t="s">
        <v>52</v>
      </c>
      <c r="E10" s="46">
        <v>83</v>
      </c>
      <c r="F10" s="12" t="s">
        <v>36</v>
      </c>
      <c r="G10" s="13">
        <f t="shared" si="0"/>
        <v>1660</v>
      </c>
    </row>
    <row r="11" spans="1:7" s="10" customFormat="1" ht="56.25" x14ac:dyDescent="0.3">
      <c r="A11" s="11">
        <v>8</v>
      </c>
      <c r="B11" s="21" t="s">
        <v>13</v>
      </c>
      <c r="C11" s="38">
        <v>15</v>
      </c>
      <c r="D11" s="57" t="s">
        <v>52</v>
      </c>
      <c r="E11" s="46">
        <v>162</v>
      </c>
      <c r="F11" s="12" t="s">
        <v>36</v>
      </c>
      <c r="G11" s="13">
        <f t="shared" si="0"/>
        <v>2430</v>
      </c>
    </row>
    <row r="12" spans="1:7" s="10" customFormat="1" ht="37.5" x14ac:dyDescent="0.3">
      <c r="A12" s="11">
        <v>9</v>
      </c>
      <c r="B12" s="21" t="s">
        <v>14</v>
      </c>
      <c r="C12" s="38">
        <v>22</v>
      </c>
      <c r="D12" s="57" t="s">
        <v>52</v>
      </c>
      <c r="E12" s="46">
        <v>72</v>
      </c>
      <c r="F12" s="12" t="s">
        <v>36</v>
      </c>
      <c r="G12" s="13">
        <f t="shared" si="0"/>
        <v>1584</v>
      </c>
    </row>
    <row r="13" spans="1:7" s="10" customFormat="1" ht="93.75" x14ac:dyDescent="0.3">
      <c r="A13" s="11">
        <v>10</v>
      </c>
      <c r="B13" s="21" t="s">
        <v>15</v>
      </c>
      <c r="C13" s="38">
        <v>550</v>
      </c>
      <c r="D13" s="57" t="s">
        <v>53</v>
      </c>
      <c r="E13" s="46">
        <v>222</v>
      </c>
      <c r="F13" s="12" t="s">
        <v>37</v>
      </c>
      <c r="G13" s="13">
        <f t="shared" si="0"/>
        <v>122100</v>
      </c>
    </row>
    <row r="14" spans="1:7" s="10" customFormat="1" ht="156.75" customHeight="1" x14ac:dyDescent="0.3">
      <c r="A14" s="11">
        <v>11</v>
      </c>
      <c r="B14" s="21" t="s">
        <v>16</v>
      </c>
      <c r="C14" s="53">
        <v>125</v>
      </c>
      <c r="D14" s="42" t="s">
        <v>53</v>
      </c>
      <c r="E14" s="46">
        <v>341</v>
      </c>
      <c r="F14" s="12" t="s">
        <v>37</v>
      </c>
      <c r="G14" s="13">
        <f t="shared" si="0"/>
        <v>42625</v>
      </c>
    </row>
    <row r="15" spans="1:7" s="10" customFormat="1" ht="93" customHeight="1" x14ac:dyDescent="0.3">
      <c r="A15" s="11">
        <v>12</v>
      </c>
      <c r="B15" s="21" t="s">
        <v>17</v>
      </c>
      <c r="C15" s="38">
        <v>280</v>
      </c>
      <c r="D15" s="57" t="s">
        <v>53</v>
      </c>
      <c r="E15" s="46">
        <v>524</v>
      </c>
      <c r="F15" s="12" t="s">
        <v>37</v>
      </c>
      <c r="G15" s="13">
        <f t="shared" si="0"/>
        <v>146720</v>
      </c>
    </row>
    <row r="16" spans="1:7" s="10" customFormat="1" ht="59.25" customHeight="1" x14ac:dyDescent="0.3">
      <c r="A16" s="11">
        <v>13</v>
      </c>
      <c r="B16" s="21" t="s">
        <v>18</v>
      </c>
      <c r="C16" s="38">
        <v>17</v>
      </c>
      <c r="D16" s="57" t="s">
        <v>52</v>
      </c>
      <c r="E16" s="46">
        <v>3185</v>
      </c>
      <c r="F16" s="12" t="s">
        <v>36</v>
      </c>
      <c r="G16" s="13">
        <f t="shared" si="0"/>
        <v>54145</v>
      </c>
    </row>
    <row r="17" spans="1:9" s="10" customFormat="1" ht="95.25" customHeight="1" x14ac:dyDescent="0.3">
      <c r="A17" s="11">
        <v>14</v>
      </c>
      <c r="B17" s="21" t="s">
        <v>19</v>
      </c>
      <c r="C17" s="38">
        <v>110</v>
      </c>
      <c r="D17" s="57" t="s">
        <v>52</v>
      </c>
      <c r="E17" s="46">
        <v>70</v>
      </c>
      <c r="F17" s="12" t="s">
        <v>36</v>
      </c>
      <c r="G17" s="13">
        <f t="shared" si="0"/>
        <v>7700</v>
      </c>
    </row>
    <row r="18" spans="1:9" s="10" customFormat="1" ht="151.5" customHeight="1" x14ac:dyDescent="0.3">
      <c r="A18" s="11">
        <v>15</v>
      </c>
      <c r="B18" s="21" t="s">
        <v>34</v>
      </c>
      <c r="C18" s="38">
        <v>190</v>
      </c>
      <c r="D18" s="57" t="s">
        <v>53</v>
      </c>
      <c r="E18" s="46">
        <v>252</v>
      </c>
      <c r="F18" s="12" t="s">
        <v>37</v>
      </c>
      <c r="G18" s="13">
        <f t="shared" si="0"/>
        <v>47880</v>
      </c>
    </row>
    <row r="19" spans="1:9" s="10" customFormat="1" ht="108" customHeight="1" x14ac:dyDescent="0.3">
      <c r="A19" s="90">
        <v>16</v>
      </c>
      <c r="B19" s="89" t="s">
        <v>20</v>
      </c>
      <c r="C19" s="92">
        <v>12</v>
      </c>
      <c r="D19" s="92" t="s">
        <v>52</v>
      </c>
      <c r="E19" s="92">
        <v>800</v>
      </c>
      <c r="F19" s="92" t="s">
        <v>36</v>
      </c>
      <c r="G19" s="87">
        <f t="shared" si="0"/>
        <v>9600</v>
      </c>
      <c r="I19" s="27">
        <f>SUM(G4:G19)</f>
        <v>709641</v>
      </c>
    </row>
    <row r="20" spans="1:9" s="10" customFormat="1" ht="18.75" hidden="1" customHeight="1" x14ac:dyDescent="0.3">
      <c r="A20" s="90"/>
      <c r="B20" s="89"/>
      <c r="C20" s="92"/>
      <c r="D20" s="92"/>
      <c r="E20" s="92"/>
      <c r="F20" s="92"/>
      <c r="G20" s="87"/>
    </row>
    <row r="21" spans="1:9" s="10" customFormat="1" ht="18.75" x14ac:dyDescent="0.3">
      <c r="A21" s="90"/>
      <c r="B21" s="89"/>
      <c r="C21" s="88"/>
      <c r="D21" s="88"/>
      <c r="E21" s="88"/>
      <c r="F21" s="88"/>
      <c r="G21" s="80">
        <v>709641</v>
      </c>
    </row>
    <row r="22" spans="1:9" s="10" customFormat="1" ht="18.75" x14ac:dyDescent="0.3">
      <c r="A22" s="63"/>
      <c r="B22" s="64"/>
      <c r="C22" s="95" t="s">
        <v>64</v>
      </c>
      <c r="D22" s="95"/>
      <c r="E22" s="95"/>
      <c r="F22" s="95"/>
      <c r="G22" s="81">
        <v>3548</v>
      </c>
    </row>
    <row r="23" spans="1:9" s="10" customFormat="1" ht="18.75" x14ac:dyDescent="0.3">
      <c r="A23" s="63"/>
      <c r="B23" s="64"/>
      <c r="C23" s="95" t="s">
        <v>65</v>
      </c>
      <c r="D23" s="95"/>
      <c r="E23" s="95"/>
      <c r="F23" s="95"/>
      <c r="G23" s="81">
        <v>706092</v>
      </c>
    </row>
    <row r="24" spans="1:9" s="10" customFormat="1" ht="18.75" x14ac:dyDescent="0.3">
      <c r="A24" s="63"/>
      <c r="B24" s="64"/>
      <c r="C24" s="4"/>
      <c r="D24" s="4"/>
      <c r="E24" s="4"/>
      <c r="F24" s="4"/>
      <c r="G24" s="62"/>
    </row>
    <row r="25" spans="1:9" s="10" customFormat="1" ht="18.75" x14ac:dyDescent="0.3">
      <c r="A25" s="16" t="s">
        <v>41</v>
      </c>
      <c r="B25" s="17" t="s">
        <v>21</v>
      </c>
      <c r="C25" s="39"/>
      <c r="D25" s="52"/>
      <c r="E25" s="47"/>
      <c r="F25" s="18"/>
      <c r="G25" s="5"/>
    </row>
    <row r="26" spans="1:9" s="10" customFormat="1" ht="37.5" x14ac:dyDescent="0.3">
      <c r="A26" s="11">
        <v>1</v>
      </c>
      <c r="B26" s="21" t="s">
        <v>22</v>
      </c>
      <c r="C26" s="38">
        <v>140</v>
      </c>
      <c r="D26" s="57" t="s">
        <v>52</v>
      </c>
      <c r="E26" s="46">
        <v>497</v>
      </c>
      <c r="F26" s="12" t="s">
        <v>38</v>
      </c>
      <c r="G26" s="22">
        <f>C26*E26</f>
        <v>69580</v>
      </c>
    </row>
    <row r="27" spans="1:9" s="10" customFormat="1" ht="75" x14ac:dyDescent="0.3">
      <c r="A27" s="11">
        <v>2</v>
      </c>
      <c r="B27" s="21" t="s">
        <v>23</v>
      </c>
      <c r="C27" s="38">
        <v>3</v>
      </c>
      <c r="D27" s="57" t="s">
        <v>54</v>
      </c>
      <c r="E27" s="48">
        <v>1426.33</v>
      </c>
      <c r="F27" s="12" t="s">
        <v>39</v>
      </c>
      <c r="G27" s="22">
        <f t="shared" ref="G27:G29" si="1">C27*E27</f>
        <v>4278.99</v>
      </c>
    </row>
    <row r="28" spans="1:9" s="10" customFormat="1" ht="75" x14ac:dyDescent="0.3">
      <c r="A28" s="11">
        <v>3</v>
      </c>
      <c r="B28" s="21" t="s">
        <v>24</v>
      </c>
      <c r="C28" s="38">
        <v>15</v>
      </c>
      <c r="D28" s="57" t="s">
        <v>52</v>
      </c>
      <c r="E28" s="49">
        <v>124.3</v>
      </c>
      <c r="F28" s="12" t="s">
        <v>38</v>
      </c>
      <c r="G28" s="13">
        <f t="shared" si="1"/>
        <v>1864.5</v>
      </c>
    </row>
    <row r="29" spans="1:9" s="10" customFormat="1" ht="131.25" customHeight="1" x14ac:dyDescent="0.3">
      <c r="A29" s="90">
        <v>5</v>
      </c>
      <c r="B29" s="89" t="s">
        <v>25</v>
      </c>
      <c r="C29" s="65">
        <v>1</v>
      </c>
      <c r="D29" s="22" t="s">
        <v>52</v>
      </c>
      <c r="E29" s="49">
        <v>3610</v>
      </c>
      <c r="F29" s="12" t="s">
        <v>38</v>
      </c>
      <c r="G29" s="22">
        <f t="shared" si="1"/>
        <v>3610</v>
      </c>
    </row>
    <row r="30" spans="1:9" ht="18.75" x14ac:dyDescent="0.3">
      <c r="A30" s="90"/>
      <c r="B30" s="89"/>
      <c r="G30" s="66">
        <f>SUM(G26:G29)</f>
        <v>79333.490000000005</v>
      </c>
      <c r="I30" s="27">
        <f>SUM(G26:G29)</f>
        <v>79333.490000000005</v>
      </c>
    </row>
    <row r="31" spans="1:9" ht="18.75" x14ac:dyDescent="0.3">
      <c r="A31" s="63"/>
      <c r="B31" s="77"/>
      <c r="C31" s="96" t="s">
        <v>64</v>
      </c>
      <c r="D31" s="96"/>
      <c r="E31" s="96"/>
      <c r="F31" s="96"/>
      <c r="G31" s="79">
        <v>396</v>
      </c>
      <c r="I31" s="78"/>
    </row>
    <row r="32" spans="1:9" ht="18.75" x14ac:dyDescent="0.3">
      <c r="A32" s="63"/>
      <c r="B32" s="77"/>
      <c r="C32" s="96" t="s">
        <v>56</v>
      </c>
      <c r="D32" s="96"/>
      <c r="E32" s="96"/>
      <c r="F32" s="96"/>
      <c r="G32" s="79">
        <v>78936</v>
      </c>
      <c r="I32" s="78"/>
    </row>
    <row r="33" spans="1:7" s="10" customFormat="1" ht="18.75" x14ac:dyDescent="0.3">
      <c r="A33" s="68" t="s">
        <v>41</v>
      </c>
      <c r="B33" s="69" t="s">
        <v>58</v>
      </c>
      <c r="C33" s="70"/>
      <c r="D33" s="71"/>
      <c r="E33" s="60"/>
      <c r="F33" s="20"/>
      <c r="G33" s="72"/>
    </row>
    <row r="34" spans="1:7" s="10" customFormat="1" ht="71.25" customHeight="1" x14ac:dyDescent="0.3">
      <c r="A34" s="67">
        <v>1</v>
      </c>
      <c r="B34" s="19" t="s">
        <v>59</v>
      </c>
      <c r="C34" s="65">
        <v>60</v>
      </c>
      <c r="D34" s="22" t="s">
        <v>52</v>
      </c>
      <c r="E34" s="61">
        <v>4037</v>
      </c>
      <c r="F34" s="12" t="s">
        <v>38</v>
      </c>
      <c r="G34" s="72">
        <v>242220</v>
      </c>
    </row>
    <row r="35" spans="1:7" s="10" customFormat="1" ht="56.25" x14ac:dyDescent="0.3">
      <c r="A35" s="67">
        <v>2</v>
      </c>
      <c r="B35" s="21" t="s">
        <v>60</v>
      </c>
      <c r="C35" s="65">
        <v>2</v>
      </c>
      <c r="D35" s="22" t="s">
        <v>52</v>
      </c>
      <c r="E35" s="61">
        <v>50000</v>
      </c>
      <c r="F35" s="12" t="s">
        <v>38</v>
      </c>
      <c r="G35" s="72">
        <v>100000</v>
      </c>
    </row>
    <row r="36" spans="1:7" s="10" customFormat="1" ht="37.5" x14ac:dyDescent="0.3">
      <c r="A36" s="76">
        <v>3</v>
      </c>
      <c r="B36" s="21" t="s">
        <v>67</v>
      </c>
      <c r="C36" s="38">
        <v>2</v>
      </c>
      <c r="D36" s="84" t="s">
        <v>52</v>
      </c>
      <c r="E36" s="85">
        <v>71959</v>
      </c>
      <c r="F36" s="86" t="s">
        <v>38</v>
      </c>
      <c r="G36" s="72">
        <v>143918</v>
      </c>
    </row>
    <row r="37" spans="1:7" s="10" customFormat="1" ht="18.75" x14ac:dyDescent="0.3">
      <c r="A37" s="76">
        <v>4</v>
      </c>
      <c r="B37" s="21" t="s">
        <v>66</v>
      </c>
      <c r="C37" s="38">
        <v>2</v>
      </c>
      <c r="D37" s="84" t="s">
        <v>52</v>
      </c>
      <c r="E37" s="85">
        <v>15225</v>
      </c>
      <c r="F37" s="86" t="s">
        <v>38</v>
      </c>
      <c r="G37" s="72">
        <v>30450</v>
      </c>
    </row>
    <row r="38" spans="1:7" s="10" customFormat="1" ht="18.75" x14ac:dyDescent="0.3">
      <c r="A38" s="68"/>
      <c r="B38" s="70"/>
      <c r="C38" s="104" t="s">
        <v>61</v>
      </c>
      <c r="D38" s="105"/>
      <c r="E38" s="105"/>
      <c r="F38" s="106"/>
      <c r="G38" s="73">
        <f>SUM(G34:G37)</f>
        <v>516588</v>
      </c>
    </row>
    <row r="39" spans="1:7" ht="15.75" x14ac:dyDescent="0.25">
      <c r="A39" s="98" t="s">
        <v>26</v>
      </c>
      <c r="B39" s="99"/>
      <c r="C39" s="99"/>
      <c r="D39" s="99"/>
      <c r="E39" s="99"/>
      <c r="F39" s="99"/>
      <c r="G39" s="99"/>
    </row>
    <row r="40" spans="1:7" ht="22.5" customHeight="1" x14ac:dyDescent="0.25">
      <c r="A40" s="100" t="s">
        <v>27</v>
      </c>
      <c r="B40" s="100"/>
      <c r="C40" s="101">
        <v>706092</v>
      </c>
      <c r="D40" s="101"/>
      <c r="E40" s="35"/>
      <c r="F40" s="24"/>
      <c r="G40" s="24"/>
    </row>
    <row r="41" spans="1:7" ht="15.75" x14ac:dyDescent="0.25">
      <c r="A41" s="100" t="s">
        <v>62</v>
      </c>
      <c r="B41" s="100"/>
      <c r="C41" s="102">
        <v>78936</v>
      </c>
      <c r="D41" s="102"/>
      <c r="E41" s="35"/>
      <c r="F41" s="24"/>
      <c r="G41" s="24"/>
    </row>
    <row r="42" spans="1:7" ht="16.5" thickBot="1" x14ac:dyDescent="0.3">
      <c r="A42" s="59"/>
      <c r="B42" s="59" t="s">
        <v>63</v>
      </c>
      <c r="C42" s="107">
        <v>516588</v>
      </c>
      <c r="D42" s="107"/>
      <c r="E42" s="58"/>
      <c r="F42" s="24"/>
      <c r="G42" s="24"/>
    </row>
    <row r="43" spans="1:7" ht="15.75" x14ac:dyDescent="0.25">
      <c r="A43" s="25"/>
      <c r="B43" s="26" t="s">
        <v>40</v>
      </c>
      <c r="C43" s="103">
        <f>SUM(C40:C42)</f>
        <v>1301616</v>
      </c>
      <c r="D43" s="103"/>
      <c r="E43" s="35"/>
      <c r="F43" s="24"/>
      <c r="G43" s="24"/>
    </row>
    <row r="44" spans="1:7" ht="15.75" x14ac:dyDescent="0.25">
      <c r="A44" s="75"/>
      <c r="B44" s="26"/>
      <c r="C44" s="82"/>
      <c r="D44" s="82"/>
      <c r="E44" s="74"/>
      <c r="F44" s="24"/>
      <c r="G44" s="24"/>
    </row>
    <row r="45" spans="1:7" ht="15.75" x14ac:dyDescent="0.25">
      <c r="A45" s="75"/>
      <c r="B45" s="26"/>
      <c r="C45" s="82"/>
      <c r="D45" s="82"/>
      <c r="E45" s="74"/>
      <c r="F45" s="24"/>
      <c r="G45" s="24"/>
    </row>
    <row r="46" spans="1:7" ht="15.75" x14ac:dyDescent="0.25">
      <c r="A46" s="6"/>
      <c r="B46" s="23" t="s">
        <v>29</v>
      </c>
      <c r="C46" s="97" t="s">
        <v>30</v>
      </c>
      <c r="D46" s="97"/>
      <c r="E46" s="97"/>
      <c r="F46" s="97"/>
      <c r="G46" s="97"/>
    </row>
    <row r="47" spans="1:7" ht="15.75" x14ac:dyDescent="0.25">
      <c r="A47" s="6"/>
      <c r="B47" s="23"/>
      <c r="C47" s="97" t="s">
        <v>31</v>
      </c>
      <c r="D47" s="97"/>
      <c r="E47" s="97"/>
      <c r="F47" s="97"/>
      <c r="G47" s="97"/>
    </row>
    <row r="48" spans="1:7" ht="15.75" x14ac:dyDescent="0.25">
      <c r="A48" s="6"/>
      <c r="B48" s="23"/>
      <c r="C48" s="97" t="s">
        <v>32</v>
      </c>
      <c r="D48" s="97"/>
      <c r="E48" s="97"/>
      <c r="F48" s="97"/>
      <c r="G48" s="97"/>
    </row>
    <row r="49" spans="1:7" ht="15.75" x14ac:dyDescent="0.25">
      <c r="A49" s="6"/>
      <c r="B49" s="7"/>
      <c r="C49" s="40"/>
      <c r="D49" s="43"/>
      <c r="E49" s="50"/>
      <c r="F49" s="8"/>
      <c r="G49" s="8"/>
    </row>
    <row r="50" spans="1:7" ht="15.75" x14ac:dyDescent="0.25">
      <c r="A50" s="6"/>
      <c r="B50" s="7"/>
      <c r="C50" s="40"/>
      <c r="D50" s="43"/>
      <c r="E50" s="50"/>
      <c r="F50" s="8"/>
      <c r="G50" s="8"/>
    </row>
  </sheetData>
  <mergeCells count="28">
    <mergeCell ref="C31:F31"/>
    <mergeCell ref="C47:G47"/>
    <mergeCell ref="C48:G48"/>
    <mergeCell ref="C32:F32"/>
    <mergeCell ref="A39:G39"/>
    <mergeCell ref="A40:B40"/>
    <mergeCell ref="A41:B41"/>
    <mergeCell ref="C46:G46"/>
    <mergeCell ref="C40:D40"/>
    <mergeCell ref="C41:D41"/>
    <mergeCell ref="C43:D43"/>
    <mergeCell ref="C38:F38"/>
    <mergeCell ref="C42:D42"/>
    <mergeCell ref="G19:G20"/>
    <mergeCell ref="C21:F21"/>
    <mergeCell ref="B29:B30"/>
    <mergeCell ref="A29:A30"/>
    <mergeCell ref="A1:G1"/>
    <mergeCell ref="A19:A21"/>
    <mergeCell ref="C19:C20"/>
    <mergeCell ref="D19:D20"/>
    <mergeCell ref="E19:E20"/>
    <mergeCell ref="F19:F20"/>
    <mergeCell ref="B19:B21"/>
    <mergeCell ref="C2:D2"/>
    <mergeCell ref="C3:D3"/>
    <mergeCell ref="C22:F22"/>
    <mergeCell ref="C23:F23"/>
  </mergeCells>
  <pageMargins left="0.46568627450980399" right="0.20833333333333301" top="0.56752873563218387" bottom="0.37356321839080459"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tabSelected="1" showWhiteSpace="0" view="pageBreakPreview" zoomScale="60" zoomScaleNormal="100" zoomScalePageLayoutView="145" workbookViewId="0">
      <selection activeCell="B45" sqref="B45"/>
    </sheetView>
  </sheetViews>
  <sheetFormatPr defaultColWidth="25.42578125" defaultRowHeight="15" x14ac:dyDescent="0.25"/>
  <cols>
    <col min="1" max="1" width="6.28515625" style="36"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91" t="s">
        <v>68</v>
      </c>
      <c r="B1" s="91"/>
      <c r="C1" s="91"/>
      <c r="D1" s="91"/>
      <c r="E1" s="91"/>
      <c r="F1" s="91"/>
      <c r="G1" s="91"/>
    </row>
    <row r="2" spans="1:7" ht="15.75" x14ac:dyDescent="0.25">
      <c r="A2" s="28" t="s">
        <v>0</v>
      </c>
      <c r="B2" s="29" t="s">
        <v>1</v>
      </c>
      <c r="C2" s="93" t="s">
        <v>2</v>
      </c>
      <c r="D2" s="93"/>
      <c r="E2" s="30" t="s">
        <v>3</v>
      </c>
      <c r="F2" s="30" t="s">
        <v>4</v>
      </c>
      <c r="G2" s="30" t="s">
        <v>5</v>
      </c>
    </row>
    <row r="3" spans="1:7" s="10" customFormat="1" ht="18.75" x14ac:dyDescent="0.3">
      <c r="A3" s="20" t="s">
        <v>42</v>
      </c>
      <c r="B3" s="20" t="s">
        <v>6</v>
      </c>
      <c r="C3" s="94"/>
      <c r="D3" s="94"/>
      <c r="E3" s="37"/>
      <c r="F3" s="20"/>
      <c r="G3" s="20"/>
    </row>
    <row r="4" spans="1:7" s="10" customFormat="1" ht="93.75" x14ac:dyDescent="0.3">
      <c r="A4" s="11">
        <v>1</v>
      </c>
      <c r="B4" s="19" t="s">
        <v>33</v>
      </c>
      <c r="C4" s="55">
        <v>100</v>
      </c>
      <c r="D4" s="56" t="s">
        <v>52</v>
      </c>
      <c r="E4" s="46">
        <v>1130</v>
      </c>
      <c r="F4" s="12" t="s">
        <v>35</v>
      </c>
      <c r="G4" s="13">
        <f>C4*E4</f>
        <v>113000</v>
      </c>
    </row>
    <row r="5" spans="1:7" s="10" customFormat="1" ht="75" x14ac:dyDescent="0.3">
      <c r="A5" s="11">
        <v>2</v>
      </c>
      <c r="B5" s="21" t="s">
        <v>7</v>
      </c>
      <c r="C5" s="38">
        <v>40</v>
      </c>
      <c r="D5" s="57" t="s">
        <v>52</v>
      </c>
      <c r="E5" s="46">
        <v>985</v>
      </c>
      <c r="F5" s="12" t="s">
        <v>35</v>
      </c>
      <c r="G5" s="13">
        <f t="shared" ref="G5:G22" si="0">C5*E5</f>
        <v>39400</v>
      </c>
    </row>
    <row r="6" spans="1:7" s="10" customFormat="1" ht="56.25" x14ac:dyDescent="0.3">
      <c r="A6" s="11">
        <v>3</v>
      </c>
      <c r="B6" s="21" t="s">
        <v>8</v>
      </c>
      <c r="C6" s="38">
        <v>50</v>
      </c>
      <c r="D6" s="57" t="s">
        <v>52</v>
      </c>
      <c r="E6" s="46">
        <v>916</v>
      </c>
      <c r="F6" s="12" t="s">
        <v>36</v>
      </c>
      <c r="G6" s="13">
        <f t="shared" si="0"/>
        <v>45800</v>
      </c>
    </row>
    <row r="7" spans="1:7" s="10" customFormat="1" ht="75" x14ac:dyDescent="0.3">
      <c r="A7" s="11">
        <v>4</v>
      </c>
      <c r="B7" s="21" t="s">
        <v>9</v>
      </c>
      <c r="C7" s="38">
        <v>15</v>
      </c>
      <c r="D7" s="57" t="s">
        <v>52</v>
      </c>
      <c r="E7" s="46">
        <v>2456</v>
      </c>
      <c r="F7" s="12" t="s">
        <v>36</v>
      </c>
      <c r="G7" s="13">
        <f t="shared" si="0"/>
        <v>36840</v>
      </c>
    </row>
    <row r="8" spans="1:7" s="10" customFormat="1" ht="75" x14ac:dyDescent="0.3">
      <c r="A8" s="11">
        <v>5</v>
      </c>
      <c r="B8" s="21" t="s">
        <v>10</v>
      </c>
      <c r="C8" s="38">
        <v>6</v>
      </c>
      <c r="D8" s="57" t="s">
        <v>52</v>
      </c>
      <c r="E8" s="46">
        <v>9261</v>
      </c>
      <c r="F8" s="12" t="s">
        <v>36</v>
      </c>
      <c r="G8" s="13">
        <f t="shared" si="0"/>
        <v>55566</v>
      </c>
    </row>
    <row r="9" spans="1:7" s="10" customFormat="1" ht="37.5" x14ac:dyDescent="0.3">
      <c r="A9" s="11">
        <v>6</v>
      </c>
      <c r="B9" s="21" t="s">
        <v>11</v>
      </c>
      <c r="C9" s="53">
        <v>100</v>
      </c>
      <c r="D9" s="42" t="s">
        <v>52</v>
      </c>
      <c r="E9" s="46">
        <v>54</v>
      </c>
      <c r="F9" s="12" t="s">
        <v>36</v>
      </c>
      <c r="G9" s="13">
        <f t="shared" si="0"/>
        <v>5400</v>
      </c>
    </row>
    <row r="10" spans="1:7" s="10" customFormat="1" ht="56.25" x14ac:dyDescent="0.3">
      <c r="A10" s="11">
        <v>7</v>
      </c>
      <c r="B10" s="21" t="s">
        <v>12</v>
      </c>
      <c r="C10" s="54">
        <v>40</v>
      </c>
      <c r="D10" s="45" t="s">
        <v>52</v>
      </c>
      <c r="E10" s="46">
        <v>83</v>
      </c>
      <c r="F10" s="12" t="s">
        <v>36</v>
      </c>
      <c r="G10" s="13">
        <f t="shared" si="0"/>
        <v>3320</v>
      </c>
    </row>
    <row r="11" spans="1:7" s="10" customFormat="1" ht="56.25" x14ac:dyDescent="0.3">
      <c r="A11" s="11">
        <v>8</v>
      </c>
      <c r="B11" s="21" t="s">
        <v>13</v>
      </c>
      <c r="C11" s="38">
        <v>15</v>
      </c>
      <c r="D11" s="57" t="s">
        <v>52</v>
      </c>
      <c r="E11" s="46">
        <v>162</v>
      </c>
      <c r="F11" s="12" t="s">
        <v>36</v>
      </c>
      <c r="G11" s="13">
        <f t="shared" si="0"/>
        <v>2430</v>
      </c>
    </row>
    <row r="12" spans="1:7" s="10" customFormat="1" ht="37.5" x14ac:dyDescent="0.3">
      <c r="A12" s="11">
        <v>9</v>
      </c>
      <c r="B12" s="21" t="s">
        <v>14</v>
      </c>
      <c r="C12" s="38">
        <v>20</v>
      </c>
      <c r="D12" s="57" t="s">
        <v>52</v>
      </c>
      <c r="E12" s="46">
        <v>72</v>
      </c>
      <c r="F12" s="12" t="s">
        <v>36</v>
      </c>
      <c r="G12" s="13">
        <f t="shared" si="0"/>
        <v>1440</v>
      </c>
    </row>
    <row r="13" spans="1:7" s="10" customFormat="1" ht="93.75" x14ac:dyDescent="0.3">
      <c r="A13" s="11">
        <v>10</v>
      </c>
      <c r="B13" s="21" t="s">
        <v>15</v>
      </c>
      <c r="C13" s="38">
        <v>650</v>
      </c>
      <c r="D13" s="57" t="s">
        <v>53</v>
      </c>
      <c r="E13" s="46">
        <v>222</v>
      </c>
      <c r="F13" s="12" t="s">
        <v>37</v>
      </c>
      <c r="G13" s="13">
        <f t="shared" si="0"/>
        <v>144300</v>
      </c>
    </row>
    <row r="14" spans="1:7" s="10" customFormat="1" ht="156.75" customHeight="1" x14ac:dyDescent="0.3">
      <c r="A14" s="11">
        <v>11</v>
      </c>
      <c r="B14" s="21" t="s">
        <v>16</v>
      </c>
      <c r="C14" s="53">
        <v>650</v>
      </c>
      <c r="D14" s="42" t="s">
        <v>53</v>
      </c>
      <c r="E14" s="46">
        <v>341</v>
      </c>
      <c r="F14" s="12" t="s">
        <v>37</v>
      </c>
      <c r="G14" s="13">
        <f t="shared" si="0"/>
        <v>221650</v>
      </c>
    </row>
    <row r="15" spans="1:7" s="10" customFormat="1" ht="93" customHeight="1" x14ac:dyDescent="0.3">
      <c r="A15" s="11">
        <v>12</v>
      </c>
      <c r="B15" s="21" t="s">
        <v>17</v>
      </c>
      <c r="C15" s="38">
        <v>650</v>
      </c>
      <c r="D15" s="57" t="s">
        <v>53</v>
      </c>
      <c r="E15" s="46">
        <v>524</v>
      </c>
      <c r="F15" s="12" t="s">
        <v>37</v>
      </c>
      <c r="G15" s="13">
        <f t="shared" si="0"/>
        <v>340600</v>
      </c>
    </row>
    <row r="16" spans="1:7" s="10" customFormat="1" ht="59.25" customHeight="1" x14ac:dyDescent="0.3">
      <c r="A16" s="11">
        <v>13</v>
      </c>
      <c r="B16" s="21" t="s">
        <v>18</v>
      </c>
      <c r="C16" s="38">
        <v>23</v>
      </c>
      <c r="D16" s="57" t="s">
        <v>52</v>
      </c>
      <c r="E16" s="46">
        <v>3185</v>
      </c>
      <c r="F16" s="12" t="s">
        <v>36</v>
      </c>
      <c r="G16" s="13">
        <f t="shared" si="0"/>
        <v>73255</v>
      </c>
    </row>
    <row r="17" spans="1:9" s="10" customFormat="1" ht="95.25" customHeight="1" x14ac:dyDescent="0.3">
      <c r="A17" s="11">
        <v>14</v>
      </c>
      <c r="B17" s="21" t="s">
        <v>19</v>
      </c>
      <c r="C17" s="38">
        <v>60</v>
      </c>
      <c r="D17" s="57" t="s">
        <v>52</v>
      </c>
      <c r="E17" s="46">
        <v>70</v>
      </c>
      <c r="F17" s="12" t="s">
        <v>36</v>
      </c>
      <c r="G17" s="13">
        <f t="shared" si="0"/>
        <v>4200</v>
      </c>
    </row>
    <row r="18" spans="1:9" s="10" customFormat="1" ht="151.5" customHeight="1" x14ac:dyDescent="0.3">
      <c r="A18" s="11">
        <v>15</v>
      </c>
      <c r="B18" s="21" t="s">
        <v>69</v>
      </c>
      <c r="C18" s="38">
        <v>4</v>
      </c>
      <c r="D18" s="57" t="s">
        <v>52</v>
      </c>
      <c r="E18" s="46">
        <v>25541</v>
      </c>
      <c r="F18" s="12" t="s">
        <v>37</v>
      </c>
      <c r="G18" s="13">
        <f t="shared" si="0"/>
        <v>102164</v>
      </c>
    </row>
    <row r="19" spans="1:9" s="10" customFormat="1" ht="129.75" customHeight="1" x14ac:dyDescent="0.3">
      <c r="A19" s="11">
        <v>16</v>
      </c>
      <c r="B19" s="21" t="s">
        <v>20</v>
      </c>
      <c r="C19" s="38">
        <v>10</v>
      </c>
      <c r="D19" s="57" t="s">
        <v>52</v>
      </c>
      <c r="E19" s="46">
        <v>800</v>
      </c>
      <c r="F19" s="12" t="s">
        <v>36</v>
      </c>
      <c r="G19" s="13">
        <f t="shared" si="0"/>
        <v>8000</v>
      </c>
      <c r="I19" s="27">
        <f>SUM(G4:G19)</f>
        <v>1197365</v>
      </c>
    </row>
    <row r="20" spans="1:9" s="10" customFormat="1" ht="75" x14ac:dyDescent="0.3">
      <c r="A20" s="14">
        <v>17</v>
      </c>
      <c r="B20" s="15" t="s">
        <v>70</v>
      </c>
      <c r="C20" s="116">
        <v>200</v>
      </c>
      <c r="D20" s="116" t="s">
        <v>53</v>
      </c>
      <c r="E20" s="116">
        <v>1169</v>
      </c>
      <c r="F20" s="116" t="s">
        <v>37</v>
      </c>
      <c r="G20" s="115">
        <f t="shared" si="0"/>
        <v>233800</v>
      </c>
    </row>
    <row r="21" spans="1:9" s="10" customFormat="1" ht="75" x14ac:dyDescent="0.3">
      <c r="A21" s="14">
        <v>18</v>
      </c>
      <c r="B21" s="15" t="s">
        <v>71</v>
      </c>
      <c r="C21" s="116">
        <v>200</v>
      </c>
      <c r="D21" s="116" t="s">
        <v>53</v>
      </c>
      <c r="E21" s="116">
        <v>1909</v>
      </c>
      <c r="F21" s="116" t="s">
        <v>37</v>
      </c>
      <c r="G21" s="115">
        <f t="shared" si="0"/>
        <v>381800</v>
      </c>
    </row>
    <row r="22" spans="1:9" s="10" customFormat="1" ht="37.5" x14ac:dyDescent="0.3">
      <c r="A22" s="14">
        <v>19</v>
      </c>
      <c r="B22" s="15" t="s">
        <v>72</v>
      </c>
      <c r="C22" s="116">
        <v>16</v>
      </c>
      <c r="D22" s="116" t="s">
        <v>52</v>
      </c>
      <c r="E22" s="116">
        <v>2791</v>
      </c>
      <c r="F22" s="116" t="s">
        <v>36</v>
      </c>
      <c r="G22" s="117">
        <f t="shared" si="0"/>
        <v>44656</v>
      </c>
    </row>
    <row r="23" spans="1:9" s="10" customFormat="1" ht="131.25" x14ac:dyDescent="0.3">
      <c r="A23" s="14">
        <v>20</v>
      </c>
      <c r="B23" s="118" t="s">
        <v>74</v>
      </c>
      <c r="C23" s="116">
        <v>24</v>
      </c>
      <c r="D23" s="116" t="s">
        <v>52</v>
      </c>
      <c r="E23" s="120">
        <v>26330</v>
      </c>
      <c r="F23" s="116" t="s">
        <v>36</v>
      </c>
      <c r="G23" s="119" t="s">
        <v>73</v>
      </c>
    </row>
    <row r="24" spans="1:9" s="10" customFormat="1" ht="18.75" x14ac:dyDescent="0.3">
      <c r="A24" s="14"/>
      <c r="B24" s="15"/>
      <c r="C24" s="116"/>
      <c r="D24" s="116"/>
      <c r="E24" s="116"/>
      <c r="F24" s="116"/>
      <c r="G24" s="117"/>
    </row>
    <row r="25" spans="1:9" s="10" customFormat="1" ht="34.5" customHeight="1" x14ac:dyDescent="0.3">
      <c r="A25" s="16" t="s">
        <v>41</v>
      </c>
      <c r="B25" s="17" t="s">
        <v>21</v>
      </c>
      <c r="C25" s="39"/>
      <c r="D25" s="52"/>
      <c r="E25" s="47"/>
      <c r="F25" s="18"/>
      <c r="G25" s="5"/>
    </row>
    <row r="26" spans="1:9" s="10" customFormat="1" ht="37.5" x14ac:dyDescent="0.3">
      <c r="A26" s="11">
        <v>1</v>
      </c>
      <c r="B26" s="21" t="s">
        <v>22</v>
      </c>
      <c r="C26" s="38">
        <v>340</v>
      </c>
      <c r="D26" s="57" t="s">
        <v>52</v>
      </c>
      <c r="E26" s="46">
        <v>497</v>
      </c>
      <c r="F26" s="12" t="s">
        <v>38</v>
      </c>
      <c r="G26" s="22">
        <f>C26*E26</f>
        <v>168980</v>
      </c>
    </row>
    <row r="27" spans="1:9" s="10" customFormat="1" ht="75" x14ac:dyDescent="0.3">
      <c r="A27" s="11">
        <v>2</v>
      </c>
      <c r="B27" s="21" t="s">
        <v>23</v>
      </c>
      <c r="C27" s="38">
        <v>5</v>
      </c>
      <c r="D27" s="57" t="s">
        <v>54</v>
      </c>
      <c r="E27" s="48">
        <v>1426.33</v>
      </c>
      <c r="F27" s="12" t="s">
        <v>39</v>
      </c>
      <c r="G27" s="22">
        <f t="shared" ref="G27:G29" si="1">C27*E27</f>
        <v>7131.65</v>
      </c>
    </row>
    <row r="28" spans="1:9" s="10" customFormat="1" ht="75" x14ac:dyDescent="0.3">
      <c r="A28" s="11">
        <v>3</v>
      </c>
      <c r="B28" s="21" t="s">
        <v>24</v>
      </c>
      <c r="C28" s="38">
        <v>23</v>
      </c>
      <c r="D28" s="57" t="s">
        <v>52</v>
      </c>
      <c r="E28" s="49">
        <v>124.3</v>
      </c>
      <c r="F28" s="12" t="s">
        <v>38</v>
      </c>
      <c r="G28" s="122">
        <f t="shared" si="1"/>
        <v>2858.9</v>
      </c>
    </row>
    <row r="29" spans="1:9" s="10" customFormat="1" ht="131.25" x14ac:dyDescent="0.3">
      <c r="A29" s="11">
        <v>5</v>
      </c>
      <c r="B29" s="21" t="s">
        <v>25</v>
      </c>
      <c r="C29" s="38">
        <v>2</v>
      </c>
      <c r="D29" s="57" t="s">
        <v>52</v>
      </c>
      <c r="E29" s="49">
        <v>3610</v>
      </c>
      <c r="F29" s="121" t="s">
        <v>38</v>
      </c>
      <c r="G29" s="123" t="s">
        <v>75</v>
      </c>
    </row>
    <row r="30" spans="1:9" ht="18.75" x14ac:dyDescent="0.3">
      <c r="A30" s="108"/>
      <c r="B30" s="108"/>
      <c r="C30" s="108"/>
      <c r="D30" s="108"/>
      <c r="E30" s="108"/>
      <c r="F30" s="108"/>
      <c r="G30" s="95"/>
      <c r="I30" s="27">
        <f>SUM(G26:G29)</f>
        <v>178970.55</v>
      </c>
    </row>
    <row r="31" spans="1:9" x14ac:dyDescent="0.25">
      <c r="A31" s="109"/>
      <c r="B31" s="109"/>
      <c r="C31" s="109"/>
      <c r="D31" s="109"/>
      <c r="E31" s="109"/>
      <c r="F31" s="109"/>
      <c r="G31" s="109"/>
    </row>
    <row r="32" spans="1:9" x14ac:dyDescent="0.25">
      <c r="A32" s="109"/>
      <c r="B32" s="109"/>
      <c r="C32" s="109"/>
      <c r="D32" s="109"/>
      <c r="E32" s="109"/>
      <c r="F32" s="109"/>
      <c r="G32" s="109"/>
    </row>
    <row r="33" spans="1:7" ht="15.75" x14ac:dyDescent="0.25">
      <c r="A33" s="6"/>
      <c r="B33" s="7"/>
      <c r="C33" s="40"/>
      <c r="D33" s="43"/>
      <c r="E33" s="50"/>
      <c r="F33" s="8"/>
      <c r="G33" s="8"/>
    </row>
    <row r="34" spans="1:7" ht="15.75" x14ac:dyDescent="0.25">
      <c r="A34" s="98" t="s">
        <v>26</v>
      </c>
      <c r="B34" s="99"/>
      <c r="C34" s="99"/>
      <c r="D34" s="99"/>
      <c r="E34" s="99"/>
      <c r="F34" s="99"/>
      <c r="G34" s="99"/>
    </row>
    <row r="35" spans="1:7" ht="15.75" x14ac:dyDescent="0.25">
      <c r="A35" s="100" t="s">
        <v>27</v>
      </c>
      <c r="B35" s="100"/>
      <c r="C35" s="101">
        <v>1849021</v>
      </c>
      <c r="D35" s="101"/>
      <c r="E35" s="35"/>
      <c r="F35" s="24"/>
      <c r="G35" s="24"/>
    </row>
    <row r="36" spans="1:7" ht="15.75" x14ac:dyDescent="0.25">
      <c r="A36" s="100" t="s">
        <v>28</v>
      </c>
      <c r="B36" s="100"/>
      <c r="C36" s="102">
        <v>186190</v>
      </c>
      <c r="D36" s="102"/>
      <c r="E36" s="35"/>
      <c r="F36" s="24"/>
      <c r="G36" s="24"/>
    </row>
    <row r="37" spans="1:7" ht="15.75" x14ac:dyDescent="0.25">
      <c r="A37" s="34"/>
      <c r="B37" s="26" t="s">
        <v>40</v>
      </c>
      <c r="C37" s="102">
        <v>3466445</v>
      </c>
      <c r="D37" s="102"/>
      <c r="E37" s="35"/>
      <c r="F37" s="24"/>
      <c r="G37" s="24"/>
    </row>
    <row r="38" spans="1:7" ht="15.75" x14ac:dyDescent="0.25">
      <c r="A38" s="34"/>
      <c r="B38" s="26"/>
      <c r="C38" s="110"/>
      <c r="D38" s="110"/>
      <c r="E38" s="35"/>
      <c r="F38" s="24"/>
      <c r="G38" s="24"/>
    </row>
    <row r="39" spans="1:7" ht="15.75" x14ac:dyDescent="0.25">
      <c r="A39" s="6"/>
      <c r="B39" s="7"/>
      <c r="C39" s="40"/>
      <c r="D39" s="43"/>
      <c r="E39" s="50"/>
      <c r="F39" s="8"/>
      <c r="G39" s="8"/>
    </row>
    <row r="40" spans="1:7" ht="15.75" x14ac:dyDescent="0.25">
      <c r="A40" s="6"/>
      <c r="B40" s="7"/>
      <c r="C40" s="40"/>
      <c r="D40" s="43"/>
      <c r="E40" s="50"/>
      <c r="F40" s="8"/>
      <c r="G40" s="8"/>
    </row>
    <row r="41" spans="1:7" ht="15.75" x14ac:dyDescent="0.25">
      <c r="A41" s="6"/>
      <c r="B41" s="7"/>
      <c r="C41" s="40"/>
      <c r="D41" s="43"/>
      <c r="E41" s="50"/>
      <c r="F41" s="8"/>
      <c r="G41" s="8"/>
    </row>
    <row r="42" spans="1:7" ht="15.75" x14ac:dyDescent="0.25">
      <c r="A42" s="6"/>
      <c r="B42" s="23" t="s">
        <v>78</v>
      </c>
      <c r="C42" s="97" t="s">
        <v>76</v>
      </c>
      <c r="D42" s="97"/>
      <c r="E42" s="97"/>
      <c r="F42" s="97"/>
      <c r="G42" s="97"/>
    </row>
    <row r="43" spans="1:7" ht="15.75" x14ac:dyDescent="0.25">
      <c r="A43" s="6"/>
      <c r="B43" s="23"/>
      <c r="C43" s="97" t="s">
        <v>77</v>
      </c>
      <c r="D43" s="97"/>
      <c r="E43" s="97"/>
      <c r="F43" s="97"/>
      <c r="G43" s="97"/>
    </row>
    <row r="44" spans="1:7" ht="15.75" x14ac:dyDescent="0.25">
      <c r="A44" s="6"/>
      <c r="B44" s="23"/>
      <c r="C44" s="97" t="s">
        <v>32</v>
      </c>
      <c r="D44" s="97"/>
      <c r="E44" s="97"/>
      <c r="F44" s="97"/>
      <c r="G44" s="97"/>
    </row>
    <row r="45" spans="1:7" ht="15.75" x14ac:dyDescent="0.25">
      <c r="A45" s="6"/>
      <c r="B45" s="7"/>
      <c r="C45" s="40"/>
      <c r="D45" s="43"/>
      <c r="E45" s="50"/>
      <c r="F45" s="8"/>
      <c r="G45" s="8"/>
    </row>
    <row r="46" spans="1:7" ht="15.75" x14ac:dyDescent="0.25">
      <c r="A46" s="6"/>
      <c r="B46" s="7"/>
      <c r="C46" s="40"/>
      <c r="D46" s="43"/>
      <c r="E46" s="50"/>
      <c r="F46" s="8"/>
      <c r="G46" s="8"/>
    </row>
  </sheetData>
  <mergeCells count="15">
    <mergeCell ref="A31:G32"/>
    <mergeCell ref="C43:G43"/>
    <mergeCell ref="C44:G44"/>
    <mergeCell ref="C36:D36"/>
    <mergeCell ref="C37:D37"/>
    <mergeCell ref="C38:D38"/>
    <mergeCell ref="A34:G34"/>
    <mergeCell ref="A35:B35"/>
    <mergeCell ref="C35:D35"/>
    <mergeCell ref="A36:B36"/>
    <mergeCell ref="C42:G42"/>
    <mergeCell ref="A1:G1"/>
    <mergeCell ref="C2:D2"/>
    <mergeCell ref="C3:D3"/>
    <mergeCell ref="A30:G30"/>
  </mergeCells>
  <pageMargins left="0.61" right="0.20833333333333301" top="0.75" bottom="0.75" header="0.3" footer="0.3"/>
  <pageSetup paperSize="9" scale="80" orientation="portrait" verticalDpi="0" r:id="rId1"/>
  <headerFooter differentFirst="1">
    <oddHeader>&amp;C&amp;"-,Bold"&amp;UPage No&amp;P</oddHeader>
    <firstHeader>&amp;C&amp;"-,Bold"&amp;22&amp;U(SCHEDULE "B")</firstHeader>
  </headerFooter>
  <rowBreaks count="1" manualBreakCount="1">
    <brk id="19" max="6" man="1"/>
  </rowBreaks>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F16" sqref="F16"/>
    </sheetView>
  </sheetViews>
  <sheetFormatPr defaultRowHeight="15" x14ac:dyDescent="0.25"/>
  <cols>
    <col min="8" max="8" width="12.7109375" bestFit="1" customWidth="1"/>
  </cols>
  <sheetData>
    <row r="1" spans="1:10" ht="22.5" customHeight="1" x14ac:dyDescent="0.3">
      <c r="A1" s="111" t="s">
        <v>50</v>
      </c>
      <c r="B1" s="112"/>
      <c r="C1" s="112"/>
      <c r="D1" s="112"/>
      <c r="E1" s="112"/>
      <c r="F1" s="112"/>
      <c r="G1" s="112"/>
      <c r="H1" s="112"/>
      <c r="I1" s="112"/>
    </row>
    <row r="4" spans="1:10" ht="18.75" x14ac:dyDescent="0.3">
      <c r="A4" s="31" t="s">
        <v>43</v>
      </c>
      <c r="B4" s="31"/>
      <c r="C4" s="31"/>
      <c r="D4" s="31"/>
      <c r="E4" s="31"/>
      <c r="F4" s="31"/>
      <c r="G4" s="31"/>
      <c r="H4" s="31"/>
      <c r="I4" s="31"/>
    </row>
    <row r="5" spans="1:10" ht="18.75" x14ac:dyDescent="0.3">
      <c r="A5" s="31"/>
      <c r="B5" s="31"/>
      <c r="C5" s="31"/>
      <c r="D5" s="31"/>
      <c r="E5" s="31"/>
      <c r="F5" s="31"/>
      <c r="G5" s="31"/>
      <c r="H5" s="31"/>
      <c r="I5" s="31"/>
    </row>
    <row r="6" spans="1:10" ht="18.75" x14ac:dyDescent="0.3">
      <c r="A6" s="31" t="s">
        <v>44</v>
      </c>
      <c r="B6" s="31"/>
      <c r="C6" s="31"/>
      <c r="D6" s="31"/>
      <c r="E6" s="31"/>
      <c r="F6" s="31"/>
      <c r="G6" s="31"/>
      <c r="H6" s="31"/>
      <c r="I6" s="31"/>
    </row>
    <row r="7" spans="1:10" ht="18.75" x14ac:dyDescent="0.3">
      <c r="A7" s="31"/>
      <c r="B7" s="31"/>
      <c r="C7" s="31"/>
      <c r="D7" s="31"/>
      <c r="E7" s="31"/>
      <c r="F7" s="31"/>
      <c r="G7" s="31"/>
      <c r="H7" s="31"/>
      <c r="I7" s="31"/>
    </row>
    <row r="8" spans="1:10" ht="18.75" customHeight="1" x14ac:dyDescent="0.3">
      <c r="A8" s="31" t="s">
        <v>45</v>
      </c>
      <c r="B8" s="31"/>
      <c r="C8" s="31"/>
      <c r="D8" s="114" t="s">
        <v>57</v>
      </c>
      <c r="E8" s="114"/>
      <c r="F8" s="114"/>
      <c r="G8" s="114"/>
      <c r="H8" s="114"/>
      <c r="I8" s="114"/>
      <c r="J8" s="114"/>
    </row>
    <row r="9" spans="1:10" ht="18.75" x14ac:dyDescent="0.3">
      <c r="A9" s="31"/>
      <c r="B9" s="31"/>
      <c r="C9" s="31"/>
      <c r="D9" s="114"/>
      <c r="E9" s="114"/>
      <c r="F9" s="114"/>
      <c r="G9" s="114"/>
      <c r="H9" s="114"/>
      <c r="I9" s="114"/>
      <c r="J9" s="114"/>
    </row>
    <row r="10" spans="1:10" ht="18.75" x14ac:dyDescent="0.3">
      <c r="A10" s="31"/>
      <c r="B10" s="31"/>
      <c r="C10" s="31"/>
      <c r="D10" s="114"/>
      <c r="E10" s="114"/>
      <c r="F10" s="114"/>
      <c r="G10" s="114"/>
      <c r="H10" s="114"/>
      <c r="I10" s="114"/>
      <c r="J10" s="114"/>
    </row>
    <row r="11" spans="1:10" ht="18.75" x14ac:dyDescent="0.3">
      <c r="A11" s="31" t="s">
        <v>47</v>
      </c>
      <c r="B11" s="31"/>
      <c r="C11" s="31"/>
      <c r="D11" s="31"/>
      <c r="E11" s="31"/>
      <c r="F11" s="31"/>
      <c r="G11" s="31"/>
      <c r="H11" s="31"/>
      <c r="I11" s="31"/>
    </row>
    <row r="12" spans="1:10" ht="18.75" x14ac:dyDescent="0.3">
      <c r="A12" s="31"/>
      <c r="B12" s="31"/>
      <c r="C12" s="31"/>
      <c r="D12" s="31"/>
      <c r="E12" s="31"/>
      <c r="F12" s="31"/>
      <c r="G12" s="31"/>
      <c r="H12" s="31"/>
      <c r="I12" s="31"/>
    </row>
    <row r="13" spans="1:10" ht="18.75" x14ac:dyDescent="0.3">
      <c r="A13" s="31" t="s">
        <v>46</v>
      </c>
      <c r="B13" s="31"/>
      <c r="C13" s="31"/>
      <c r="D13" s="31"/>
      <c r="E13" s="31"/>
      <c r="F13" s="31"/>
      <c r="G13" s="31"/>
      <c r="H13" s="31"/>
      <c r="I13" s="31"/>
    </row>
    <row r="14" spans="1:10" ht="18.75" x14ac:dyDescent="0.3">
      <c r="A14" s="31"/>
      <c r="B14" s="31"/>
      <c r="C14" s="31"/>
      <c r="D14" s="31"/>
      <c r="E14" s="31"/>
      <c r="F14" s="31"/>
      <c r="G14" s="31"/>
      <c r="H14" s="31"/>
      <c r="I14" s="31"/>
    </row>
    <row r="15" spans="1:10" ht="18.75" x14ac:dyDescent="0.3">
      <c r="A15" s="31"/>
      <c r="B15" s="31"/>
      <c r="C15" s="31"/>
      <c r="D15" s="31"/>
      <c r="E15" s="31"/>
      <c r="F15" s="31"/>
      <c r="G15" s="31"/>
      <c r="H15" s="31"/>
      <c r="I15" s="31"/>
    </row>
    <row r="16" spans="1:10" ht="18.75" x14ac:dyDescent="0.3">
      <c r="A16" s="31"/>
      <c r="B16" s="31"/>
      <c r="C16" s="31"/>
      <c r="D16" s="31"/>
      <c r="E16" s="31"/>
      <c r="F16" s="31"/>
      <c r="G16" s="31"/>
      <c r="H16" s="31"/>
      <c r="I16" s="31"/>
    </row>
    <row r="17" spans="1:10" ht="18.75" x14ac:dyDescent="0.3">
      <c r="A17" s="31"/>
      <c r="B17" s="31"/>
      <c r="C17" s="31"/>
      <c r="D17" s="31"/>
      <c r="E17" s="31"/>
      <c r="F17" s="31"/>
      <c r="G17" s="31"/>
      <c r="H17" s="31"/>
      <c r="I17" s="31"/>
    </row>
    <row r="18" spans="1:10" s="9" customFormat="1" ht="15.75" x14ac:dyDescent="0.25">
      <c r="A18" s="32"/>
      <c r="B18" s="100" t="s">
        <v>48</v>
      </c>
      <c r="C18" s="100"/>
      <c r="D18" s="100"/>
      <c r="E18" s="100"/>
      <c r="F18" s="100"/>
      <c r="G18" s="100"/>
      <c r="H18" s="100"/>
      <c r="I18" s="100"/>
      <c r="J18" s="100"/>
    </row>
    <row r="19" spans="1:10" s="9" customFormat="1" ht="15.75" x14ac:dyDescent="0.25">
      <c r="A19" s="113" t="s">
        <v>49</v>
      </c>
      <c r="B19" s="113"/>
      <c r="C19" s="113"/>
      <c r="D19" s="113"/>
      <c r="E19" s="113"/>
      <c r="F19" s="113"/>
      <c r="G19" s="113"/>
      <c r="H19" s="113"/>
      <c r="I19" s="113"/>
      <c r="J19" s="113"/>
    </row>
    <row r="20" spans="1:10" s="9" customFormat="1" ht="15.75" x14ac:dyDescent="0.25">
      <c r="A20" s="33"/>
      <c r="B20" s="33"/>
      <c r="C20" s="33"/>
      <c r="D20" s="33"/>
      <c r="E20" s="33"/>
      <c r="F20" s="33"/>
      <c r="G20" s="33"/>
      <c r="H20" s="33"/>
      <c r="I20" s="33"/>
      <c r="J20" s="33"/>
    </row>
    <row r="21" spans="1:10" s="9" customFormat="1" ht="15.75" x14ac:dyDescent="0.25">
      <c r="A21" s="33"/>
      <c r="B21" s="33"/>
      <c r="C21" s="33"/>
      <c r="D21" s="33"/>
      <c r="E21" s="33"/>
      <c r="F21" s="33"/>
      <c r="G21" s="33"/>
      <c r="H21" s="33"/>
      <c r="I21" s="33"/>
      <c r="J21" s="33"/>
    </row>
    <row r="22" spans="1:10" ht="18.75" x14ac:dyDescent="0.3">
      <c r="A22" s="31"/>
      <c r="B22" s="31"/>
      <c r="C22" s="31"/>
      <c r="D22" s="31"/>
      <c r="E22" s="31"/>
      <c r="F22" s="31"/>
      <c r="G22" s="31"/>
      <c r="H22" s="31"/>
      <c r="I22" s="31"/>
    </row>
    <row r="23" spans="1:10" ht="18.75" x14ac:dyDescent="0.3">
      <c r="A23" s="31"/>
      <c r="B23" s="31"/>
      <c r="C23" s="31"/>
      <c r="D23" s="31"/>
      <c r="E23" s="31"/>
      <c r="F23" s="31"/>
      <c r="G23" s="31"/>
      <c r="H23" s="31"/>
      <c r="I23" s="31"/>
    </row>
    <row r="24" spans="1:10" ht="18.75" x14ac:dyDescent="0.3">
      <c r="A24" s="31"/>
      <c r="B24" s="31"/>
      <c r="C24" s="31"/>
      <c r="D24" s="31"/>
      <c r="E24" s="31"/>
      <c r="F24" s="31" t="s">
        <v>55</v>
      </c>
      <c r="G24" s="31"/>
      <c r="H24" s="83">
        <v>1301616</v>
      </c>
      <c r="I24" s="31"/>
    </row>
    <row r="30" spans="1:10" x14ac:dyDescent="0.25">
      <c r="E30" t="s">
        <v>51</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01</vt:lpstr>
      <vt:lpstr>01 (2)</vt:lpstr>
      <vt:lpstr>Sheet2</vt:lpstr>
      <vt:lpstr>'01 (2)'!Print_Area</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2016-12-29T05:47:44Z</cp:lastPrinted>
  <dcterms:created xsi:type="dcterms:W3CDTF">2016-03-07T08:54:42Z</dcterms:created>
  <dcterms:modified xsi:type="dcterms:W3CDTF">2016-12-29T05:51:29Z</dcterms:modified>
</cp:coreProperties>
</file>