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5" i="1"/>
  <c r="G6" i="1"/>
  <c r="G4" i="1"/>
  <c r="I29" i="5" l="1"/>
  <c r="C35" i="5" s="1"/>
  <c r="I19" i="5"/>
  <c r="C34" i="5" s="1"/>
  <c r="I10" i="1"/>
  <c r="C36" i="5" l="1"/>
</calcChain>
</file>

<file path=xl/sharedStrings.xml><?xml version="1.0" encoding="utf-8"?>
<sst xmlns="http://schemas.openxmlformats.org/spreadsheetml/2006/main" count="118" uniqueCount="71">
  <si>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</si>
  <si>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</si>
  <si>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</si>
  <si>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</si>
  <si>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</si>
  <si>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</si>
  <si>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</si>
  <si>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</si>
  <si>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</si>
  <si>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</si>
  <si>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</si>
  <si>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</si>
  <si>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</si>
  <si>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</si>
  <si>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</si>
  <si>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</si>
  <si>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</si>
  <si>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</si>
  <si>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</si>
  <si>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</si>
  <si>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</si>
  <si>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</si>
  <si>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</si>
  <si>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</si>
  <si>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</si>
  <si>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</si>
  <si>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</si>
  <si>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</si>
  <si>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</si>
  <si>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</si>
  <si>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</si>
  <si>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</si>
  <si>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</si>
  <si>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</si>
  <si>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</si>
  <si>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</si>
  <si>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</si>
  <si>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</si>
  <si>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</si>
  <si>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</si>
  <si>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</si>
  <si>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</si>
  <si>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</si>
  <si>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</si>
  <si>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</si>
  <si>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</si>
  <si>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</si>
  <si>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</si>
  <si>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</si>
  <si>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</si>
  <si>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</si>
  <si>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</si>
  <si>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</si>
  <si>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</si>
  <si>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</si>
  <si>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</si>
  <si>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</si>
  <si>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</si>
  <si>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</si>
  <si>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REHABILITATION/RENOVATION OF AC OFFICE AND MUKHTAIRKAR OFFICE THARI MIRWAH  (ELECTRICFICATION)</t>
  </si>
  <si>
    <t>Providing and Fixing Circuit braker 400 amps TP setting 250-400 amps (XS-400CJ) on perpared board on required (S.I.No:210. P.No.31)</t>
  </si>
  <si>
    <t>P.No</t>
  </si>
  <si>
    <t>Providing and Fixing DP i/c change our switch 500 volts 400 amps on a perpared board (S.I.No:30 P.No:200)</t>
  </si>
  <si>
    <t>P.Nos</t>
  </si>
  <si>
    <t>Providing and Laying (Main or Sub Main) Pvc insulated wire and Pvc sheeted with single core copper conductor 300/500 volts size 2-7/.064 (S.I.No:7 P.No:57)</t>
  </si>
  <si>
    <t xml:space="preserve">Total Amount </t>
  </si>
  <si>
    <t xml:space="preserve"> M/R TO OFFICE OF THE RANGERS KHAIRPUR (ELECTRIFICATION) </t>
  </si>
  <si>
    <t xml:space="preserve">EXECUTIBE ENGINEER </t>
  </si>
  <si>
    <t xml:space="preserve">BUILDINGS DIVISION </t>
  </si>
  <si>
    <t>NOTE:</t>
  </si>
  <si>
    <t xml:space="preserve">QUOTATION AND RATE MAY BE CHANGED AS PER / ACCORDING TECHNICAL SANCTIONED BY COMPETENT AUTHORITIES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</si>
</sst>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8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3" fillId="0" borderId="0" xfId="0" applyFont="1" applyBorder="1" applyAlignment="1">
      <alignment horizontal="right" vertical="center"/>
    </xf>
    <xf numFmtId="0" fontId="4" fillId="0" borderId="11" xfId="0" applyFont="1" applyBorder="1" applyAlignment="1">
      <alignment horizontal="left"/>
    </xf>
    <xf numFmtId="0" fontId="3" fillId="0" borderId="0" xfId="0" applyFont="1" applyAlignment="1">
      <alignment horizontal="center" wrapText="1"/>
    </xf>
    <xf numFmtId="0" fontId="5"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63" t="s">
        <v>66</v>
      </c>
      <c r="B1" s="63"/>
      <c r="C1" s="63"/>
      <c r="D1" s="63"/>
      <c r="E1" s="63"/>
      <c r="F1" s="63"/>
      <c r="G1" s="63"/>
    </row>
    <row r="2" spans="1:9" ht="15.75" x14ac:dyDescent="0.25">
      <c r="A2" s="27" t="s">
        <v>0</v>
      </c>
      <c r="B2" s="28" t="s">
        <v>1</v>
      </c>
      <c r="C2" s="67" t="s">
        <v>2</v>
      </c>
      <c r="D2" s="67"/>
      <c r="E2" s="29" t="s">
        <v>3</v>
      </c>
      <c r="F2" s="29" t="s">
        <v>4</v>
      </c>
      <c r="G2" s="29" t="s">
        <v>5</v>
      </c>
    </row>
    <row r="3" spans="1:9" s="10" customFormat="1" ht="18.75" x14ac:dyDescent="0.3">
      <c r="A3" s="20" t="s">
        <v>34</v>
      </c>
      <c r="B3" s="20" t="s">
        <v>6</v>
      </c>
      <c r="C3" s="68"/>
      <c r="D3" s="68"/>
      <c r="E3" s="37"/>
      <c r="F3" s="20"/>
      <c r="G3" s="20"/>
    </row>
    <row r="4" spans="1:9" s="10" customFormat="1" ht="75" x14ac:dyDescent="0.3">
      <c r="A4" s="11">
        <v>1</v>
      </c>
      <c r="B4" s="19" t="s">
        <v>60</v>
      </c>
      <c r="C4" s="55">
        <v>1</v>
      </c>
      <c r="D4" s="56" t="s">
        <v>46</v>
      </c>
      <c r="E4" s="46">
        <v>39401</v>
      </c>
      <c r="F4" s="12" t="s">
        <v>61</v>
      </c>
      <c r="G4" s="13">
        <f>C4*E4</f>
        <v>39401</v>
      </c>
    </row>
    <row r="5" spans="1:9" s="10" customFormat="1" ht="56.25" x14ac:dyDescent="0.3">
      <c r="A5" s="11">
        <v>2</v>
      </c>
      <c r="B5" s="21" t="s">
        <v>62</v>
      </c>
      <c r="C5" s="38">
        <v>2</v>
      </c>
      <c r="D5" s="57" t="s">
        <v>46</v>
      </c>
      <c r="E5" s="46">
        <v>34588</v>
      </c>
      <c r="F5" s="12" t="s">
        <v>63</v>
      </c>
      <c r="G5" s="13">
        <f t="shared" ref="G5:G6" si="0">C5*E5</f>
        <v>69176</v>
      </c>
    </row>
    <row r="6" spans="1:9" s="10" customFormat="1" ht="75" x14ac:dyDescent="0.3">
      <c r="A6" s="11">
        <v>3</v>
      </c>
      <c r="B6" s="21" t="s">
        <v>64</v>
      </c>
      <c r="C6" s="38">
        <v>79</v>
      </c>
      <c r="D6" s="57" t="s">
        <v>47</v>
      </c>
      <c r="E6" s="46">
        <v>524</v>
      </c>
      <c r="F6" s="12" t="s">
        <v>29</v>
      </c>
      <c r="G6" s="13">
        <f t="shared" si="0"/>
        <v>41396</v>
      </c>
    </row>
    <row r="7" spans="1:9" s="10" customFormat="1" ht="19.5" thickBot="1" x14ac:dyDescent="0.35">
      <c r="A7" s="14"/>
      <c r="B7" s="15"/>
      <c r="C7" s="77" t="s">
        <v>65</v>
      </c>
      <c r="D7" s="77"/>
      <c r="E7" s="77"/>
      <c r="F7" s="77"/>
      <c r="G7" s="78">
        <v>149973</v>
      </c>
    </row>
    <row r="8" spans="1:9" s="10" customFormat="1" ht="18.75" x14ac:dyDescent="0.3">
      <c r="A8" s="14"/>
      <c r="B8" s="15"/>
      <c r="C8" s="59"/>
      <c r="D8" s="59"/>
      <c r="E8" s="59"/>
      <c r="F8" s="59"/>
    </row>
    <row r="9" spans="1:9" s="10" customFormat="1" ht="18.75" x14ac:dyDescent="0.3">
      <c r="A9" s="14"/>
      <c r="B9" s="79" t="s">
        <v>69</v>
      </c>
      <c r="C9" s="79"/>
      <c r="D9" s="79"/>
      <c r="E9" s="79"/>
      <c r="F9" s="79"/>
      <c r="G9" s="79"/>
    </row>
    <row r="10" spans="1:9" ht="36.75" customHeight="1" x14ac:dyDescent="0.3">
      <c r="A10" s="4"/>
      <c r="B10" s="80" t="s">
        <v>70</v>
      </c>
      <c r="C10" s="80"/>
      <c r="D10" s="80"/>
      <c r="E10" s="80"/>
      <c r="F10" s="80"/>
      <c r="G10" s="80"/>
      <c r="I10" s="26" t="e">
        <f>SUM(#REF!)</f>
        <v>#REF!</v>
      </c>
    </row>
    <row r="13" spans="1:9" ht="15.75" x14ac:dyDescent="0.25">
      <c r="A13" s="6"/>
      <c r="B13" s="7"/>
      <c r="C13" s="40"/>
      <c r="D13" s="43"/>
      <c r="E13" s="50"/>
      <c r="F13" s="8"/>
      <c r="G13" s="8"/>
    </row>
    <row r="14" spans="1:9" ht="15.75" x14ac:dyDescent="0.25">
      <c r="A14" s="6"/>
      <c r="B14" s="7"/>
      <c r="C14" s="40"/>
      <c r="D14" s="43"/>
      <c r="E14" s="50"/>
      <c r="F14" s="8"/>
      <c r="G14" s="8"/>
    </row>
    <row r="15" spans="1:9" ht="15.75" x14ac:dyDescent="0.25">
      <c r="A15" s="6"/>
      <c r="B15" s="7"/>
      <c r="C15" s="40"/>
      <c r="D15" s="43"/>
      <c r="E15" s="50"/>
      <c r="F15" s="8"/>
      <c r="G15" s="8"/>
    </row>
    <row r="16" spans="1:9" ht="15.75" x14ac:dyDescent="0.25">
      <c r="A16" s="6"/>
      <c r="B16" s="23"/>
      <c r="C16" s="61" t="s">
        <v>67</v>
      </c>
      <c r="D16" s="61"/>
      <c r="E16" s="61"/>
      <c r="F16" s="61"/>
      <c r="G16" s="61"/>
    </row>
    <row r="17" spans="1:7" ht="15.75" x14ac:dyDescent="0.25">
      <c r="A17" s="6"/>
      <c r="B17" s="23"/>
      <c r="C17" s="61" t="s">
        <v>68</v>
      </c>
      <c r="D17" s="61"/>
      <c r="E17" s="61"/>
      <c r="F17" s="61"/>
      <c r="G17" s="61"/>
    </row>
    <row r="18" spans="1:7" ht="15.75" x14ac:dyDescent="0.25">
      <c r="A18" s="6"/>
      <c r="B18" s="23"/>
      <c r="C18" s="61" t="s">
        <v>25</v>
      </c>
      <c r="D18" s="61"/>
      <c r="E18" s="61"/>
      <c r="F18" s="61"/>
      <c r="G18" s="61"/>
    </row>
    <row r="19" spans="1:7" ht="15.75" x14ac:dyDescent="0.25">
      <c r="A19" s="6"/>
      <c r="B19" s="7"/>
      <c r="C19" s="40"/>
      <c r="D19" s="43"/>
      <c r="E19" s="50"/>
      <c r="F19" s="8"/>
      <c r="G19" s="8"/>
    </row>
    <row r="20" spans="1:7" ht="15.75" x14ac:dyDescent="0.25">
      <c r="A20" s="6"/>
      <c r="B20" s="7"/>
      <c r="C20" s="40"/>
      <c r="D20" s="43"/>
      <c r="E20" s="50"/>
      <c r="F20" s="8"/>
      <c r="G20" s="8"/>
    </row>
  </sheetData>
  <mergeCells count="9">
    <mergeCell ref="B9:G9"/>
    <mergeCell ref="C17:G17"/>
    <mergeCell ref="C18:G18"/>
    <mergeCell ref="C7:F7"/>
    <mergeCell ref="A1:G1"/>
    <mergeCell ref="C16:G16"/>
    <mergeCell ref="C2:D2"/>
    <mergeCell ref="C3:D3"/>
    <mergeCell ref="B10:G10"/>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A8" sqref="A8"/>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3" t="s">
        <v>59</v>
      </c>
      <c r="B1" s="63"/>
      <c r="C1" s="63"/>
      <c r="D1" s="63"/>
      <c r="E1" s="63"/>
      <c r="F1" s="63"/>
      <c r="G1" s="63"/>
    </row>
    <row r="2" spans="1:7" ht="15.75" x14ac:dyDescent="0.25">
      <c r="A2" s="27" t="s">
        <v>0</v>
      </c>
      <c r="B2" s="28" t="s">
        <v>1</v>
      </c>
      <c r="C2" s="67" t="s">
        <v>2</v>
      </c>
      <c r="D2" s="67"/>
      <c r="E2" s="29" t="s">
        <v>3</v>
      </c>
      <c r="F2" s="29" t="s">
        <v>4</v>
      </c>
      <c r="G2" s="29" t="s">
        <v>5</v>
      </c>
    </row>
    <row r="3" spans="1:7" s="10" customFormat="1" ht="18.75" x14ac:dyDescent="0.3">
      <c r="A3" s="20" t="s">
        <v>34</v>
      </c>
      <c r="B3" s="20" t="s">
        <v>6</v>
      </c>
      <c r="C3" s="68"/>
      <c r="D3" s="68"/>
      <c r="E3" s="37"/>
      <c r="F3" s="20"/>
      <c r="G3" s="20"/>
    </row>
    <row r="4" spans="1:7" s="10" customFormat="1" ht="93.75" x14ac:dyDescent="0.3">
      <c r="A4" s="11">
        <v>1</v>
      </c>
      <c r="B4" s="19" t="s">
        <v>26</v>
      </c>
      <c r="C4" s="55">
        <f>'01'!C4</f>
        <v>1</v>
      </c>
      <c r="D4" s="56" t="s">
        <v>46</v>
      </c>
      <c r="E4" s="46">
        <v>1130</v>
      </c>
      <c r="F4" s="12" t="s">
        <v>27</v>
      </c>
      <c r="G4" s="13">
        <f>C4*E4</f>
        <v>1130</v>
      </c>
    </row>
    <row r="5" spans="1:7" s="10" customFormat="1" ht="75" x14ac:dyDescent="0.3">
      <c r="A5" s="11">
        <v>2</v>
      </c>
      <c r="B5" s="21" t="s">
        <v>51</v>
      </c>
      <c r="C5" s="38">
        <f>'01'!C5</f>
        <v>2</v>
      </c>
      <c r="D5" s="57" t="s">
        <v>46</v>
      </c>
      <c r="E5" s="46">
        <v>985</v>
      </c>
      <c r="F5" s="12" t="s">
        <v>27</v>
      </c>
      <c r="G5" s="13">
        <f t="shared" ref="G5:G19" si="0">C5*E5</f>
        <v>1970</v>
      </c>
    </row>
    <row r="6" spans="1:7" s="10" customFormat="1" ht="56.25" x14ac:dyDescent="0.3">
      <c r="A6" s="11">
        <v>3</v>
      </c>
      <c r="B6" s="21" t="s">
        <v>7</v>
      </c>
      <c r="C6" s="38">
        <f>'01'!C6</f>
        <v>79</v>
      </c>
      <c r="D6" s="57" t="s">
        <v>46</v>
      </c>
      <c r="E6" s="46">
        <v>916</v>
      </c>
      <c r="F6" s="12" t="s">
        <v>28</v>
      </c>
      <c r="G6" s="13">
        <f t="shared" si="0"/>
        <v>72364</v>
      </c>
    </row>
    <row r="7" spans="1:7" s="10" customFormat="1" ht="75" x14ac:dyDescent="0.3">
      <c r="A7" s="11">
        <v>4</v>
      </c>
      <c r="B7" s="21" t="s">
        <v>8</v>
      </c>
      <c r="C7" s="38" t="e">
        <f>'01'!#REF!</f>
        <v>#REF!</v>
      </c>
      <c r="D7" s="57" t="s">
        <v>46</v>
      </c>
      <c r="E7" s="46">
        <v>2456</v>
      </c>
      <c r="F7" s="12" t="s">
        <v>28</v>
      </c>
      <c r="G7" s="13" t="e">
        <f t="shared" si="0"/>
        <v>#REF!</v>
      </c>
    </row>
    <row r="8" spans="1:7" s="10" customFormat="1" ht="75" x14ac:dyDescent="0.3">
      <c r="A8" s="11">
        <v>5</v>
      </c>
      <c r="B8" s="21" t="s">
        <v>9</v>
      </c>
      <c r="C8" s="38" t="e">
        <f>'01'!#REF!</f>
        <v>#REF!</v>
      </c>
      <c r="D8" s="57" t="s">
        <v>46</v>
      </c>
      <c r="E8" s="46">
        <v>9261</v>
      </c>
      <c r="F8" s="12" t="s">
        <v>28</v>
      </c>
      <c r="G8" s="13" t="e">
        <f t="shared" si="0"/>
        <v>#REF!</v>
      </c>
    </row>
    <row r="9" spans="1:7" s="10" customFormat="1" ht="37.5" x14ac:dyDescent="0.3">
      <c r="A9" s="11">
        <v>6</v>
      </c>
      <c r="B9" s="21" t="s">
        <v>10</v>
      </c>
      <c r="C9" s="53" t="e">
        <f>'01'!#REF!</f>
        <v>#REF!</v>
      </c>
      <c r="D9" s="42" t="s">
        <v>46</v>
      </c>
      <c r="E9" s="46">
        <v>54</v>
      </c>
      <c r="F9" s="12" t="s">
        <v>28</v>
      </c>
      <c r="G9" s="13" t="e">
        <f t="shared" si="0"/>
        <v>#REF!</v>
      </c>
    </row>
    <row r="10" spans="1:7" s="10" customFormat="1" ht="56.25" x14ac:dyDescent="0.3">
      <c r="A10" s="11">
        <v>7</v>
      </c>
      <c r="B10" s="21" t="s">
        <v>11</v>
      </c>
      <c r="C10" s="54" t="e">
        <f>'01'!#REF!</f>
        <v>#REF!</v>
      </c>
      <c r="D10" s="45" t="s">
        <v>46</v>
      </c>
      <c r="E10" s="46">
        <v>83</v>
      </c>
      <c r="F10" s="12" t="s">
        <v>28</v>
      </c>
      <c r="G10" s="13" t="e">
        <f t="shared" si="0"/>
        <v>#REF!</v>
      </c>
    </row>
    <row r="11" spans="1:7" s="10" customFormat="1" ht="56.25" x14ac:dyDescent="0.3">
      <c r="A11" s="11">
        <v>8</v>
      </c>
      <c r="B11" s="21" t="s">
        <v>50</v>
      </c>
      <c r="C11" s="38" t="e">
        <f>'01'!#REF!</f>
        <v>#REF!</v>
      </c>
      <c r="D11" s="57" t="s">
        <v>46</v>
      </c>
      <c r="E11" s="46">
        <v>162</v>
      </c>
      <c r="F11" s="12" t="s">
        <v>28</v>
      </c>
      <c r="G11" s="13" t="e">
        <f t="shared" si="0"/>
        <v>#REF!</v>
      </c>
    </row>
    <row r="12" spans="1:7" s="10" customFormat="1" ht="37.5" x14ac:dyDescent="0.3">
      <c r="A12" s="11">
        <v>9</v>
      </c>
      <c r="B12" s="21" t="s">
        <v>12</v>
      </c>
      <c r="C12" s="38" t="e">
        <f>'01'!#REF!</f>
        <v>#REF!</v>
      </c>
      <c r="D12" s="57" t="s">
        <v>46</v>
      </c>
      <c r="E12" s="46">
        <v>72</v>
      </c>
      <c r="F12" s="12" t="s">
        <v>28</v>
      </c>
      <c r="G12" s="13" t="e">
        <f t="shared" si="0"/>
        <v>#REF!</v>
      </c>
    </row>
    <row r="13" spans="1:7" s="10" customFormat="1" ht="93.75" x14ac:dyDescent="0.3">
      <c r="A13" s="11">
        <v>10</v>
      </c>
      <c r="B13" s="21" t="s">
        <v>52</v>
      </c>
      <c r="C13" s="38" t="e">
        <f>'01'!#REF!</f>
        <v>#REF!</v>
      </c>
      <c r="D13" s="57" t="s">
        <v>47</v>
      </c>
      <c r="E13" s="46">
        <v>222</v>
      </c>
      <c r="F13" s="12" t="s">
        <v>29</v>
      </c>
      <c r="G13" s="13" t="e">
        <f t="shared" si="0"/>
        <v>#REF!</v>
      </c>
    </row>
    <row r="14" spans="1:7" s="10" customFormat="1" ht="156.75" customHeight="1" x14ac:dyDescent="0.3">
      <c r="A14" s="11">
        <v>11</v>
      </c>
      <c r="B14" s="21" t="s">
        <v>53</v>
      </c>
      <c r="C14" s="53" t="e">
        <f>'01'!#REF!</f>
        <v>#REF!</v>
      </c>
      <c r="D14" s="42" t="s">
        <v>47</v>
      </c>
      <c r="E14" s="46">
        <v>341</v>
      </c>
      <c r="F14" s="12" t="s">
        <v>29</v>
      </c>
      <c r="G14" s="13" t="e">
        <f t="shared" si="0"/>
        <v>#REF!</v>
      </c>
    </row>
    <row r="15" spans="1:7" s="10" customFormat="1" ht="93" customHeight="1" x14ac:dyDescent="0.3">
      <c r="A15" s="11">
        <v>12</v>
      </c>
      <c r="B15" s="21" t="s">
        <v>13</v>
      </c>
      <c r="C15" s="38" t="e">
        <f>'01'!#REF!</f>
        <v>#REF!</v>
      </c>
      <c r="D15" s="57" t="s">
        <v>47</v>
      </c>
      <c r="E15" s="46">
        <v>524</v>
      </c>
      <c r="F15" s="12" t="s">
        <v>29</v>
      </c>
      <c r="G15" s="13" t="e">
        <f t="shared" si="0"/>
        <v>#REF!</v>
      </c>
    </row>
    <row r="16" spans="1:7" s="10" customFormat="1" ht="59.25" customHeight="1" x14ac:dyDescent="0.3">
      <c r="A16" s="11">
        <v>13</v>
      </c>
      <c r="B16" s="21" t="s">
        <v>14</v>
      </c>
      <c r="C16" s="38" t="e">
        <f>'01'!#REF!</f>
        <v>#REF!</v>
      </c>
      <c r="D16" s="57" t="s">
        <v>46</v>
      </c>
      <c r="E16" s="46">
        <v>3185</v>
      </c>
      <c r="F16" s="12" t="s">
        <v>28</v>
      </c>
      <c r="G16" s="13" t="e">
        <f t="shared" si="0"/>
        <v>#REF!</v>
      </c>
    </row>
    <row r="17" spans="1:9" s="10" customFormat="1" ht="95.25" customHeight="1" x14ac:dyDescent="0.3">
      <c r="A17" s="11">
        <v>14</v>
      </c>
      <c r="B17" s="21" t="s">
        <v>15</v>
      </c>
      <c r="C17" s="38" t="e">
        <f>'01'!#REF!</f>
        <v>#REF!</v>
      </c>
      <c r="D17" s="57" t="s">
        <v>46</v>
      </c>
      <c r="E17" s="46">
        <v>70</v>
      </c>
      <c r="F17" s="12" t="s">
        <v>28</v>
      </c>
      <c r="G17" s="13" t="e">
        <f t="shared" si="0"/>
        <v>#REF!</v>
      </c>
    </row>
    <row r="18" spans="1:9" s="10" customFormat="1" ht="151.5" customHeight="1" x14ac:dyDescent="0.3">
      <c r="A18" s="11">
        <v>15</v>
      </c>
      <c r="B18" s="21" t="s">
        <v>54</v>
      </c>
      <c r="C18" s="38" t="e">
        <f>'01'!#REF!</f>
        <v>#REF!</v>
      </c>
      <c r="D18" s="57" t="s">
        <v>47</v>
      </c>
      <c r="E18" s="46">
        <v>252</v>
      </c>
      <c r="F18" s="12" t="s">
        <v>29</v>
      </c>
      <c r="G18" s="13" t="e">
        <f t="shared" si="0"/>
        <v>#REF!</v>
      </c>
    </row>
    <row r="19" spans="1:9" s="10" customFormat="1" ht="129.75" customHeight="1" x14ac:dyDescent="0.3">
      <c r="A19" s="11">
        <v>16</v>
      </c>
      <c r="B19" s="21" t="s">
        <v>16</v>
      </c>
      <c r="C19" s="38" t="e">
        <f>'01'!#REF!</f>
        <v>#REF!</v>
      </c>
      <c r="D19" s="57" t="s">
        <v>46</v>
      </c>
      <c r="E19" s="46">
        <v>800</v>
      </c>
      <c r="F19" s="12" t="s">
        <v>28</v>
      </c>
      <c r="G19" s="13" t="e">
        <f t="shared" si="0"/>
        <v>#REF!</v>
      </c>
      <c r="I19" s="26" t="e">
        <f>SUM(G4:G19)</f>
        <v>#REF!</v>
      </c>
    </row>
    <row r="20" spans="1:9" s="10" customFormat="1" ht="18.75" x14ac:dyDescent="0.3">
      <c r="A20" s="14"/>
      <c r="B20" s="15"/>
      <c r="C20" s="62"/>
      <c r="D20" s="62"/>
      <c r="E20" s="62"/>
      <c r="F20" s="62"/>
    </row>
    <row r="21" spans="1:9" s="10" customFormat="1" ht="18.75" x14ac:dyDescent="0.3">
      <c r="A21" s="14"/>
      <c r="B21" s="15"/>
      <c r="C21" s="58"/>
      <c r="D21" s="58"/>
      <c r="E21" s="58"/>
      <c r="F21" s="58"/>
    </row>
    <row r="22" spans="1:9" s="10" customFormat="1" ht="18.75" x14ac:dyDescent="0.3">
      <c r="A22" s="14"/>
      <c r="B22" s="15"/>
      <c r="C22" s="35"/>
      <c r="D22" s="35"/>
      <c r="E22" s="35"/>
      <c r="F22" s="35"/>
    </row>
    <row r="23" spans="1:9" s="10" customFormat="1" ht="18.75" x14ac:dyDescent="0.3">
      <c r="A23" s="16" t="s">
        <v>33</v>
      </c>
      <c r="B23" s="17" t="s">
        <v>17</v>
      </c>
      <c r="C23" s="39"/>
      <c r="D23" s="52"/>
      <c r="E23" s="47"/>
      <c r="F23" s="18"/>
      <c r="G23" s="5"/>
    </row>
    <row r="24" spans="1:9" s="10" customFormat="1" ht="37.5" x14ac:dyDescent="0.3">
      <c r="A24" s="11">
        <v>1</v>
      </c>
      <c r="B24" s="21" t="s">
        <v>18</v>
      </c>
      <c r="C24" s="38" t="e">
        <f>'01'!#REF!</f>
        <v>#REF!</v>
      </c>
      <c r="D24" s="57" t="s">
        <v>46</v>
      </c>
      <c r="E24" s="46">
        <v>497</v>
      </c>
      <c r="F24" s="12" t="s">
        <v>30</v>
      </c>
      <c r="G24" s="22" t="e">
        <f>C24*E24</f>
        <v>#REF!</v>
      </c>
    </row>
    <row r="25" spans="1:9" s="10" customFormat="1" ht="75" x14ac:dyDescent="0.3">
      <c r="A25" s="11">
        <v>2</v>
      </c>
      <c r="B25" s="21" t="s">
        <v>19</v>
      </c>
      <c r="C25" s="38" t="e">
        <f>'01'!#REF!</f>
        <v>#REF!</v>
      </c>
      <c r="D25" s="57" t="s">
        <v>48</v>
      </c>
      <c r="E25" s="48">
        <v>1426.33</v>
      </c>
      <c r="F25" s="12" t="s">
        <v>31</v>
      </c>
      <c r="G25" s="22" t="e">
        <f t="shared" ref="G25:G28" si="1">C25*E25</f>
        <v>#REF!</v>
      </c>
    </row>
    <row r="26" spans="1:9" s="10" customFormat="1" ht="75" x14ac:dyDescent="0.3">
      <c r="A26" s="11">
        <v>3</v>
      </c>
      <c r="B26" s="21" t="s">
        <v>55</v>
      </c>
      <c r="C26" s="38" t="e">
        <f>'01'!#REF!</f>
        <v>#REF!</v>
      </c>
      <c r="D26" s="57" t="s">
        <v>46</v>
      </c>
      <c r="E26" s="49">
        <v>124.3</v>
      </c>
      <c r="F26" s="12" t="s">
        <v>30</v>
      </c>
      <c r="G26" s="13" t="e">
        <f t="shared" si="1"/>
        <v>#REF!</v>
      </c>
    </row>
    <row r="27" spans="1:9" s="10" customFormat="1" ht="75" x14ac:dyDescent="0.3">
      <c r="A27" s="11">
        <v>4</v>
      </c>
      <c r="B27" s="21" t="s">
        <v>20</v>
      </c>
      <c r="C27" s="38" t="e">
        <f>'01'!#REF!</f>
        <v>#REF!</v>
      </c>
      <c r="D27" s="57" t="s">
        <v>46</v>
      </c>
      <c r="E27" s="46">
        <v>497</v>
      </c>
      <c r="F27" s="12" t="s">
        <v>30</v>
      </c>
      <c r="G27" s="22" t="e">
        <f t="shared" si="1"/>
        <v>#REF!</v>
      </c>
    </row>
    <row r="28" spans="1:9" s="10" customFormat="1" ht="131.25" x14ac:dyDescent="0.3">
      <c r="A28" s="11">
        <v>5</v>
      </c>
      <c r="B28" s="21" t="s">
        <v>21</v>
      </c>
      <c r="C28" s="38" t="e">
        <f>'01'!#REF!</f>
        <v>#REF!</v>
      </c>
      <c r="D28" s="57" t="s">
        <v>46</v>
      </c>
      <c r="E28" s="49">
        <v>3610</v>
      </c>
      <c r="F28" s="12" t="s">
        <v>30</v>
      </c>
      <c r="G28" s="22" t="e">
        <f t="shared" si="1"/>
        <v>#REF!</v>
      </c>
    </row>
    <row r="29" spans="1:9" ht="18.75" x14ac:dyDescent="0.3">
      <c r="A29" s="72" t="s">
        <v>57</v>
      </c>
      <c r="B29" s="72"/>
      <c r="C29" s="72"/>
      <c r="D29" s="72"/>
      <c r="E29" s="72"/>
      <c r="F29" s="72"/>
      <c r="G29" s="72"/>
      <c r="I29" s="26" t="e">
        <f>SUM(G24:G28)</f>
        <v>#REF!</v>
      </c>
    </row>
    <row r="30" spans="1:9" ht="15.75" customHeight="1" x14ac:dyDescent="0.25">
      <c r="A30" s="73" t="s">
        <v>58</v>
      </c>
      <c r="B30" s="73"/>
      <c r="C30" s="73"/>
      <c r="D30" s="73"/>
      <c r="E30" s="73"/>
      <c r="F30" s="73"/>
      <c r="G30" s="73"/>
    </row>
    <row r="31" spans="1:9" x14ac:dyDescent="0.25">
      <c r="A31" s="73"/>
      <c r="B31" s="73"/>
      <c r="C31" s="73"/>
      <c r="D31" s="73"/>
      <c r="E31" s="73"/>
      <c r="F31" s="73"/>
      <c r="G31" s="73"/>
    </row>
    <row r="32" spans="1:9" ht="15.75" x14ac:dyDescent="0.25">
      <c r="A32" s="6"/>
      <c r="B32" s="7"/>
      <c r="C32" s="40"/>
      <c r="D32" s="43"/>
      <c r="E32" s="50"/>
      <c r="F32" s="8"/>
      <c r="G32" s="8"/>
    </row>
    <row r="33" spans="1:7" ht="15.75" x14ac:dyDescent="0.25">
      <c r="A33" s="64" t="s">
        <v>22</v>
      </c>
      <c r="B33" s="65"/>
      <c r="C33" s="65"/>
      <c r="D33" s="65"/>
      <c r="E33" s="65"/>
      <c r="F33" s="65"/>
      <c r="G33" s="65"/>
    </row>
    <row r="34" spans="1:7" ht="15.75" x14ac:dyDescent="0.25">
      <c r="A34" s="66" t="s">
        <v>23</v>
      </c>
      <c r="B34" s="66"/>
      <c r="C34" s="69" t="e">
        <f>I19</f>
        <v>#REF!</v>
      </c>
      <c r="D34" s="69"/>
      <c r="E34" s="34"/>
      <c r="F34" s="24"/>
      <c r="G34" s="24"/>
    </row>
    <row r="35" spans="1:7" ht="15.75" x14ac:dyDescent="0.25">
      <c r="A35" s="66" t="s">
        <v>24</v>
      </c>
      <c r="B35" s="66"/>
      <c r="C35" s="70" t="e">
        <f>I29</f>
        <v>#REF!</v>
      </c>
      <c r="D35" s="70"/>
      <c r="E35" s="34"/>
      <c r="F35" s="24"/>
      <c r="G35" s="24"/>
    </row>
    <row r="36" spans="1:7" ht="15.75" x14ac:dyDescent="0.25">
      <c r="A36" s="33"/>
      <c r="B36" s="25" t="s">
        <v>32</v>
      </c>
      <c r="C36" s="70" t="e">
        <f>C34+C35</f>
        <v>#REF!</v>
      </c>
      <c r="D36" s="70"/>
      <c r="E36" s="34"/>
      <c r="F36" s="24"/>
      <c r="G36" s="24"/>
    </row>
    <row r="37" spans="1:7" ht="15.75" x14ac:dyDescent="0.25">
      <c r="A37" s="33"/>
      <c r="B37" s="25" t="s">
        <v>49</v>
      </c>
      <c r="C37" s="71" t="e">
        <f>'01'!#REF!</f>
        <v>#REF!</v>
      </c>
      <c r="D37" s="71"/>
      <c r="E37" s="34"/>
      <c r="F37" s="24"/>
      <c r="G37" s="24"/>
    </row>
    <row r="38" spans="1:7" ht="15.75" x14ac:dyDescent="0.25">
      <c r="A38" s="6"/>
      <c r="B38" s="7"/>
      <c r="C38" s="40"/>
      <c r="D38" s="43"/>
      <c r="E38" s="50"/>
      <c r="F38" s="8"/>
      <c r="G38" s="8"/>
    </row>
    <row r="39" spans="1:7" ht="15.75" x14ac:dyDescent="0.25">
      <c r="A39" s="6"/>
      <c r="B39" s="7"/>
      <c r="C39" s="40"/>
      <c r="D39" s="43"/>
      <c r="E39" s="50"/>
      <c r="F39" s="8"/>
      <c r="G39" s="8"/>
    </row>
    <row r="40" spans="1:7" ht="15.75" x14ac:dyDescent="0.25">
      <c r="A40" s="6"/>
      <c r="B40" s="7"/>
      <c r="C40" s="40"/>
      <c r="D40" s="43"/>
      <c r="E40" s="50"/>
      <c r="F40" s="8"/>
      <c r="G40" s="8"/>
    </row>
    <row r="41" spans="1:7" ht="15.75" x14ac:dyDescent="0.25">
      <c r="A41" s="6"/>
      <c r="B41" s="23"/>
      <c r="C41" s="61" t="s">
        <v>44</v>
      </c>
      <c r="D41" s="61"/>
      <c r="E41" s="61"/>
      <c r="F41" s="61"/>
      <c r="G41" s="61"/>
    </row>
    <row r="42" spans="1:7" ht="15.75" x14ac:dyDescent="0.25">
      <c r="A42" s="6"/>
      <c r="B42" s="23"/>
      <c r="C42" s="61" t="s">
        <v>45</v>
      </c>
      <c r="D42" s="61"/>
      <c r="E42" s="61"/>
      <c r="F42" s="61"/>
      <c r="G42" s="61"/>
    </row>
    <row r="43" spans="1:7" ht="15.75" x14ac:dyDescent="0.25">
      <c r="A43" s="6"/>
      <c r="B43" s="23"/>
      <c r="C43" s="61" t="s">
        <v>25</v>
      </c>
      <c r="D43" s="61"/>
      <c r="E43" s="61"/>
      <c r="F43" s="61"/>
      <c r="G43" s="61"/>
    </row>
    <row r="44" spans="1:7" ht="15.75" x14ac:dyDescent="0.25">
      <c r="A44" s="6"/>
      <c r="B44" s="7"/>
      <c r="C44" s="40"/>
      <c r="D44" s="43"/>
      <c r="E44" s="50"/>
      <c r="F44" s="8"/>
      <c r="G44" s="8"/>
    </row>
    <row r="45" spans="1:7" ht="15.75" x14ac:dyDescent="0.25">
      <c r="A45" s="6"/>
      <c r="B45" s="7"/>
      <c r="C45" s="40"/>
      <c r="D45" s="43"/>
      <c r="E45" s="50"/>
      <c r="F45" s="8"/>
      <c r="G45" s="8"/>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4" sqref="D14"/>
    </sheetView>
  </sheetViews>
  <sheetFormatPr defaultRowHeight="15" x14ac:dyDescent="0.25"/>
  <cols>
    <col min="8" max="8" width="10.85546875" bestFit="1" customWidth="1"/>
  </cols>
  <sheetData>
    <row r="1" spans="1:10" ht="22.5" customHeight="1" x14ac:dyDescent="0.3">
      <c r="A1" s="76" t="s">
        <v>42</v>
      </c>
      <c r="B1" s="76"/>
      <c r="C1" s="76"/>
      <c r="D1" s="76"/>
      <c r="E1" s="76"/>
      <c r="F1" s="76"/>
      <c r="G1" s="76"/>
      <c r="H1" s="76"/>
      <c r="I1" s="76"/>
      <c r="J1" s="76"/>
    </row>
    <row r="4" spans="1:10" ht="18.75" x14ac:dyDescent="0.3">
      <c r="A4" s="30" t="s">
        <v>35</v>
      </c>
      <c r="B4" s="30"/>
      <c r="C4" s="30"/>
      <c r="D4" s="30"/>
      <c r="E4" s="30"/>
      <c r="F4" s="30"/>
      <c r="G4" s="30"/>
      <c r="H4" s="30"/>
      <c r="I4" s="30"/>
    </row>
    <row r="5" spans="1:10" ht="18.75" x14ac:dyDescent="0.3">
      <c r="A5" s="30"/>
      <c r="B5" s="30"/>
      <c r="C5" s="30"/>
      <c r="D5" s="30"/>
      <c r="E5" s="30"/>
      <c r="F5" s="30"/>
      <c r="G5" s="30"/>
      <c r="H5" s="30"/>
      <c r="I5" s="30"/>
    </row>
    <row r="6" spans="1:10" ht="18.75" x14ac:dyDescent="0.3">
      <c r="A6" s="30" t="s">
        <v>36</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37</v>
      </c>
      <c r="B8" s="30"/>
      <c r="C8" s="30"/>
      <c r="D8" s="75" t="str">
        <f>'01'!$A$1</f>
        <v xml:space="preserve"> M/R TO OFFICE OF THE RANGERS KHAIRPUR (ELECTRIFICATION) </v>
      </c>
      <c r="E8" s="75"/>
      <c r="F8" s="75"/>
      <c r="G8" s="75"/>
      <c r="H8" s="75"/>
      <c r="I8" s="75"/>
      <c r="J8" s="75"/>
    </row>
    <row r="9" spans="1:10" ht="18.75" x14ac:dyDescent="0.3">
      <c r="A9" s="30"/>
      <c r="B9" s="30"/>
      <c r="C9" s="30"/>
      <c r="D9" s="75"/>
      <c r="E9" s="75"/>
      <c r="F9" s="75"/>
      <c r="G9" s="75"/>
      <c r="H9" s="75"/>
      <c r="I9" s="75"/>
      <c r="J9" s="75"/>
    </row>
    <row r="10" spans="1:10" ht="18.75" x14ac:dyDescent="0.3">
      <c r="A10" s="30"/>
      <c r="B10" s="30"/>
      <c r="C10" s="30"/>
      <c r="D10" s="75"/>
      <c r="E10" s="75"/>
      <c r="F10" s="75"/>
      <c r="G10" s="75"/>
      <c r="H10" s="75"/>
      <c r="I10" s="75"/>
      <c r="J10" s="75"/>
    </row>
    <row r="11" spans="1:10" ht="18.75" x14ac:dyDescent="0.3">
      <c r="A11" s="30" t="s">
        <v>39</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38</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9" customFormat="1" ht="15.75" x14ac:dyDescent="0.25">
      <c r="A18" s="31"/>
      <c r="B18" s="66" t="s">
        <v>40</v>
      </c>
      <c r="C18" s="66"/>
      <c r="D18" s="66"/>
      <c r="E18" s="66"/>
      <c r="F18" s="66"/>
      <c r="G18" s="66"/>
      <c r="H18" s="66"/>
      <c r="I18" s="66"/>
      <c r="J18" s="66"/>
    </row>
    <row r="19" spans="1:10" s="9" customFormat="1" ht="15.75" x14ac:dyDescent="0.25">
      <c r="A19" s="74" t="s">
        <v>41</v>
      </c>
      <c r="B19" s="74"/>
      <c r="C19" s="74"/>
      <c r="D19" s="74"/>
      <c r="E19" s="74"/>
      <c r="F19" s="74"/>
      <c r="G19" s="74"/>
      <c r="H19" s="74"/>
      <c r="I19" s="74"/>
      <c r="J19" s="74"/>
    </row>
    <row r="20" spans="1:10" s="9" customFormat="1" ht="15.75" x14ac:dyDescent="0.25">
      <c r="A20" s="32"/>
      <c r="B20" s="32"/>
      <c r="C20" s="32"/>
      <c r="D20" s="32"/>
      <c r="E20" s="32"/>
      <c r="F20" s="32"/>
      <c r="G20" s="32"/>
      <c r="H20" s="32"/>
      <c r="I20" s="32"/>
      <c r="J20" s="32"/>
    </row>
    <row r="21" spans="1:10" s="9"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56</v>
      </c>
      <c r="G24" s="30"/>
      <c r="H24" s="60" t="e">
        <f>'01 (2)'!$C$37</f>
        <v>#REF!</v>
      </c>
      <c r="I24" s="30"/>
    </row>
    <row r="30" spans="1:10" x14ac:dyDescent="0.25">
      <c r="E30" t="s">
        <v>43</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2016-12-20T10:33:56Z</cp:lastPrinted>
  <dcterms:created xsi:type="dcterms:W3CDTF">2016-03-07T08:54:42Z</dcterms:created>
  <dcterms:modified xsi:type="dcterms:W3CDTF">2016-12-20T10:34:18Z</dcterms:modified>
</cp:coreProperties>
</file>