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3" l="1"/>
  <c r="G27" i="3"/>
  <c r="G26" i="3"/>
  <c r="G25" i="3"/>
  <c r="I29" i="3" s="1"/>
  <c r="C35" i="3" s="1"/>
  <c r="G24" i="3"/>
  <c r="G19" i="3"/>
  <c r="G18" i="3"/>
  <c r="G17" i="3"/>
  <c r="G16" i="3"/>
  <c r="G15" i="3"/>
  <c r="G14" i="3"/>
  <c r="G13" i="3"/>
  <c r="G12" i="3"/>
  <c r="G11" i="3"/>
  <c r="G10" i="3"/>
  <c r="G9" i="3"/>
  <c r="G8" i="3"/>
  <c r="G7" i="3"/>
  <c r="G6" i="3"/>
  <c r="G5" i="3"/>
  <c r="G4" i="3"/>
  <c r="I19" i="3" s="1"/>
  <c r="C34" i="3" s="1"/>
  <c r="C36" i="3" s="1"/>
  <c r="G25" i="1" l="1"/>
  <c r="G26" i="1"/>
  <c r="G27" i="1"/>
  <c r="G28" i="1"/>
  <c r="G24" i="1"/>
  <c r="G14" i="1"/>
  <c r="G15" i="1"/>
  <c r="G16" i="1"/>
  <c r="G17" i="1"/>
  <c r="G18" i="1"/>
  <c r="G19" i="1"/>
  <c r="G5" i="1"/>
  <c r="G6" i="1"/>
  <c r="G7" i="1"/>
  <c r="G8" i="1"/>
  <c r="G9" i="1"/>
  <c r="G10" i="1"/>
  <c r="G11" i="1"/>
  <c r="G12" i="1"/>
  <c r="G13" i="1"/>
  <c r="G4" i="1"/>
  <c r="I29" i="1" l="1"/>
  <c r="C35" i="1" s="1"/>
  <c r="I19" i="1"/>
  <c r="C34" i="1" s="1"/>
  <c r="C36" i="1" l="1"/>
</calcChain>
</file>

<file path=xl/sharedStrings.xml><?xml version="1.0" encoding="utf-8"?>
<sst xmlns="http://schemas.openxmlformats.org/spreadsheetml/2006/main" count="177" uniqueCount="63">
  <si>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</si>
  <si>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</si>
  <si>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</si>
  <si>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</si>
  <si>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</si>
  <si>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</si>
  <si>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</si>
  <si>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</si>
  <si>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</si>
  <si>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</si>
  <si>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</si>
  <si>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</si>
  <si>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</si>
  <si>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</si>
  <si>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</si>
  <si>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</si>
  <si>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</si>
  <si>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</si>
  <si>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</si>
  <si>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</si>
  <si>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</si>
  <si>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</si>
  <si>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</si>
  <si>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</si>
  <si>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</si>
  <si>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</si>
  <si>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</si>
  <si>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</si>
  <si>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</si>
  <si>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</si>
  <si>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</si>
  <si>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</si>
  <si>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</si>
  <si>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</si>
  <si>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</si>
  <si>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</si>
  <si>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</si>
  <si>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</si>
  <si>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</si>
  <si>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</si>
  <si>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</si>
  <si>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</si>
  <si>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</si>
  <si>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</si>
  <si>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</si>
  <si>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</si>
  <si>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</si>
  <si>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</si>
  <si>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</si>
  <si>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</si>
  <si>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</si>
  <si>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</si>
  <si>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</si>
  <si>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</si>
  <si>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</si>
  <si>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</si>
  <si>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</si>
  <si>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</si>
  <si>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ESTIMATE FOR CONSTRUCTION OF DAGAH SYED WARYAL SHAH U/C BUKHARI TALUKA KHAIRPUR (ELECTRICFICATION)</t>
  </si>
  <si>
    <t>CONSTRUCTION OF DAGAH SYED WARYAL SHAH U/C BUKHARI TALUKA KHAIRPUR (ELECTRICFICATION)</t>
  </si>
  <si>
    <t xml:space="preserve">EXECUTIVE ENGINEER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</si>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</sst>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7" t="s">
        <v>58</v>
      </c>
      <c r="B1" s="67"/>
      <c r="C1" s="67"/>
      <c r="D1" s="67"/>
      <c r="E1" s="67"/>
      <c r="F1" s="67"/>
      <c r="G1" s="67"/>
    </row>
    <row r="2" spans="1:7" ht="15.75" x14ac:dyDescent="0.25">
      <c r="A2" s="29" t="s">
        <v>0</v>
      </c>
      <c r="B2" s="30" t="s">
        <v>1</v>
      </c>
      <c r="C2" s="71" t="s">
        <v>2</v>
      </c>
      <c r="D2" s="71"/>
      <c r="E2" s="63" t="s">
        <v>3</v>
      </c>
      <c r="F2" s="63" t="s">
        <v>4</v>
      </c>
      <c r="G2" s="63" t="s">
        <v>5</v>
      </c>
    </row>
    <row r="3" spans="1:7" s="11" customFormat="1" ht="18.75" x14ac:dyDescent="0.3">
      <c r="A3" s="21" t="s">
        <v>37</v>
      </c>
      <c r="B3" s="21" t="s">
        <v>6</v>
      </c>
      <c r="C3" s="72"/>
      <c r="D3" s="72"/>
      <c r="E3" s="64"/>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66"/>
      <c r="D20" s="66"/>
      <c r="E20" s="66"/>
      <c r="F20" s="66"/>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66"/>
      <c r="D29" s="66"/>
      <c r="E29" s="66"/>
      <c r="F29" s="66"/>
      <c r="I29" s="28">
        <f>SUM(G24:G28)</f>
        <v>33981.99</v>
      </c>
    </row>
    <row r="32" spans="1:9" ht="15.75" x14ac:dyDescent="0.25">
      <c r="A32" s="7"/>
      <c r="B32" s="8"/>
      <c r="C32" s="40"/>
      <c r="D32" s="43"/>
      <c r="E32" s="50"/>
      <c r="F32" s="9"/>
      <c r="G32" s="9"/>
    </row>
    <row r="33" spans="1:7" ht="15.75" x14ac:dyDescent="0.25">
      <c r="A33" s="68" t="s">
        <v>22</v>
      </c>
      <c r="B33" s="69"/>
      <c r="C33" s="69"/>
      <c r="D33" s="69"/>
      <c r="E33" s="69"/>
      <c r="F33" s="69"/>
      <c r="G33" s="69"/>
    </row>
    <row r="34" spans="1:7" ht="15.75" x14ac:dyDescent="0.25">
      <c r="A34" s="70" t="s">
        <v>23</v>
      </c>
      <c r="B34" s="70"/>
      <c r="C34" s="73">
        <f>I19</f>
        <v>431352</v>
      </c>
      <c r="D34" s="73"/>
      <c r="E34" s="60"/>
      <c r="F34" s="25"/>
      <c r="G34" s="25"/>
    </row>
    <row r="35" spans="1:7" ht="15.75" x14ac:dyDescent="0.25">
      <c r="A35" s="70" t="s">
        <v>24</v>
      </c>
      <c r="B35" s="70"/>
      <c r="C35" s="74">
        <f>I29</f>
        <v>33981.99</v>
      </c>
      <c r="D35" s="74"/>
      <c r="E35" s="60"/>
      <c r="F35" s="25"/>
      <c r="G35" s="25"/>
    </row>
    <row r="36" spans="1:7" ht="15.75" x14ac:dyDescent="0.25">
      <c r="A36" s="62"/>
      <c r="B36" s="27" t="s">
        <v>35</v>
      </c>
      <c r="C36" s="74">
        <f>C34+C35</f>
        <v>465333.99</v>
      </c>
      <c r="D36" s="74"/>
      <c r="E36" s="60"/>
      <c r="F36" s="25"/>
      <c r="G36" s="25"/>
    </row>
    <row r="37" spans="1:7" ht="15.75" x14ac:dyDescent="0.25">
      <c r="A37" s="62"/>
      <c r="B37" s="27" t="s">
        <v>50</v>
      </c>
      <c r="C37" s="75">
        <v>250000</v>
      </c>
      <c r="D37" s="75"/>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25</v>
      </c>
      <c r="C41" s="65" t="s">
        <v>26</v>
      </c>
      <c r="D41" s="65"/>
      <c r="E41" s="65"/>
      <c r="F41" s="65"/>
      <c r="G41" s="65"/>
    </row>
    <row r="42" spans="1:7" ht="15.75" x14ac:dyDescent="0.25">
      <c r="A42" s="7"/>
      <c r="B42" s="24"/>
      <c r="C42" s="65" t="s">
        <v>27</v>
      </c>
      <c r="D42" s="65"/>
      <c r="E42" s="65"/>
      <c r="F42" s="65"/>
      <c r="G42" s="65"/>
    </row>
    <row r="43" spans="1:7" ht="15.75" x14ac:dyDescent="0.25">
      <c r="A43" s="7"/>
      <c r="B43" s="24"/>
      <c r="C43" s="65" t="s">
        <v>28</v>
      </c>
      <c r="D43" s="65"/>
      <c r="E43" s="65"/>
      <c r="F43" s="65"/>
      <c r="G43" s="6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4" zoomScale="130" zoomScaleNormal="100" zoomScalePageLayoutView="130" workbookViewId="0">
      <selection activeCell="B45" sqref="B45"/>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7" t="s">
        <v>59</v>
      </c>
      <c r="B1" s="67"/>
      <c r="C1" s="67"/>
      <c r="D1" s="67"/>
      <c r="E1" s="67"/>
      <c r="F1" s="67"/>
      <c r="G1" s="67"/>
    </row>
    <row r="2" spans="1:7" ht="15.75" x14ac:dyDescent="0.25">
      <c r="A2" s="29" t="s">
        <v>0</v>
      </c>
      <c r="B2" s="30" t="s">
        <v>1</v>
      </c>
      <c r="C2" s="71" t="s">
        <v>2</v>
      </c>
      <c r="D2" s="71"/>
      <c r="E2" s="31" t="s">
        <v>3</v>
      </c>
      <c r="F2" s="31" t="s">
        <v>4</v>
      </c>
      <c r="G2" s="31" t="s">
        <v>5</v>
      </c>
    </row>
    <row r="3" spans="1:7" s="11" customFormat="1" ht="18.75" x14ac:dyDescent="0.3">
      <c r="A3" s="21" t="s">
        <v>37</v>
      </c>
      <c r="B3" s="21" t="s">
        <v>6</v>
      </c>
      <c r="C3" s="72"/>
      <c r="D3" s="72"/>
      <c r="E3" s="37"/>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66"/>
      <c r="D20" s="66"/>
      <c r="E20" s="66"/>
      <c r="F20" s="66"/>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66"/>
      <c r="D29" s="66"/>
      <c r="E29" s="66"/>
      <c r="F29" s="66"/>
      <c r="I29" s="28">
        <f>SUM(G24:G28)</f>
        <v>33981.99</v>
      </c>
    </row>
    <row r="32" spans="1:9" ht="15.75" x14ac:dyDescent="0.25">
      <c r="A32" s="7"/>
      <c r="B32" s="8"/>
      <c r="C32" s="40"/>
      <c r="D32" s="43"/>
      <c r="E32" s="50"/>
      <c r="F32" s="9"/>
      <c r="G32" s="9"/>
    </row>
    <row r="33" spans="1:7" ht="15.75" x14ac:dyDescent="0.25">
      <c r="A33" s="68" t="s">
        <v>22</v>
      </c>
      <c r="B33" s="69"/>
      <c r="C33" s="69"/>
      <c r="D33" s="69"/>
      <c r="E33" s="69"/>
      <c r="F33" s="69"/>
      <c r="G33" s="69"/>
    </row>
    <row r="34" spans="1:7" ht="15.75" x14ac:dyDescent="0.25">
      <c r="A34" s="70" t="s">
        <v>23</v>
      </c>
      <c r="B34" s="70"/>
      <c r="C34" s="73">
        <f>I19</f>
        <v>431352</v>
      </c>
      <c r="D34" s="73"/>
      <c r="E34" s="35"/>
      <c r="F34" s="25"/>
      <c r="G34" s="25"/>
    </row>
    <row r="35" spans="1:7" ht="15.75" x14ac:dyDescent="0.25">
      <c r="A35" s="70" t="s">
        <v>24</v>
      </c>
      <c r="B35" s="70"/>
      <c r="C35" s="74">
        <f>I29</f>
        <v>33981.99</v>
      </c>
      <c r="D35" s="74"/>
      <c r="E35" s="35"/>
      <c r="F35" s="25"/>
      <c r="G35" s="25"/>
    </row>
    <row r="36" spans="1:7" ht="15.75" x14ac:dyDescent="0.25">
      <c r="A36" s="26"/>
      <c r="B36" s="27" t="s">
        <v>35</v>
      </c>
      <c r="C36" s="74">
        <f>C34+C35</f>
        <v>465333.99</v>
      </c>
      <c r="D36" s="74"/>
      <c r="E36" s="35"/>
      <c r="F36" s="25"/>
      <c r="G36" s="25"/>
    </row>
    <row r="37" spans="1:7" ht="15.75" x14ac:dyDescent="0.25">
      <c r="A37" s="26"/>
      <c r="B37" s="27" t="s">
        <v>50</v>
      </c>
      <c r="C37" s="75">
        <v>250000</v>
      </c>
      <c r="D37" s="75"/>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62</v>
      </c>
      <c r="C41" s="65" t="s">
        <v>60</v>
      </c>
      <c r="D41" s="65"/>
      <c r="E41" s="65"/>
      <c r="F41" s="65"/>
      <c r="G41" s="65"/>
    </row>
    <row r="42" spans="1:7" ht="15.75" x14ac:dyDescent="0.25">
      <c r="A42" s="7"/>
      <c r="B42" s="24"/>
      <c r="C42" s="65" t="s">
        <v>61</v>
      </c>
      <c r="D42" s="65"/>
      <c r="E42" s="65"/>
      <c r="F42" s="65"/>
      <c r="G42" s="65"/>
    </row>
    <row r="43" spans="1:7" ht="15.75" x14ac:dyDescent="0.25">
      <c r="A43" s="7"/>
      <c r="B43" s="24"/>
      <c r="C43" s="65" t="s">
        <v>28</v>
      </c>
      <c r="D43" s="65"/>
      <c r="E43" s="65"/>
      <c r="F43" s="65"/>
      <c r="G43" s="6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 )</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F14" sqref="F14"/>
    </sheetView>
  </sheetViews>
  <sheetFormatPr defaultRowHeight="15" x14ac:dyDescent="0.25"/>
  <cols>
    <col min="8" max="8" width="12.71093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58</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0" t="s">
        <v>43</v>
      </c>
      <c r="C18" s="70"/>
      <c r="D18" s="70"/>
      <c r="E18" s="70"/>
      <c r="F18" s="70"/>
      <c r="G18" s="70"/>
      <c r="H18" s="70"/>
      <c r="I18" s="70"/>
      <c r="J18" s="70"/>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59">
        <v>250000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2016-12-29T06:25:26Z</cp:lastPrinted>
  <dcterms:created xsi:type="dcterms:W3CDTF">2016-03-07T08:54:42Z</dcterms:created>
  <dcterms:modified xsi:type="dcterms:W3CDTF">2016-12-29T06:25:37Z</dcterms:modified>
</cp:coreProperties>
</file>