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5" l="1"/>
  <c r="C34" i="5"/>
  <c r="C36" i="5" s="1"/>
  <c r="F29" i="1" l="1"/>
  <c r="C35" i="1" s="1"/>
  <c r="F21" i="1"/>
  <c r="C34" i="1" s="1"/>
  <c r="C36" i="1" s="1"/>
</calcChain>
</file>

<file path=xl/sharedStrings.xml><?xml version="1.0" encoding="utf-8"?>
<sst xmlns="http://schemas.openxmlformats.org/spreadsheetml/2006/main" count="220" uniqueCount="96">
  <si>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</si>
  <si>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</si>
  <si>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</si>
  <si>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</si>
  <si>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</si>
  <si>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</si>
  <si>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</si>
  <si>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</si>
  <si>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</si>
  <si>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</si>
  <si>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</si>
  <si>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</si>
  <si>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</si>
  <si>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</si>
  <si>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</si>
  <si>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</si>
  <si>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</si>
  <si>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</si>
  <si>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</si>
  <si>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</si>
  <si>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Wiring for call ball point with 3/029 pvc insulated wire in 20mm(3/4") Channal patti on surface as required (S.I NO:131 P.NO:15)</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</si>
  <si>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</si>
  <si>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</si>
  <si>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</si>
  <si>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</si>
  <si>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</si>
  <si>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</si>
  <si>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</si>
  <si>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</si>
  <si>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</si>
  <si>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</si>
  <si>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</si>
  <si>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</si>
  <si>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</si>
  <si>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</si>
  <si>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</si>
  <si>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</si>
  <si>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100Nos</t>
  </si>
  <si>
    <t>p.point</t>
  </si>
  <si>
    <t>30Nos</t>
  </si>
  <si>
    <t>985/-</t>
  </si>
  <si>
    <t>1130/-</t>
  </si>
  <si>
    <t>25Nos</t>
  </si>
  <si>
    <t>916/-</t>
  </si>
  <si>
    <t>p.no</t>
  </si>
  <si>
    <t>06Nos</t>
  </si>
  <si>
    <t>2456/-</t>
  </si>
  <si>
    <t>02Nos</t>
  </si>
  <si>
    <t>9261/-</t>
  </si>
  <si>
    <t>54/-</t>
  </si>
  <si>
    <t>83/-</t>
  </si>
  <si>
    <t>15Nos</t>
  </si>
  <si>
    <t>162/-</t>
  </si>
  <si>
    <t>20Nos</t>
  </si>
  <si>
    <t>72/-</t>
  </si>
  <si>
    <t>222/-</t>
  </si>
  <si>
    <t>p.mtr</t>
  </si>
  <si>
    <t>100Mtr</t>
  </si>
  <si>
    <t>341/-</t>
  </si>
  <si>
    <t>60Mtr</t>
  </si>
  <si>
    <t>524/-</t>
  </si>
  <si>
    <t>12Nos</t>
  </si>
  <si>
    <t>3185/-</t>
  </si>
  <si>
    <t>80Nos</t>
  </si>
  <si>
    <t>70/-</t>
  </si>
  <si>
    <t>3Nos</t>
  </si>
  <si>
    <t>1590/-</t>
  </si>
  <si>
    <t>70Mtr</t>
  </si>
  <si>
    <t>252/-</t>
  </si>
  <si>
    <t>800/-</t>
  </si>
  <si>
    <t>250Mtr</t>
  </si>
  <si>
    <t>Part "A" Total Amount</t>
  </si>
  <si>
    <t>497/-</t>
  </si>
  <si>
    <t>each</t>
  </si>
  <si>
    <t>3Sft</t>
  </si>
  <si>
    <t>p.sft</t>
  </si>
  <si>
    <t>01Nos</t>
  </si>
  <si>
    <t>Part "B" Total Amount</t>
  </si>
  <si>
    <t>50Nos</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</si>
  <si>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</si>
  <si>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</si>
  <si>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</si>
  <si>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</si>
  <si>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</si>
  <si>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</si>
  <si>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</si>
  <si>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</si>
  <si>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</si>
  <si>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</si>
  <si>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</si>
  <si>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r>
      <t>AMOUNT TO RS:</t>
    </r>
    <r>
      <rPr>
        <b/>
        <u/>
        <sz val="14"/>
        <color theme="1"/>
        <rFont val="Calibri"/>
        <family val="2"/>
        <scheme val="minor"/>
      </rPr>
      <t>500174</t>
    </r>
  </si>
  <si>
    <t>…………………………………</t>
  </si>
  <si>
    <t>ESTIMATE FOR  ADDITIONAL DEVELOPMENT WORK AT SHAHEED BENZIR BHUTTO PARK KHAIRPUR(ELECTRIFICAION)</t>
  </si>
  <si>
    <t xml:space="preserve">EXECUTIVE ENGINEER </t>
  </si>
  <si>
    <t>BUILDING DIVISION</t>
  </si>
  <si>
    <t>ADDITIONAL DEVELOPMENT WORK AT SHAHEED BENZIR BHUTTO PARK KHAIRPUR(ELECTRIFICAION)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</si>
</sst>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56">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horizontal="center"/>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9" fillId="0" borderId="3" xfId="0" applyFont="1" applyBorder="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wrapText="1"/>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2" fillId="0" borderId="1" xfId="0" applyNumberFormat="1" applyFont="1" applyBorder="1" applyAlignment="1">
      <alignment horizontal="left" vertical="center"/>
    </xf>
    <xf numFmtId="2" fontId="2" fillId="0" borderId="1" xfId="0" applyNumberFormat="1"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3" fillId="0" borderId="0" xfId="0" applyFont="1" applyBorder="1" applyAlignment="1">
      <alignment horizontal="center" vertical="center"/>
    </xf>
    <xf numFmtId="1" fontId="3" fillId="0" borderId="0"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3" fillId="0" borderId="2" xfId="0" applyFont="1" applyBorder="1" applyAlignment="1">
      <alignment horizontal="left"/>
    </xf>
    <xf numFmtId="0" fontId="4" fillId="0" borderId="0" xfId="0" applyFont="1" applyBorder="1" applyAlignment="1">
      <alignment horizontal="center"/>
    </xf>
    <xf numFmtId="0" fontId="4" fillId="0" borderId="0" xfId="0" applyFont="1" applyBorder="1" applyAlignment="1">
      <alignment wrapText="1"/>
    </xf>
    <xf numFmtId="0" fontId="3" fillId="0" borderId="0" xfId="0" applyFont="1" applyBorder="1" applyAlignment="1">
      <alignment horizontal="left"/>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9" fillId="0" borderId="0" xfId="0" applyFont="1" applyAlignment="1">
      <alignment horizontal="center" vertical="center"/>
    </xf>
    <xf numFmtId="0" fontId="3" fillId="0" borderId="0" xfId="0" applyFont="1" applyBorder="1" applyAlignment="1">
      <alignment horizontal="center"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8423</xdr:colOff>
      <xdr:row>27</xdr:row>
      <xdr:rowOff>1069729</xdr:rowOff>
    </xdr:from>
    <xdr:to>
      <xdr:col>5</xdr:col>
      <xdr:colOff>836543</xdr:colOff>
      <xdr:row>27</xdr:row>
      <xdr:rowOff>1377459</xdr:rowOff>
    </xdr:to>
    <xdr:sp macro="" textlink="">
      <xdr:nvSpPr>
        <xdr:cNvPr id="2" name="TextBox 1"/>
        <xdr:cNvSpPr txBox="1"/>
      </xdr:nvSpPr>
      <xdr:spPr>
        <a:xfrm>
          <a:off x="3876401" y="23557012"/>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44151   </a:t>
          </a:r>
          <a:r>
            <a:rPr lang="en-US" sz="1400"/>
            <a:t> </a:t>
          </a:r>
        </a:p>
      </xdr:txBody>
    </xdr:sp>
    <xdr:clientData/>
  </xdr:twoCellAnchor>
  <xdr:twoCellAnchor>
    <xdr:from>
      <xdr:col>2</xdr:col>
      <xdr:colOff>0</xdr:colOff>
      <xdr:row>19</xdr:row>
      <xdr:rowOff>1366629</xdr:rowOff>
    </xdr:from>
    <xdr:to>
      <xdr:col>5</xdr:col>
      <xdr:colOff>828120</xdr:colOff>
      <xdr:row>19</xdr:row>
      <xdr:rowOff>1674359</xdr:rowOff>
    </xdr:to>
    <xdr:sp macro="" textlink="">
      <xdr:nvSpPr>
        <xdr:cNvPr id="3" name="TextBox 2"/>
        <xdr:cNvSpPr txBox="1"/>
      </xdr:nvSpPr>
      <xdr:spPr>
        <a:xfrm>
          <a:off x="3867978" y="17658520"/>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456023</a:t>
          </a:r>
          <a:r>
            <a:rPr lang="en-US" sz="1400"/>
            <a:t> </a:t>
          </a:r>
          <a:r>
            <a:rPr lang="en-US" sz="1400" b="1" i="0" u="none" strike="noStrike">
              <a:solidFill>
                <a:schemeClr val="dk1"/>
              </a:solidFill>
              <a:effectLst/>
              <a:latin typeface="+mn-lt"/>
              <a:ea typeface="+mn-ea"/>
              <a:cs typeface="+mn-cs"/>
            </a:rPr>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tabSelected="1" view="pageLayout" zoomScale="85" zoomScaleNormal="100" zoomScalePageLayoutView="85" workbookViewId="0">
      <selection sqref="A1:F1"/>
    </sheetView>
  </sheetViews>
  <sheetFormatPr defaultColWidth="25.42578125" defaultRowHeight="15" x14ac:dyDescent="0.25"/>
  <cols>
    <col min="1" max="1" width="6.28515625" style="2" bestFit="1" customWidth="1"/>
    <col min="2" max="2" width="47.7109375" style="3" customWidth="1"/>
    <col min="3" max="3" width="9.7109375" style="1" bestFit="1" customWidth="1"/>
    <col min="4" max="4" width="10.5703125" style="1" bestFit="1" customWidth="1"/>
    <col min="5" max="5" width="8.85546875" style="1" bestFit="1" customWidth="1"/>
    <col min="6" max="6" width="11.85546875" style="1" bestFit="1" customWidth="1"/>
  </cols>
  <sheetData>
    <row r="1" spans="1:6" ht="61.5" customHeight="1" x14ac:dyDescent="0.25">
      <c r="A1" s="46" t="s">
        <v>92</v>
      </c>
      <c r="B1" s="46"/>
      <c r="C1" s="46"/>
      <c r="D1" s="46"/>
      <c r="E1" s="46"/>
      <c r="F1" s="46"/>
    </row>
    <row r="2" spans="1:6" ht="15.75" x14ac:dyDescent="0.25">
      <c r="A2" s="36" t="s">
        <v>0</v>
      </c>
      <c r="B2" s="37" t="s">
        <v>1</v>
      </c>
      <c r="C2" s="38" t="s">
        <v>2</v>
      </c>
      <c r="D2" s="38" t="s">
        <v>3</v>
      </c>
      <c r="E2" s="38" t="s">
        <v>4</v>
      </c>
      <c r="F2" s="38" t="s">
        <v>5</v>
      </c>
    </row>
    <row r="3" spans="1:6" s="13" customFormat="1" ht="18.75" x14ac:dyDescent="0.3">
      <c r="A3" s="24" t="s">
        <v>81</v>
      </c>
      <c r="B3" s="24" t="s">
        <v>6</v>
      </c>
      <c r="C3" s="24"/>
      <c r="D3" s="24"/>
      <c r="E3" s="24"/>
      <c r="F3" s="24"/>
    </row>
    <row r="4" spans="1:6" s="13" customFormat="1" ht="93.75" x14ac:dyDescent="0.3">
      <c r="A4" s="14">
        <v>1</v>
      </c>
      <c r="B4" s="23" t="s">
        <v>35</v>
      </c>
      <c r="C4" s="15" t="s">
        <v>37</v>
      </c>
      <c r="D4" s="16" t="s">
        <v>41</v>
      </c>
      <c r="E4" s="16" t="s">
        <v>38</v>
      </c>
      <c r="F4" s="17">
        <v>113000</v>
      </c>
    </row>
    <row r="5" spans="1:6" s="13" customFormat="1" ht="75" x14ac:dyDescent="0.3">
      <c r="A5" s="14">
        <v>2</v>
      </c>
      <c r="B5" s="25" t="s">
        <v>7</v>
      </c>
      <c r="C5" s="16" t="s">
        <v>39</v>
      </c>
      <c r="D5" s="16" t="s">
        <v>40</v>
      </c>
      <c r="E5" s="16" t="s">
        <v>38</v>
      </c>
      <c r="F5" s="17">
        <v>29550</v>
      </c>
    </row>
    <row r="6" spans="1:6" s="13" customFormat="1" ht="56.25" x14ac:dyDescent="0.3">
      <c r="A6" s="14">
        <v>3</v>
      </c>
      <c r="B6" s="25" t="s">
        <v>8</v>
      </c>
      <c r="C6" s="16" t="s">
        <v>42</v>
      </c>
      <c r="D6" s="16" t="s">
        <v>43</v>
      </c>
      <c r="E6" s="16" t="s">
        <v>44</v>
      </c>
      <c r="F6" s="17">
        <v>22900</v>
      </c>
    </row>
    <row r="7" spans="1:6" s="13" customFormat="1" ht="75" x14ac:dyDescent="0.3">
      <c r="A7" s="14">
        <v>4</v>
      </c>
      <c r="B7" s="25" t="s">
        <v>9</v>
      </c>
      <c r="C7" s="16" t="s">
        <v>45</v>
      </c>
      <c r="D7" s="16" t="s">
        <v>46</v>
      </c>
      <c r="E7" s="16" t="s">
        <v>44</v>
      </c>
      <c r="F7" s="17">
        <v>14736</v>
      </c>
    </row>
    <row r="8" spans="1:6" s="13" customFormat="1" ht="75" x14ac:dyDescent="0.3">
      <c r="A8" s="14">
        <v>5</v>
      </c>
      <c r="B8" s="25" t="s">
        <v>10</v>
      </c>
      <c r="C8" s="16" t="s">
        <v>47</v>
      </c>
      <c r="D8" s="16" t="s">
        <v>48</v>
      </c>
      <c r="E8" s="16" t="s">
        <v>44</v>
      </c>
      <c r="F8" s="17">
        <v>18522</v>
      </c>
    </row>
    <row r="9" spans="1:6" s="13" customFormat="1" ht="37.5" x14ac:dyDescent="0.3">
      <c r="A9" s="14">
        <v>6</v>
      </c>
      <c r="B9" s="25" t="s">
        <v>11</v>
      </c>
      <c r="C9" s="16" t="s">
        <v>37</v>
      </c>
      <c r="D9" s="16" t="s">
        <v>49</v>
      </c>
      <c r="E9" s="16" t="s">
        <v>44</v>
      </c>
      <c r="F9" s="17">
        <v>5100</v>
      </c>
    </row>
    <row r="10" spans="1:6" s="13" customFormat="1" ht="56.25" x14ac:dyDescent="0.3">
      <c r="A10" s="14">
        <v>7</v>
      </c>
      <c r="B10" s="25" t="s">
        <v>12</v>
      </c>
      <c r="C10" s="16" t="s">
        <v>42</v>
      </c>
      <c r="D10" s="16" t="s">
        <v>50</v>
      </c>
      <c r="E10" s="16" t="s">
        <v>44</v>
      </c>
      <c r="F10" s="17">
        <v>2075</v>
      </c>
    </row>
    <row r="11" spans="1:6" s="13" customFormat="1" ht="56.25" x14ac:dyDescent="0.3">
      <c r="A11" s="14">
        <v>8</v>
      </c>
      <c r="B11" s="25" t="s">
        <v>13</v>
      </c>
      <c r="C11" s="16" t="s">
        <v>51</v>
      </c>
      <c r="D11" s="16" t="s">
        <v>52</v>
      </c>
      <c r="E11" s="16" t="s">
        <v>44</v>
      </c>
      <c r="F11" s="17">
        <v>2430</v>
      </c>
    </row>
    <row r="12" spans="1:6" s="13" customFormat="1" ht="37.5" x14ac:dyDescent="0.3">
      <c r="A12" s="14">
        <v>9</v>
      </c>
      <c r="B12" s="25" t="s">
        <v>14</v>
      </c>
      <c r="C12" s="16" t="s">
        <v>53</v>
      </c>
      <c r="D12" s="16" t="s">
        <v>54</v>
      </c>
      <c r="E12" s="16" t="s">
        <v>44</v>
      </c>
      <c r="F12" s="17">
        <v>1440</v>
      </c>
    </row>
    <row r="13" spans="1:6" s="13" customFormat="1" ht="93.75" x14ac:dyDescent="0.3">
      <c r="A13" s="14">
        <v>10</v>
      </c>
      <c r="B13" s="25" t="s">
        <v>15</v>
      </c>
      <c r="C13" s="16" t="s">
        <v>70</v>
      </c>
      <c r="D13" s="16" t="s">
        <v>55</v>
      </c>
      <c r="E13" s="16" t="s">
        <v>56</v>
      </c>
      <c r="F13" s="17">
        <v>55500</v>
      </c>
    </row>
    <row r="14" spans="1:6" s="13" customFormat="1" ht="113.25" customHeight="1" x14ac:dyDescent="0.3">
      <c r="A14" s="14">
        <v>11</v>
      </c>
      <c r="B14" s="25" t="s">
        <v>16</v>
      </c>
      <c r="C14" s="16" t="s">
        <v>57</v>
      </c>
      <c r="D14" s="16" t="s">
        <v>58</v>
      </c>
      <c r="E14" s="16" t="s">
        <v>56</v>
      </c>
      <c r="F14" s="17">
        <v>34100</v>
      </c>
    </row>
    <row r="15" spans="1:6" s="13" customFormat="1" ht="93" customHeight="1" x14ac:dyDescent="0.3">
      <c r="A15" s="14">
        <v>12</v>
      </c>
      <c r="B15" s="25" t="s">
        <v>17</v>
      </c>
      <c r="C15" s="16" t="s">
        <v>59</v>
      </c>
      <c r="D15" s="16" t="s">
        <v>60</v>
      </c>
      <c r="E15" s="16" t="s">
        <v>56</v>
      </c>
      <c r="F15" s="17">
        <v>31440</v>
      </c>
    </row>
    <row r="16" spans="1:6" s="13" customFormat="1" ht="59.25" customHeight="1" x14ac:dyDescent="0.3">
      <c r="A16" s="14">
        <v>13</v>
      </c>
      <c r="B16" s="25" t="s">
        <v>18</v>
      </c>
      <c r="C16" s="16" t="s">
        <v>61</v>
      </c>
      <c r="D16" s="16" t="s">
        <v>62</v>
      </c>
      <c r="E16" s="16" t="s">
        <v>44</v>
      </c>
      <c r="F16" s="17">
        <v>38220</v>
      </c>
    </row>
    <row r="17" spans="1:6" s="13" customFormat="1" ht="50.25" customHeight="1" x14ac:dyDescent="0.3">
      <c r="A17" s="14">
        <v>14</v>
      </c>
      <c r="B17" s="25" t="s">
        <v>19</v>
      </c>
      <c r="C17" s="16" t="s">
        <v>63</v>
      </c>
      <c r="D17" s="16" t="s">
        <v>64</v>
      </c>
      <c r="E17" s="16" t="s">
        <v>44</v>
      </c>
      <c r="F17" s="17">
        <v>5600</v>
      </c>
    </row>
    <row r="18" spans="1:6" s="13" customFormat="1" ht="93" customHeight="1" x14ac:dyDescent="0.3">
      <c r="A18" s="14">
        <v>15</v>
      </c>
      <c r="B18" s="25" t="s">
        <v>20</v>
      </c>
      <c r="C18" s="16" t="s">
        <v>65</v>
      </c>
      <c r="D18" s="16" t="s">
        <v>66</v>
      </c>
      <c r="E18" s="16" t="s">
        <v>44</v>
      </c>
      <c r="F18" s="17">
        <v>47770</v>
      </c>
    </row>
    <row r="19" spans="1:6" s="13" customFormat="1" ht="120.75" customHeight="1" x14ac:dyDescent="0.3">
      <c r="A19" s="14">
        <v>16</v>
      </c>
      <c r="B19" s="25" t="s">
        <v>36</v>
      </c>
      <c r="C19" s="16" t="s">
        <v>67</v>
      </c>
      <c r="D19" s="16" t="s">
        <v>68</v>
      </c>
      <c r="E19" s="16" t="s">
        <v>56</v>
      </c>
      <c r="F19" s="17">
        <v>17640</v>
      </c>
    </row>
    <row r="20" spans="1:6" s="13" customFormat="1" ht="168" customHeight="1" x14ac:dyDescent="0.3">
      <c r="A20" s="14">
        <v>17</v>
      </c>
      <c r="B20" s="25" t="s">
        <v>21</v>
      </c>
      <c r="C20" s="16" t="s">
        <v>53</v>
      </c>
      <c r="D20" s="16" t="s">
        <v>69</v>
      </c>
      <c r="E20" s="16" t="s">
        <v>44</v>
      </c>
      <c r="F20" s="17">
        <v>16000</v>
      </c>
    </row>
    <row r="21" spans="1:6" s="13" customFormat="1" ht="18.75" x14ac:dyDescent="0.3">
      <c r="A21" s="18"/>
      <c r="B21" s="19"/>
      <c r="C21" s="51" t="s">
        <v>71</v>
      </c>
      <c r="D21" s="51"/>
      <c r="E21" s="51"/>
      <c r="F21" s="33">
        <f>SUM(F4:F20)</f>
        <v>456023</v>
      </c>
    </row>
    <row r="22" spans="1:6" s="13" customFormat="1" ht="18.75" x14ac:dyDescent="0.3">
      <c r="A22" s="18"/>
      <c r="B22" s="19"/>
      <c r="C22" s="34"/>
      <c r="D22" s="34"/>
      <c r="E22" s="34"/>
      <c r="F22" s="35"/>
    </row>
    <row r="23" spans="1:6" s="13" customFormat="1" ht="18.75" x14ac:dyDescent="0.3">
      <c r="A23" s="20" t="s">
        <v>80</v>
      </c>
      <c r="B23" s="21" t="s">
        <v>22</v>
      </c>
      <c r="C23" s="22"/>
      <c r="D23" s="22"/>
      <c r="E23" s="22"/>
      <c r="F23" s="7"/>
    </row>
    <row r="24" spans="1:6" s="13" customFormat="1" ht="37.5" x14ac:dyDescent="0.3">
      <c r="A24" s="14">
        <v>1</v>
      </c>
      <c r="B24" s="25" t="s">
        <v>23</v>
      </c>
      <c r="C24" s="16" t="s">
        <v>78</v>
      </c>
      <c r="D24" s="16" t="s">
        <v>72</v>
      </c>
      <c r="E24" s="16" t="s">
        <v>73</v>
      </c>
      <c r="F24" s="26">
        <v>24850</v>
      </c>
    </row>
    <row r="25" spans="1:6" s="13" customFormat="1" ht="75" x14ac:dyDescent="0.3">
      <c r="A25" s="14">
        <v>2</v>
      </c>
      <c r="B25" s="25" t="s">
        <v>24</v>
      </c>
      <c r="C25" s="16" t="s">
        <v>74</v>
      </c>
      <c r="D25" s="27">
        <v>1426.33</v>
      </c>
      <c r="E25" s="16" t="s">
        <v>75</v>
      </c>
      <c r="F25" s="26">
        <v>4275</v>
      </c>
    </row>
    <row r="26" spans="1:6" s="13" customFormat="1" ht="75" x14ac:dyDescent="0.3">
      <c r="A26" s="14">
        <v>3</v>
      </c>
      <c r="B26" s="25" t="s">
        <v>25</v>
      </c>
      <c r="C26" s="16" t="s">
        <v>39</v>
      </c>
      <c r="D26" s="28">
        <v>124.3</v>
      </c>
      <c r="E26" s="16" t="s">
        <v>73</v>
      </c>
      <c r="F26" s="26">
        <v>1486</v>
      </c>
    </row>
    <row r="27" spans="1:6" s="13" customFormat="1" ht="75" x14ac:dyDescent="0.3">
      <c r="A27" s="14">
        <v>4</v>
      </c>
      <c r="B27" s="25" t="s">
        <v>26</v>
      </c>
      <c r="C27" s="16" t="s">
        <v>53</v>
      </c>
      <c r="D27" s="26" t="s">
        <v>72</v>
      </c>
      <c r="E27" s="16" t="s">
        <v>73</v>
      </c>
      <c r="F27" s="26">
        <v>9940</v>
      </c>
    </row>
    <row r="28" spans="1:6" ht="131.25" x14ac:dyDescent="0.25">
      <c r="A28" s="14">
        <v>5</v>
      </c>
      <c r="B28" s="25" t="s">
        <v>27</v>
      </c>
      <c r="C28" s="16" t="s">
        <v>76</v>
      </c>
      <c r="D28" s="28">
        <v>3610</v>
      </c>
      <c r="E28" s="16" t="s">
        <v>73</v>
      </c>
      <c r="F28" s="26">
        <v>3600</v>
      </c>
    </row>
    <row r="29" spans="1:6" ht="18.75" x14ac:dyDescent="0.3">
      <c r="A29" s="5"/>
      <c r="B29" s="6"/>
      <c r="C29" s="51" t="s">
        <v>77</v>
      </c>
      <c r="D29" s="51"/>
      <c r="E29" s="51"/>
      <c r="F29" s="42">
        <f>SUM(F24:F28)</f>
        <v>44151</v>
      </c>
    </row>
    <row r="32" spans="1:6" ht="15.75" x14ac:dyDescent="0.25">
      <c r="A32" s="8"/>
      <c r="B32" s="9"/>
      <c r="C32" s="10"/>
      <c r="D32" s="10"/>
      <c r="E32" s="10"/>
      <c r="F32" s="10"/>
    </row>
    <row r="33" spans="1:6" ht="15.75" x14ac:dyDescent="0.25">
      <c r="A33" s="47" t="s">
        <v>28</v>
      </c>
      <c r="B33" s="48"/>
      <c r="C33" s="48"/>
      <c r="D33" s="48"/>
      <c r="E33" s="48"/>
      <c r="F33" s="48"/>
    </row>
    <row r="34" spans="1:6" ht="15.75" x14ac:dyDescent="0.25">
      <c r="A34" s="49" t="s">
        <v>29</v>
      </c>
      <c r="B34" s="49"/>
      <c r="C34" s="30">
        <f>F21</f>
        <v>456023</v>
      </c>
      <c r="D34" s="30"/>
      <c r="E34" s="30"/>
      <c r="F34" s="30"/>
    </row>
    <row r="35" spans="1:6" ht="15.75" x14ac:dyDescent="0.25">
      <c r="A35" s="49" t="s">
        <v>30</v>
      </c>
      <c r="B35" s="49"/>
      <c r="C35" s="30">
        <f>F29</f>
        <v>44151</v>
      </c>
      <c r="D35" s="30"/>
      <c r="E35" s="30"/>
      <c r="F35" s="30"/>
    </row>
    <row r="36" spans="1:6" ht="15.75" x14ac:dyDescent="0.25">
      <c r="A36" s="31"/>
      <c r="B36" s="32" t="s">
        <v>79</v>
      </c>
      <c r="C36" s="11">
        <f>C34+C35</f>
        <v>500174</v>
      </c>
      <c r="D36" s="30"/>
      <c r="E36" s="30"/>
      <c r="F36" s="30"/>
    </row>
    <row r="37" spans="1:6" ht="15.75" x14ac:dyDescent="0.25">
      <c r="A37" s="31"/>
      <c r="B37" s="29"/>
      <c r="C37" s="30"/>
      <c r="D37" s="30"/>
      <c r="E37" s="30"/>
      <c r="F37" s="30"/>
    </row>
    <row r="38" spans="1:6" ht="15.75" x14ac:dyDescent="0.25">
      <c r="A38" s="8"/>
      <c r="B38" s="9"/>
      <c r="C38" s="10"/>
      <c r="D38" s="10"/>
      <c r="E38" s="10"/>
      <c r="F38" s="10"/>
    </row>
    <row r="39" spans="1:6" ht="15.75" x14ac:dyDescent="0.25">
      <c r="A39" s="8"/>
      <c r="B39" s="9"/>
      <c r="C39" s="10"/>
      <c r="D39" s="10"/>
      <c r="E39" s="10"/>
      <c r="F39" s="10"/>
    </row>
    <row r="40" spans="1:6" ht="15.75" x14ac:dyDescent="0.25">
      <c r="A40" s="8"/>
      <c r="B40" s="9"/>
      <c r="C40" s="10"/>
      <c r="D40" s="10"/>
      <c r="E40" s="10"/>
      <c r="F40" s="10"/>
    </row>
    <row r="41" spans="1:6" ht="15.75" x14ac:dyDescent="0.25">
      <c r="A41" s="8"/>
      <c r="B41" s="29" t="s">
        <v>31</v>
      </c>
      <c r="C41" s="50" t="s">
        <v>32</v>
      </c>
      <c r="D41" s="50"/>
      <c r="E41" s="50"/>
      <c r="F41" s="50"/>
    </row>
    <row r="42" spans="1:6" ht="15.75" x14ac:dyDescent="0.25">
      <c r="A42" s="8"/>
      <c r="B42" s="29"/>
      <c r="C42" s="50" t="s">
        <v>33</v>
      </c>
      <c r="D42" s="50"/>
      <c r="E42" s="50"/>
      <c r="F42" s="50"/>
    </row>
    <row r="43" spans="1:6" ht="15.75" x14ac:dyDescent="0.25">
      <c r="A43" s="8"/>
      <c r="B43" s="29"/>
      <c r="C43" s="50" t="s">
        <v>34</v>
      </c>
      <c r="D43" s="50"/>
      <c r="E43" s="50"/>
      <c r="F43" s="50"/>
    </row>
    <row r="44" spans="1:6" ht="15.75" x14ac:dyDescent="0.25">
      <c r="A44" s="8"/>
      <c r="B44" s="9"/>
      <c r="C44" s="10"/>
      <c r="D44" s="10"/>
      <c r="E44" s="10"/>
      <c r="F44" s="10"/>
    </row>
    <row r="45" spans="1:6" ht="15.75" x14ac:dyDescent="0.25">
      <c r="A45" s="8"/>
      <c r="B45" s="9"/>
      <c r="C45" s="10"/>
      <c r="D45" s="10"/>
      <c r="E45" s="10"/>
      <c r="F45" s="10"/>
    </row>
  </sheetData>
  <mergeCells count="9">
    <mergeCell ref="C42:F42"/>
    <mergeCell ref="C43:F43"/>
    <mergeCell ref="C21:E21"/>
    <mergeCell ref="C29:E29"/>
    <mergeCell ref="A1:F1"/>
    <mergeCell ref="A33:F33"/>
    <mergeCell ref="A34:B34"/>
    <mergeCell ref="A35:B35"/>
    <mergeCell ref="C41:F41"/>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115" zoomScaleNormal="100" zoomScalePageLayoutView="115" workbookViewId="0">
      <selection activeCell="B21" sqref="B21"/>
    </sheetView>
  </sheetViews>
  <sheetFormatPr defaultColWidth="25.42578125" defaultRowHeight="15" x14ac:dyDescent="0.25"/>
  <cols>
    <col min="1" max="1" width="6.28515625" style="4" bestFit="1" customWidth="1"/>
    <col min="2" max="2" width="47.7109375" style="3" customWidth="1"/>
    <col min="3" max="3" width="9.7109375" style="1" bestFit="1" customWidth="1"/>
    <col min="4" max="4" width="10.5703125" style="1" bestFit="1" customWidth="1"/>
    <col min="5" max="5" width="8.85546875" style="1" bestFit="1" customWidth="1"/>
    <col min="6" max="6" width="11.85546875" style="1" bestFit="1" customWidth="1"/>
  </cols>
  <sheetData>
    <row r="1" spans="1:6" ht="61.5" customHeight="1" x14ac:dyDescent="0.25">
      <c r="A1" s="46" t="s">
        <v>95</v>
      </c>
      <c r="B1" s="46"/>
      <c r="C1" s="46"/>
      <c r="D1" s="46"/>
      <c r="E1" s="46"/>
      <c r="F1" s="46"/>
    </row>
    <row r="2" spans="1:6" ht="15.75" x14ac:dyDescent="0.25">
      <c r="A2" s="36" t="s">
        <v>0</v>
      </c>
      <c r="B2" s="37" t="s">
        <v>1</v>
      </c>
      <c r="C2" s="38" t="s">
        <v>2</v>
      </c>
      <c r="D2" s="38" t="s">
        <v>3</v>
      </c>
      <c r="E2" s="38" t="s">
        <v>4</v>
      </c>
      <c r="F2" s="38" t="s">
        <v>5</v>
      </c>
    </row>
    <row r="3" spans="1:6" s="13" customFormat="1" ht="18.75" x14ac:dyDescent="0.3">
      <c r="A3" s="24" t="s">
        <v>81</v>
      </c>
      <c r="B3" s="24" t="s">
        <v>6</v>
      </c>
      <c r="C3" s="24"/>
      <c r="D3" s="24"/>
      <c r="E3" s="24"/>
      <c r="F3" s="24"/>
    </row>
    <row r="4" spans="1:6" s="13" customFormat="1" ht="93.75" x14ac:dyDescent="0.3">
      <c r="A4" s="14">
        <v>1</v>
      </c>
      <c r="B4" s="23" t="s">
        <v>35</v>
      </c>
      <c r="C4" s="15" t="s">
        <v>37</v>
      </c>
      <c r="D4" s="16" t="s">
        <v>41</v>
      </c>
      <c r="E4" s="16" t="s">
        <v>38</v>
      </c>
      <c r="F4" s="17">
        <v>113000</v>
      </c>
    </row>
    <row r="5" spans="1:6" s="13" customFormat="1" ht="75" x14ac:dyDescent="0.3">
      <c r="A5" s="14">
        <v>2</v>
      </c>
      <c r="B5" s="25" t="s">
        <v>7</v>
      </c>
      <c r="C5" s="16" t="s">
        <v>39</v>
      </c>
      <c r="D5" s="16" t="s">
        <v>40</v>
      </c>
      <c r="E5" s="16" t="s">
        <v>38</v>
      </c>
      <c r="F5" s="17">
        <v>29550</v>
      </c>
    </row>
    <row r="6" spans="1:6" s="13" customFormat="1" ht="56.25" x14ac:dyDescent="0.3">
      <c r="A6" s="14">
        <v>3</v>
      </c>
      <c r="B6" s="25" t="s">
        <v>8</v>
      </c>
      <c r="C6" s="16" t="s">
        <v>42</v>
      </c>
      <c r="D6" s="16" t="s">
        <v>43</v>
      </c>
      <c r="E6" s="16" t="s">
        <v>44</v>
      </c>
      <c r="F6" s="17">
        <v>22900</v>
      </c>
    </row>
    <row r="7" spans="1:6" s="13" customFormat="1" ht="75" x14ac:dyDescent="0.3">
      <c r="A7" s="14">
        <v>4</v>
      </c>
      <c r="B7" s="25" t="s">
        <v>9</v>
      </c>
      <c r="C7" s="16" t="s">
        <v>45</v>
      </c>
      <c r="D7" s="16" t="s">
        <v>46</v>
      </c>
      <c r="E7" s="16" t="s">
        <v>44</v>
      </c>
      <c r="F7" s="17">
        <v>14736</v>
      </c>
    </row>
    <row r="8" spans="1:6" s="13" customFormat="1" ht="75" x14ac:dyDescent="0.3">
      <c r="A8" s="14">
        <v>5</v>
      </c>
      <c r="B8" s="25" t="s">
        <v>10</v>
      </c>
      <c r="C8" s="16" t="s">
        <v>47</v>
      </c>
      <c r="D8" s="16" t="s">
        <v>48</v>
      </c>
      <c r="E8" s="16" t="s">
        <v>44</v>
      </c>
      <c r="F8" s="17">
        <v>18522</v>
      </c>
    </row>
    <row r="9" spans="1:6" s="13" customFormat="1" ht="37.5" x14ac:dyDescent="0.3">
      <c r="A9" s="14">
        <v>6</v>
      </c>
      <c r="B9" s="25" t="s">
        <v>11</v>
      </c>
      <c r="C9" s="16" t="s">
        <v>37</v>
      </c>
      <c r="D9" s="16" t="s">
        <v>49</v>
      </c>
      <c r="E9" s="16" t="s">
        <v>44</v>
      </c>
      <c r="F9" s="17">
        <v>5100</v>
      </c>
    </row>
    <row r="10" spans="1:6" s="13" customFormat="1" ht="56.25" x14ac:dyDescent="0.3">
      <c r="A10" s="14">
        <v>7</v>
      </c>
      <c r="B10" s="25" t="s">
        <v>12</v>
      </c>
      <c r="C10" s="16" t="s">
        <v>42</v>
      </c>
      <c r="D10" s="16" t="s">
        <v>50</v>
      </c>
      <c r="E10" s="16" t="s">
        <v>44</v>
      </c>
      <c r="F10" s="17">
        <v>2075</v>
      </c>
    </row>
    <row r="11" spans="1:6" s="13" customFormat="1" ht="56.25" x14ac:dyDescent="0.3">
      <c r="A11" s="14">
        <v>8</v>
      </c>
      <c r="B11" s="25" t="s">
        <v>13</v>
      </c>
      <c r="C11" s="16" t="s">
        <v>51</v>
      </c>
      <c r="D11" s="16" t="s">
        <v>52</v>
      </c>
      <c r="E11" s="16" t="s">
        <v>44</v>
      </c>
      <c r="F11" s="17">
        <v>2430</v>
      </c>
    </row>
    <row r="12" spans="1:6" s="13" customFormat="1" ht="37.5" x14ac:dyDescent="0.3">
      <c r="A12" s="14">
        <v>9</v>
      </c>
      <c r="B12" s="25" t="s">
        <v>14</v>
      </c>
      <c r="C12" s="16" t="s">
        <v>53</v>
      </c>
      <c r="D12" s="16" t="s">
        <v>54</v>
      </c>
      <c r="E12" s="16" t="s">
        <v>44</v>
      </c>
      <c r="F12" s="17">
        <v>1440</v>
      </c>
    </row>
    <row r="13" spans="1:6" s="13" customFormat="1" ht="93.75" x14ac:dyDescent="0.3">
      <c r="A13" s="14">
        <v>10</v>
      </c>
      <c r="B13" s="25" t="s">
        <v>15</v>
      </c>
      <c r="C13" s="16" t="s">
        <v>70</v>
      </c>
      <c r="D13" s="16" t="s">
        <v>55</v>
      </c>
      <c r="E13" s="16" t="s">
        <v>56</v>
      </c>
      <c r="F13" s="17">
        <v>55500</v>
      </c>
    </row>
    <row r="14" spans="1:6" s="13" customFormat="1" ht="113.25" customHeight="1" x14ac:dyDescent="0.3">
      <c r="A14" s="14">
        <v>11</v>
      </c>
      <c r="B14" s="25" t="s">
        <v>16</v>
      </c>
      <c r="C14" s="16" t="s">
        <v>57</v>
      </c>
      <c r="D14" s="16" t="s">
        <v>58</v>
      </c>
      <c r="E14" s="16" t="s">
        <v>56</v>
      </c>
      <c r="F14" s="17">
        <v>34100</v>
      </c>
    </row>
    <row r="15" spans="1:6" s="13" customFormat="1" ht="93" customHeight="1" x14ac:dyDescent="0.3">
      <c r="A15" s="14">
        <v>12</v>
      </c>
      <c r="B15" s="25" t="s">
        <v>17</v>
      </c>
      <c r="C15" s="16" t="s">
        <v>59</v>
      </c>
      <c r="D15" s="16" t="s">
        <v>60</v>
      </c>
      <c r="E15" s="16" t="s">
        <v>56</v>
      </c>
      <c r="F15" s="17">
        <v>31440</v>
      </c>
    </row>
    <row r="16" spans="1:6" s="13" customFormat="1" ht="59.25" customHeight="1" x14ac:dyDescent="0.3">
      <c r="A16" s="14">
        <v>13</v>
      </c>
      <c r="B16" s="25" t="s">
        <v>18</v>
      </c>
      <c r="C16" s="16" t="s">
        <v>61</v>
      </c>
      <c r="D16" s="16" t="s">
        <v>62</v>
      </c>
      <c r="E16" s="16" t="s">
        <v>44</v>
      </c>
      <c r="F16" s="17">
        <v>38220</v>
      </c>
    </row>
    <row r="17" spans="1:6" s="13" customFormat="1" ht="50.25" customHeight="1" x14ac:dyDescent="0.3">
      <c r="A17" s="14">
        <v>14</v>
      </c>
      <c r="B17" s="25" t="s">
        <v>19</v>
      </c>
      <c r="C17" s="16" t="s">
        <v>63</v>
      </c>
      <c r="D17" s="16" t="s">
        <v>64</v>
      </c>
      <c r="E17" s="16" t="s">
        <v>44</v>
      </c>
      <c r="F17" s="17">
        <v>5600</v>
      </c>
    </row>
    <row r="18" spans="1:6" s="13" customFormat="1" ht="93" customHeight="1" x14ac:dyDescent="0.3">
      <c r="A18" s="14">
        <v>15</v>
      </c>
      <c r="B18" s="25" t="s">
        <v>20</v>
      </c>
      <c r="C18" s="16" t="s">
        <v>65</v>
      </c>
      <c r="D18" s="16" t="s">
        <v>66</v>
      </c>
      <c r="E18" s="16" t="s">
        <v>44</v>
      </c>
      <c r="F18" s="17">
        <v>47770</v>
      </c>
    </row>
    <row r="19" spans="1:6" s="13" customFormat="1" ht="120.75" customHeight="1" x14ac:dyDescent="0.3">
      <c r="A19" s="14">
        <v>16</v>
      </c>
      <c r="B19" s="25" t="s">
        <v>36</v>
      </c>
      <c r="C19" s="16" t="s">
        <v>67</v>
      </c>
      <c r="D19" s="16" t="s">
        <v>68</v>
      </c>
      <c r="E19" s="16" t="s">
        <v>56</v>
      </c>
      <c r="F19" s="17">
        <v>17640</v>
      </c>
    </row>
    <row r="20" spans="1:6" s="13" customFormat="1" ht="168" customHeight="1" x14ac:dyDescent="0.3">
      <c r="A20" s="14">
        <v>17</v>
      </c>
      <c r="B20" s="25" t="s">
        <v>21</v>
      </c>
      <c r="C20" s="16" t="s">
        <v>53</v>
      </c>
      <c r="D20" s="16" t="s">
        <v>69</v>
      </c>
      <c r="E20" s="16" t="s">
        <v>44</v>
      </c>
      <c r="F20" s="17">
        <v>16000</v>
      </c>
    </row>
    <row r="21" spans="1:6" s="13" customFormat="1" ht="18.75" x14ac:dyDescent="0.3">
      <c r="A21" s="18"/>
      <c r="B21" s="19"/>
      <c r="C21" s="51"/>
      <c r="D21" s="51"/>
      <c r="E21" s="51"/>
      <c r="F21" s="35"/>
    </row>
    <row r="22" spans="1:6" s="13" customFormat="1" ht="18.75" x14ac:dyDescent="0.3">
      <c r="A22" s="18"/>
      <c r="B22" s="19"/>
      <c r="C22" s="34"/>
      <c r="D22" s="34"/>
      <c r="E22" s="34"/>
      <c r="F22" s="35"/>
    </row>
    <row r="23" spans="1:6" s="13" customFormat="1" ht="18.75" x14ac:dyDescent="0.3">
      <c r="A23" s="20" t="s">
        <v>80</v>
      </c>
      <c r="B23" s="21" t="s">
        <v>22</v>
      </c>
      <c r="C23" s="22"/>
      <c r="D23" s="22"/>
      <c r="E23" s="22"/>
      <c r="F23" s="7"/>
    </row>
    <row r="24" spans="1:6" s="13" customFormat="1" ht="37.5" x14ac:dyDescent="0.3">
      <c r="A24" s="14">
        <v>1</v>
      </c>
      <c r="B24" s="25" t="s">
        <v>23</v>
      </c>
      <c r="C24" s="16" t="s">
        <v>78</v>
      </c>
      <c r="D24" s="16" t="s">
        <v>72</v>
      </c>
      <c r="E24" s="16" t="s">
        <v>73</v>
      </c>
      <c r="F24" s="26">
        <v>24850</v>
      </c>
    </row>
    <row r="25" spans="1:6" s="13" customFormat="1" ht="75" x14ac:dyDescent="0.3">
      <c r="A25" s="14">
        <v>2</v>
      </c>
      <c r="B25" s="25" t="s">
        <v>24</v>
      </c>
      <c r="C25" s="16" t="s">
        <v>74</v>
      </c>
      <c r="D25" s="27">
        <v>1426.33</v>
      </c>
      <c r="E25" s="16" t="s">
        <v>75</v>
      </c>
      <c r="F25" s="26">
        <v>4275</v>
      </c>
    </row>
    <row r="26" spans="1:6" s="13" customFormat="1" ht="75" x14ac:dyDescent="0.3">
      <c r="A26" s="14">
        <v>3</v>
      </c>
      <c r="B26" s="25" t="s">
        <v>25</v>
      </c>
      <c r="C26" s="16" t="s">
        <v>39</v>
      </c>
      <c r="D26" s="28">
        <v>124.3</v>
      </c>
      <c r="E26" s="16" t="s">
        <v>73</v>
      </c>
      <c r="F26" s="26">
        <v>1486</v>
      </c>
    </row>
    <row r="27" spans="1:6" s="13" customFormat="1" ht="75" x14ac:dyDescent="0.3">
      <c r="A27" s="14">
        <v>4</v>
      </c>
      <c r="B27" s="25" t="s">
        <v>26</v>
      </c>
      <c r="C27" s="16" t="s">
        <v>53</v>
      </c>
      <c r="D27" s="26" t="s">
        <v>72</v>
      </c>
      <c r="E27" s="16" t="s">
        <v>73</v>
      </c>
      <c r="F27" s="26">
        <v>9940</v>
      </c>
    </row>
    <row r="28" spans="1:6" ht="131.25" x14ac:dyDescent="0.25">
      <c r="A28" s="14">
        <v>5</v>
      </c>
      <c r="B28" s="25" t="s">
        <v>27</v>
      </c>
      <c r="C28" s="16" t="s">
        <v>76</v>
      </c>
      <c r="D28" s="28">
        <v>3610</v>
      </c>
      <c r="E28" s="16" t="s">
        <v>73</v>
      </c>
      <c r="F28" s="26">
        <v>3600</v>
      </c>
    </row>
    <row r="29" spans="1:6" ht="18.75" x14ac:dyDescent="0.3">
      <c r="A29" s="43"/>
      <c r="B29" s="44"/>
      <c r="C29" s="51"/>
      <c r="D29" s="51"/>
      <c r="E29" s="51"/>
      <c r="F29" s="45"/>
    </row>
    <row r="32" spans="1:6" ht="15.75" x14ac:dyDescent="0.25">
      <c r="A32" s="8"/>
      <c r="B32" s="9"/>
      <c r="C32" s="10"/>
      <c r="D32" s="10"/>
      <c r="E32" s="10"/>
      <c r="F32" s="10"/>
    </row>
    <row r="33" spans="1:6" ht="15.75" x14ac:dyDescent="0.25">
      <c r="A33" s="47" t="s">
        <v>28</v>
      </c>
      <c r="B33" s="48"/>
      <c r="C33" s="48"/>
      <c r="D33" s="48"/>
      <c r="E33" s="48"/>
      <c r="F33" s="48"/>
    </row>
    <row r="34" spans="1:6" ht="15.75" x14ac:dyDescent="0.25">
      <c r="A34" s="49" t="s">
        <v>29</v>
      </c>
      <c r="B34" s="49"/>
      <c r="C34" s="30">
        <f>F21</f>
        <v>0</v>
      </c>
      <c r="D34" s="30"/>
      <c r="E34" s="30"/>
      <c r="F34" s="30"/>
    </row>
    <row r="35" spans="1:6" ht="15.75" x14ac:dyDescent="0.25">
      <c r="A35" s="49" t="s">
        <v>30</v>
      </c>
      <c r="B35" s="49"/>
      <c r="C35" s="30">
        <f>F29</f>
        <v>0</v>
      </c>
      <c r="D35" s="30"/>
      <c r="E35" s="30"/>
      <c r="F35" s="30"/>
    </row>
    <row r="36" spans="1:6" ht="15.75" x14ac:dyDescent="0.25">
      <c r="A36" s="31"/>
      <c r="B36" s="32" t="s">
        <v>79</v>
      </c>
      <c r="C36" s="11">
        <f>C34+C35</f>
        <v>0</v>
      </c>
      <c r="D36" s="30"/>
      <c r="E36" s="30"/>
      <c r="F36" s="30"/>
    </row>
    <row r="37" spans="1:6" ht="15.75" x14ac:dyDescent="0.25">
      <c r="A37" s="31"/>
      <c r="B37" s="29"/>
      <c r="C37" s="30"/>
      <c r="D37" s="30"/>
      <c r="E37" s="30"/>
      <c r="F37" s="30"/>
    </row>
    <row r="38" spans="1:6" ht="15.75" x14ac:dyDescent="0.25">
      <c r="A38" s="8"/>
      <c r="B38" s="9"/>
      <c r="C38" s="10"/>
      <c r="D38" s="10"/>
      <c r="E38" s="10"/>
      <c r="F38" s="10"/>
    </row>
    <row r="39" spans="1:6" ht="15.75" x14ac:dyDescent="0.25">
      <c r="A39" s="8"/>
      <c r="B39" s="9"/>
      <c r="C39" s="10"/>
      <c r="D39" s="10"/>
      <c r="E39" s="10"/>
      <c r="F39" s="10"/>
    </row>
    <row r="40" spans="1:6" ht="15.75" x14ac:dyDescent="0.25">
      <c r="A40" s="8"/>
      <c r="B40" s="9"/>
      <c r="C40" s="10"/>
      <c r="D40" s="10"/>
      <c r="E40" s="10"/>
      <c r="F40" s="10"/>
    </row>
    <row r="41" spans="1:6" ht="15.75" x14ac:dyDescent="0.25">
      <c r="A41" s="8"/>
      <c r="B41" s="29"/>
      <c r="C41" s="50" t="s">
        <v>93</v>
      </c>
      <c r="D41" s="50"/>
      <c r="E41" s="50"/>
      <c r="F41" s="50"/>
    </row>
    <row r="42" spans="1:6" ht="15.75" x14ac:dyDescent="0.25">
      <c r="A42" s="8"/>
      <c r="B42" s="29"/>
      <c r="C42" s="50" t="s">
        <v>94</v>
      </c>
      <c r="D42" s="50"/>
      <c r="E42" s="50"/>
      <c r="F42" s="50"/>
    </row>
    <row r="43" spans="1:6" ht="15.75" x14ac:dyDescent="0.25">
      <c r="A43" s="8"/>
      <c r="B43" s="29"/>
      <c r="C43" s="50" t="s">
        <v>34</v>
      </c>
      <c r="D43" s="50"/>
      <c r="E43" s="50"/>
      <c r="F43" s="50"/>
    </row>
    <row r="44" spans="1:6" ht="15.75" x14ac:dyDescent="0.25">
      <c r="A44" s="8"/>
      <c r="B44" s="9"/>
      <c r="C44" s="10"/>
      <c r="D44" s="10"/>
      <c r="E44" s="10"/>
      <c r="F44" s="10"/>
    </row>
    <row r="45" spans="1:6" ht="15.75" x14ac:dyDescent="0.25">
      <c r="A45" s="8"/>
      <c r="B45" s="9"/>
      <c r="C45" s="10"/>
      <c r="D45" s="10"/>
      <c r="E45" s="10"/>
      <c r="F45" s="10"/>
    </row>
  </sheetData>
  <mergeCells count="9">
    <mergeCell ref="C41:F41"/>
    <mergeCell ref="C42:F42"/>
    <mergeCell ref="C43:F43"/>
    <mergeCell ref="A1:F1"/>
    <mergeCell ref="C21:E21"/>
    <mergeCell ref="C29:E29"/>
    <mergeCell ref="A33:F33"/>
    <mergeCell ref="A34:B34"/>
    <mergeCell ref="A35:B3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B18" sqref="B18:J18"/>
    </sheetView>
  </sheetViews>
  <sheetFormatPr defaultRowHeight="15" x14ac:dyDescent="0.25"/>
  <sheetData>
    <row r="1" spans="1:10" ht="22.5" customHeight="1" x14ac:dyDescent="0.3">
      <c r="A1" s="52" t="s">
        <v>89</v>
      </c>
      <c r="B1" s="53"/>
      <c r="C1" s="53"/>
      <c r="D1" s="53"/>
      <c r="E1" s="53"/>
      <c r="F1" s="53"/>
      <c r="G1" s="53"/>
      <c r="H1" s="53"/>
      <c r="I1" s="53"/>
    </row>
    <row r="4" spans="1:10" ht="18.75" x14ac:dyDescent="0.3">
      <c r="A4" s="39" t="s">
        <v>82</v>
      </c>
      <c r="B4" s="39"/>
      <c r="C4" s="39"/>
      <c r="D4" s="39"/>
      <c r="E4" s="39"/>
      <c r="F4" s="39"/>
      <c r="G4" s="39"/>
      <c r="H4" s="39"/>
      <c r="I4" s="39"/>
    </row>
    <row r="5" spans="1:10" ht="18.75" x14ac:dyDescent="0.3">
      <c r="A5" s="39"/>
      <c r="B5" s="39"/>
      <c r="C5" s="39"/>
      <c r="D5" s="39"/>
      <c r="E5" s="39"/>
      <c r="F5" s="39"/>
      <c r="G5" s="39"/>
      <c r="H5" s="39"/>
      <c r="I5" s="39"/>
    </row>
    <row r="6" spans="1:10" ht="18.75" x14ac:dyDescent="0.3">
      <c r="A6" s="39" t="s">
        <v>83</v>
      </c>
      <c r="B6" s="39"/>
      <c r="C6" s="39"/>
      <c r="D6" s="39"/>
      <c r="E6" s="39"/>
      <c r="F6" s="39"/>
      <c r="G6" s="39"/>
      <c r="H6" s="39"/>
      <c r="I6" s="39"/>
    </row>
    <row r="7" spans="1:10" ht="18.75" x14ac:dyDescent="0.3">
      <c r="A7" s="39"/>
      <c r="B7" s="39"/>
      <c r="C7" s="39"/>
      <c r="D7" s="39"/>
      <c r="E7" s="39"/>
      <c r="F7" s="39"/>
      <c r="G7" s="39"/>
      <c r="H7" s="39"/>
      <c r="I7" s="39"/>
    </row>
    <row r="8" spans="1:10" ht="18.75" customHeight="1" x14ac:dyDescent="0.3">
      <c r="A8" s="39" t="s">
        <v>84</v>
      </c>
      <c r="B8" s="39"/>
      <c r="C8" s="39"/>
      <c r="D8" s="55" t="s">
        <v>92</v>
      </c>
      <c r="E8" s="55"/>
      <c r="F8" s="55"/>
      <c r="G8" s="55"/>
      <c r="H8" s="55"/>
      <c r="I8" s="55"/>
      <c r="J8" s="55"/>
    </row>
    <row r="9" spans="1:10" ht="18.75" x14ac:dyDescent="0.3">
      <c r="A9" s="39"/>
      <c r="B9" s="39"/>
      <c r="C9" s="39"/>
      <c r="D9" s="55"/>
      <c r="E9" s="55"/>
      <c r="F9" s="55"/>
      <c r="G9" s="55"/>
      <c r="H9" s="55"/>
      <c r="I9" s="55"/>
      <c r="J9" s="55"/>
    </row>
    <row r="10" spans="1:10" ht="18.75" x14ac:dyDescent="0.3">
      <c r="A10" s="39"/>
      <c r="B10" s="39"/>
      <c r="C10" s="39"/>
      <c r="D10" s="55"/>
      <c r="E10" s="55"/>
      <c r="F10" s="55"/>
      <c r="G10" s="55"/>
      <c r="H10" s="55"/>
      <c r="I10" s="55"/>
      <c r="J10" s="55"/>
    </row>
    <row r="11" spans="1:10" ht="18.75" x14ac:dyDescent="0.3">
      <c r="A11" s="39" t="s">
        <v>86</v>
      </c>
      <c r="B11" s="39"/>
      <c r="C11" s="39"/>
      <c r="D11" s="39"/>
      <c r="E11" s="39"/>
      <c r="F11" s="39"/>
      <c r="G11" s="39"/>
      <c r="H11" s="39"/>
      <c r="I11" s="39"/>
    </row>
    <row r="12" spans="1:10" ht="18.75" x14ac:dyDescent="0.3">
      <c r="A12" s="39"/>
      <c r="B12" s="39"/>
      <c r="C12" s="39"/>
      <c r="D12" s="39"/>
      <c r="E12" s="39"/>
      <c r="F12" s="39"/>
      <c r="G12" s="39"/>
      <c r="H12" s="39"/>
      <c r="I12" s="39"/>
    </row>
    <row r="13" spans="1:10" ht="18.75" x14ac:dyDescent="0.3">
      <c r="A13" s="39" t="s">
        <v>85</v>
      </c>
      <c r="B13" s="39"/>
      <c r="C13" s="39"/>
      <c r="D13" s="39"/>
      <c r="E13" s="39"/>
      <c r="F13" s="39"/>
      <c r="G13" s="39"/>
      <c r="H13" s="39"/>
      <c r="I13" s="39"/>
    </row>
    <row r="14" spans="1:10" ht="18.75" x14ac:dyDescent="0.3">
      <c r="A14" s="39"/>
      <c r="B14" s="39"/>
      <c r="C14" s="39"/>
      <c r="D14" s="39"/>
      <c r="E14" s="39"/>
      <c r="F14" s="39"/>
      <c r="G14" s="39"/>
      <c r="H14" s="39"/>
      <c r="I14" s="39"/>
    </row>
    <row r="15" spans="1:10" ht="18.75" x14ac:dyDescent="0.3">
      <c r="A15" s="39"/>
      <c r="B15" s="39"/>
      <c r="C15" s="39"/>
      <c r="D15" s="39"/>
      <c r="E15" s="39"/>
      <c r="F15" s="39"/>
      <c r="G15" s="39"/>
      <c r="H15" s="39"/>
      <c r="I15" s="39"/>
    </row>
    <row r="16" spans="1:10" ht="18.75" x14ac:dyDescent="0.3">
      <c r="A16" s="39"/>
      <c r="B16" s="39"/>
      <c r="C16" s="39"/>
      <c r="D16" s="39"/>
      <c r="E16" s="39"/>
      <c r="F16" s="39"/>
      <c r="G16" s="39"/>
      <c r="H16" s="39"/>
      <c r="I16" s="39"/>
    </row>
    <row r="17" spans="1:10" ht="18.75" x14ac:dyDescent="0.3">
      <c r="A17" s="39"/>
      <c r="B17" s="39"/>
      <c r="C17" s="39"/>
      <c r="D17" s="39"/>
      <c r="E17" s="39"/>
      <c r="F17" s="39"/>
      <c r="G17" s="39"/>
      <c r="H17" s="39"/>
      <c r="I17" s="39"/>
    </row>
    <row r="18" spans="1:10" s="12" customFormat="1" ht="15.75" x14ac:dyDescent="0.25">
      <c r="A18" s="40"/>
      <c r="B18" s="49" t="s">
        <v>87</v>
      </c>
      <c r="C18" s="49"/>
      <c r="D18" s="49"/>
      <c r="E18" s="49"/>
      <c r="F18" s="49"/>
      <c r="G18" s="49"/>
      <c r="H18" s="49"/>
      <c r="I18" s="49"/>
      <c r="J18" s="49"/>
    </row>
    <row r="19" spans="1:10" s="12" customFormat="1" ht="15.75" x14ac:dyDescent="0.25">
      <c r="A19" s="54" t="s">
        <v>88</v>
      </c>
      <c r="B19" s="54"/>
      <c r="C19" s="54"/>
      <c r="D19" s="54"/>
      <c r="E19" s="54"/>
      <c r="F19" s="54"/>
      <c r="G19" s="54"/>
      <c r="H19" s="54"/>
      <c r="I19" s="54"/>
      <c r="J19" s="54"/>
    </row>
    <row r="20" spans="1:10" s="12" customFormat="1" ht="15.75" x14ac:dyDescent="0.25">
      <c r="A20" s="41"/>
      <c r="B20" s="41"/>
      <c r="C20" s="41"/>
      <c r="D20" s="41"/>
      <c r="E20" s="41"/>
      <c r="F20" s="41"/>
      <c r="G20" s="41"/>
      <c r="H20" s="41"/>
      <c r="I20" s="41"/>
      <c r="J20" s="41"/>
    </row>
    <row r="21" spans="1:10" s="12" customFormat="1" ht="15.75" x14ac:dyDescent="0.25">
      <c r="A21" s="41"/>
      <c r="B21" s="41"/>
      <c r="C21" s="41"/>
      <c r="D21" s="41"/>
      <c r="E21" s="41"/>
      <c r="F21" s="41"/>
      <c r="G21" s="41"/>
      <c r="H21" s="41"/>
      <c r="I21" s="41"/>
      <c r="J21" s="41"/>
    </row>
    <row r="22" spans="1:10" ht="18.75" x14ac:dyDescent="0.3">
      <c r="A22" s="39"/>
      <c r="B22" s="39"/>
      <c r="C22" s="39"/>
      <c r="D22" s="39"/>
      <c r="E22" s="39"/>
      <c r="F22" s="39"/>
      <c r="G22" s="39"/>
      <c r="H22" s="39"/>
      <c r="I22" s="39"/>
    </row>
    <row r="23" spans="1:10" ht="18.75" x14ac:dyDescent="0.3">
      <c r="A23" s="39"/>
      <c r="B23" s="39"/>
      <c r="C23" s="39"/>
      <c r="D23" s="39"/>
      <c r="E23" s="39"/>
      <c r="F23" s="39"/>
      <c r="G23" s="39"/>
      <c r="H23" s="39"/>
      <c r="I23" s="39"/>
    </row>
    <row r="24" spans="1:10" ht="18.75" x14ac:dyDescent="0.3">
      <c r="A24" s="39"/>
      <c r="B24" s="39"/>
      <c r="C24" s="39"/>
      <c r="D24" s="39"/>
      <c r="E24" s="39"/>
      <c r="F24" s="39" t="s">
        <v>90</v>
      </c>
      <c r="G24" s="39"/>
      <c r="H24" s="39"/>
      <c r="I24" s="39"/>
    </row>
    <row r="30" spans="1:10" x14ac:dyDescent="0.25">
      <c r="E30" t="s">
        <v>91</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2016-03-14T11:45:29Z</cp:lastPrinted>
  <dcterms:created xsi:type="dcterms:W3CDTF">2016-03-07T08:54:42Z</dcterms:created>
  <dcterms:modified xsi:type="dcterms:W3CDTF">2016-03-14T12:08:53Z</dcterms:modified>
</cp:coreProperties>
</file>