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C36" i="5" s="1"/>
  <c r="I29" i="1"/>
  <c r="C35" i="1" s="1"/>
  <c r="I19" i="1"/>
  <c r="C34" i="1" s="1"/>
  <c r="C36" i="1" l="1"/>
</calcChain>
</file>

<file path=xl/sharedStrings.xml><?xml version="1.0" encoding="utf-8"?>
<sst xmlns="http://schemas.openxmlformats.org/spreadsheetml/2006/main" count="179" uniqueCount="65">
  <si>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</si>
  <si>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</si>
  <si>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</si>
  <si>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</si>
  <si>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</si>
  <si>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</si>
  <si>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</si>
  <si>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</si>
  <si>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</si>
  <si>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</si>
  <si>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</si>
  <si>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</si>
  <si>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</si>
  <si>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</si>
  <si>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</si>
  <si>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</si>
  <si>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</si>
  <si>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</si>
  <si>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</si>
  <si>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</si>
  <si>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</si>
  <si>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</si>
  <si>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</si>
  <si>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</si>
  <si>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</si>
  <si>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</si>
  <si>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</si>
  <si>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</si>
  <si>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</si>
  <si>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</si>
  <si>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</si>
  <si>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</si>
  <si>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</si>
  <si>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</si>
  <si>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</si>
  <si>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</si>
  <si>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</si>
  <si>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</si>
  <si>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</si>
  <si>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</si>
  <si>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</si>
  <si>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</si>
  <si>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</si>
  <si>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</si>
  <si>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</si>
  <si>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</si>
  <si>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</si>
  <si>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</si>
  <si>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</si>
  <si>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</si>
  <si>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</si>
  <si>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</si>
  <si>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</si>
  <si>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</si>
  <si>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</si>
  <si>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</si>
  <si>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</si>
  <si>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</si>
  <si>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</si>
  <si>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</si>
  <si>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</si>
  <si>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</si>
  <si>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REHABILITATION / EXTENTION OF JAMIA  MASJID-E-RAZA AT KOT DIJI TOWN TALUKA KOTDIJI (ELECTRICFICATION)</t>
  </si>
  <si>
    <t xml:space="preserve"> REHABILITATION / EXTENTION OF JAMIA  MASJID-E-RAZA AT KOT DIJI TOWN TALUKA KOTDIJI (ELECTRICFICATION)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</si>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</sst>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37" zoomScale="145" zoomScaleNormal="100" zoomScalePageLayoutView="145" workbookViewId="0">
      <selection activeCell="A5" sqref="A5"/>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32</v>
      </c>
      <c r="D4" s="58" t="s">
        <v>49</v>
      </c>
      <c r="E4" s="48">
        <v>1130</v>
      </c>
      <c r="F4" s="13" t="s">
        <v>30</v>
      </c>
      <c r="G4" s="14">
        <f>C4*E4</f>
        <v>36160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5</v>
      </c>
      <c r="D6" s="59" t="s">
        <v>49</v>
      </c>
      <c r="E6" s="48">
        <v>916</v>
      </c>
      <c r="F6" s="13" t="s">
        <v>31</v>
      </c>
      <c r="G6" s="14">
        <f t="shared" si="0"/>
        <v>4580</v>
      </c>
    </row>
    <row r="7" spans="1:7" s="11" customFormat="1" ht="75" x14ac:dyDescent="0.3">
      <c r="A7" s="12">
        <v>4</v>
      </c>
      <c r="B7" s="22" t="s">
        <v>8</v>
      </c>
      <c r="C7" s="40">
        <v>1</v>
      </c>
      <c r="D7" s="59" t="s">
        <v>49</v>
      </c>
      <c r="E7" s="48">
        <v>2456</v>
      </c>
      <c r="F7" s="13" t="s">
        <v>31</v>
      </c>
      <c r="G7" s="14">
        <f t="shared" si="0"/>
        <v>2456</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32</v>
      </c>
      <c r="D9" s="44" t="s">
        <v>49</v>
      </c>
      <c r="E9" s="48">
        <v>54</v>
      </c>
      <c r="F9" s="13" t="s">
        <v>31</v>
      </c>
      <c r="G9" s="14">
        <f t="shared" si="0"/>
        <v>1728</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6</v>
      </c>
      <c r="D12" s="59" t="s">
        <v>49</v>
      </c>
      <c r="E12" s="48">
        <v>72</v>
      </c>
      <c r="F12" s="13" t="s">
        <v>31</v>
      </c>
      <c r="G12" s="14">
        <f t="shared" si="0"/>
        <v>432</v>
      </c>
    </row>
    <row r="13" spans="1:7" s="11" customFormat="1" ht="93.75" x14ac:dyDescent="0.3">
      <c r="A13" s="12">
        <v>10</v>
      </c>
      <c r="B13" s="22" t="s">
        <v>55</v>
      </c>
      <c r="C13" s="40">
        <v>75</v>
      </c>
      <c r="D13" s="59" t="s">
        <v>50</v>
      </c>
      <c r="E13" s="48">
        <v>222</v>
      </c>
      <c r="F13" s="13" t="s">
        <v>32</v>
      </c>
      <c r="G13" s="14">
        <f t="shared" si="0"/>
        <v>16650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36</v>
      </c>
      <c r="D15" s="59" t="s">
        <v>50</v>
      </c>
      <c r="E15" s="48">
        <v>524</v>
      </c>
      <c r="F15" s="13" t="s">
        <v>32</v>
      </c>
      <c r="G15" s="14">
        <f t="shared" si="0"/>
        <v>18864</v>
      </c>
    </row>
    <row r="16" spans="1:7" s="11" customFormat="1" ht="59.25" customHeight="1" x14ac:dyDescent="0.3">
      <c r="A16" s="12">
        <v>13</v>
      </c>
      <c r="B16" s="22" t="s">
        <v>14</v>
      </c>
      <c r="C16" s="40">
        <v>6</v>
      </c>
      <c r="D16" s="59" t="s">
        <v>49</v>
      </c>
      <c r="E16" s="48">
        <v>3185</v>
      </c>
      <c r="F16" s="13" t="s">
        <v>31</v>
      </c>
      <c r="G16" s="14">
        <f t="shared" si="0"/>
        <v>19110</v>
      </c>
    </row>
    <row r="17" spans="1:9" s="11" customFormat="1" ht="95.25" customHeight="1" x14ac:dyDescent="0.3">
      <c r="A17" s="12">
        <v>14</v>
      </c>
      <c r="B17" s="22" t="s">
        <v>15</v>
      </c>
      <c r="C17" s="40">
        <v>25</v>
      </c>
      <c r="D17" s="59" t="s">
        <v>49</v>
      </c>
      <c r="E17" s="48">
        <v>70</v>
      </c>
      <c r="F17" s="13" t="s">
        <v>31</v>
      </c>
      <c r="G17" s="14">
        <f t="shared" si="0"/>
        <v>1750</v>
      </c>
    </row>
    <row r="18" spans="1:9" s="11" customFormat="1" ht="151.5" customHeight="1" x14ac:dyDescent="0.3">
      <c r="A18" s="12">
        <v>15</v>
      </c>
      <c r="B18" s="22" t="s">
        <v>57</v>
      </c>
      <c r="C18" s="40">
        <v>20</v>
      </c>
      <c r="D18" s="59" t="s">
        <v>50</v>
      </c>
      <c r="E18" s="48">
        <v>252</v>
      </c>
      <c r="F18" s="13" t="s">
        <v>32</v>
      </c>
      <c r="G18" s="14">
        <f t="shared" si="0"/>
        <v>5040</v>
      </c>
    </row>
    <row r="19" spans="1:9" s="11" customFormat="1" ht="129.75" customHeight="1" x14ac:dyDescent="0.3">
      <c r="A19" s="12">
        <v>16</v>
      </c>
      <c r="B19" s="22" t="s">
        <v>16</v>
      </c>
      <c r="C19" s="40">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49</v>
      </c>
      <c r="E24" s="48">
        <v>497</v>
      </c>
      <c r="F24" s="13" t="s">
        <v>33</v>
      </c>
      <c r="G24" s="23">
        <f>C24*E24</f>
        <v>9940</v>
      </c>
    </row>
    <row r="25" spans="1:9" s="11" customFormat="1" ht="75" x14ac:dyDescent="0.3">
      <c r="A25" s="12">
        <v>2</v>
      </c>
      <c r="B25" s="22" t="s">
        <v>19</v>
      </c>
      <c r="C25" s="40">
        <v>1.5</v>
      </c>
      <c r="D25" s="59" t="s">
        <v>51</v>
      </c>
      <c r="E25" s="50">
        <v>1426.33</v>
      </c>
      <c r="F25" s="13" t="s">
        <v>34</v>
      </c>
      <c r="G25" s="23">
        <f t="shared" ref="G25:G28" si="1">C25*E25</f>
        <v>2139.4949999999999</v>
      </c>
    </row>
    <row r="26" spans="1:9" s="11" customFormat="1" ht="75" x14ac:dyDescent="0.3">
      <c r="A26" s="12">
        <v>3</v>
      </c>
      <c r="B26" s="22" t="s">
        <v>58</v>
      </c>
      <c r="C26" s="40">
        <v>6</v>
      </c>
      <c r="D26" s="59" t="s">
        <v>49</v>
      </c>
      <c r="E26" s="51">
        <v>124.3</v>
      </c>
      <c r="F26" s="13" t="s">
        <v>33</v>
      </c>
      <c r="G26" s="14">
        <f t="shared" si="1"/>
        <v>745.8</v>
      </c>
    </row>
    <row r="27" spans="1:9" s="11" customFormat="1" ht="75" x14ac:dyDescent="0.3">
      <c r="A27" s="12">
        <v>4</v>
      </c>
      <c r="B27" s="22" t="s">
        <v>20</v>
      </c>
      <c r="C27" s="40">
        <v>5</v>
      </c>
      <c r="D27" s="59" t="s">
        <v>49</v>
      </c>
      <c r="E27" s="48">
        <v>497</v>
      </c>
      <c r="F27" s="13" t="s">
        <v>33</v>
      </c>
      <c r="G27" s="23">
        <f t="shared" si="1"/>
        <v>2485</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18920.294999999998</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26"/>
      <c r="B36" s="27" t="s">
        <v>35</v>
      </c>
      <c r="C36" s="72">
        <f>C34+C35</f>
        <v>150334.29499999998</v>
      </c>
      <c r="D36" s="72"/>
      <c r="E36" s="36"/>
      <c r="F36" s="25"/>
      <c r="G36" s="25"/>
    </row>
    <row r="37" spans="1:7" ht="15.75" x14ac:dyDescent="0.25">
      <c r="A37" s="26"/>
      <c r="B37" s="27" t="s">
        <v>52</v>
      </c>
      <c r="C37" s="73">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9" zoomScale="145" zoomScaleNormal="100" zoomScalePageLayoutView="145" workbookViewId="0">
      <selection activeCell="B43" sqref="B43"/>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32</v>
      </c>
      <c r="D4" s="58" t="s">
        <v>49</v>
      </c>
      <c r="E4" s="48">
        <v>1130</v>
      </c>
      <c r="F4" s="13" t="s">
        <v>30</v>
      </c>
      <c r="G4" s="14">
        <f>C4*E4</f>
        <v>36160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5</v>
      </c>
      <c r="D6" s="59" t="s">
        <v>49</v>
      </c>
      <c r="E6" s="48">
        <v>916</v>
      </c>
      <c r="F6" s="13" t="s">
        <v>31</v>
      </c>
      <c r="G6" s="14">
        <f t="shared" si="0"/>
        <v>4580</v>
      </c>
    </row>
    <row r="7" spans="1:7" s="11" customFormat="1" ht="75" x14ac:dyDescent="0.3">
      <c r="A7" s="12">
        <v>4</v>
      </c>
      <c r="B7" s="22" t="s">
        <v>8</v>
      </c>
      <c r="C7" s="40">
        <f>'01'!C7</f>
        <v>1</v>
      </c>
      <c r="D7" s="59" t="s">
        <v>49</v>
      </c>
      <c r="E7" s="48">
        <v>2456</v>
      </c>
      <c r="F7" s="13" t="s">
        <v>31</v>
      </c>
      <c r="G7" s="14">
        <f t="shared" si="0"/>
        <v>2456</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32</v>
      </c>
      <c r="D9" s="44" t="s">
        <v>49</v>
      </c>
      <c r="E9" s="48">
        <v>54</v>
      </c>
      <c r="F9" s="13" t="s">
        <v>31</v>
      </c>
      <c r="G9" s="14">
        <f t="shared" si="0"/>
        <v>1728</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6</v>
      </c>
      <c r="D12" s="59" t="s">
        <v>49</v>
      </c>
      <c r="E12" s="48">
        <v>72</v>
      </c>
      <c r="F12" s="13" t="s">
        <v>31</v>
      </c>
      <c r="G12" s="14">
        <f t="shared" si="0"/>
        <v>432</v>
      </c>
    </row>
    <row r="13" spans="1:7" s="11" customFormat="1" ht="93.75" x14ac:dyDescent="0.3">
      <c r="A13" s="12">
        <v>10</v>
      </c>
      <c r="B13" s="22" t="s">
        <v>55</v>
      </c>
      <c r="C13" s="40">
        <f>'01'!C13</f>
        <v>75</v>
      </c>
      <c r="D13" s="59" t="s">
        <v>50</v>
      </c>
      <c r="E13" s="48">
        <v>222</v>
      </c>
      <c r="F13" s="13" t="s">
        <v>32</v>
      </c>
      <c r="G13" s="14">
        <f t="shared" si="0"/>
        <v>16650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36</v>
      </c>
      <c r="D15" s="59" t="s">
        <v>50</v>
      </c>
      <c r="E15" s="48">
        <v>524</v>
      </c>
      <c r="F15" s="13" t="s">
        <v>32</v>
      </c>
      <c r="G15" s="14">
        <f t="shared" si="0"/>
        <v>18864</v>
      </c>
    </row>
    <row r="16" spans="1:7" s="11" customFormat="1" ht="59.25" customHeight="1" x14ac:dyDescent="0.3">
      <c r="A16" s="12">
        <v>13</v>
      </c>
      <c r="B16" s="22" t="s">
        <v>14</v>
      </c>
      <c r="C16" s="40">
        <f>'01'!C16</f>
        <v>6</v>
      </c>
      <c r="D16" s="59" t="s">
        <v>49</v>
      </c>
      <c r="E16" s="48">
        <v>3185</v>
      </c>
      <c r="F16" s="13" t="s">
        <v>31</v>
      </c>
      <c r="G16" s="14">
        <f t="shared" si="0"/>
        <v>19110</v>
      </c>
    </row>
    <row r="17" spans="1:9" s="11" customFormat="1" ht="95.25" customHeight="1" x14ac:dyDescent="0.3">
      <c r="A17" s="12">
        <v>14</v>
      </c>
      <c r="B17" s="22" t="s">
        <v>15</v>
      </c>
      <c r="C17" s="40">
        <f>'01'!C17</f>
        <v>25</v>
      </c>
      <c r="D17" s="59" t="s">
        <v>49</v>
      </c>
      <c r="E17" s="48">
        <v>70</v>
      </c>
      <c r="F17" s="13" t="s">
        <v>31</v>
      </c>
      <c r="G17" s="14">
        <f t="shared" si="0"/>
        <v>1750</v>
      </c>
    </row>
    <row r="18" spans="1:9" s="11" customFormat="1" ht="151.5" customHeight="1" x14ac:dyDescent="0.3">
      <c r="A18" s="12">
        <v>15</v>
      </c>
      <c r="B18" s="22" t="s">
        <v>57</v>
      </c>
      <c r="C18" s="40">
        <f>'01'!C18</f>
        <v>20</v>
      </c>
      <c r="D18" s="59" t="s">
        <v>50</v>
      </c>
      <c r="E18" s="48">
        <v>252</v>
      </c>
      <c r="F18" s="13" t="s">
        <v>32</v>
      </c>
      <c r="G18" s="14">
        <f t="shared" si="0"/>
        <v>5040</v>
      </c>
    </row>
    <row r="19" spans="1:9" s="11" customFormat="1" ht="129.75" customHeight="1" x14ac:dyDescent="0.3">
      <c r="A19" s="12">
        <v>16</v>
      </c>
      <c r="B19" s="22" t="s">
        <v>16</v>
      </c>
      <c r="C19" s="40">
        <f>'01'!C19</f>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49</v>
      </c>
      <c r="E24" s="48">
        <v>497</v>
      </c>
      <c r="F24" s="13" t="s">
        <v>33</v>
      </c>
      <c r="G24" s="23">
        <f>C24*E24</f>
        <v>9940</v>
      </c>
    </row>
    <row r="25" spans="1:9" s="11" customFormat="1" ht="75" x14ac:dyDescent="0.3">
      <c r="A25" s="12">
        <v>2</v>
      </c>
      <c r="B25" s="22" t="s">
        <v>19</v>
      </c>
      <c r="C25" s="40">
        <f>'01'!C25</f>
        <v>1.5</v>
      </c>
      <c r="D25" s="59" t="s">
        <v>51</v>
      </c>
      <c r="E25" s="50">
        <v>1426.33</v>
      </c>
      <c r="F25" s="13" t="s">
        <v>34</v>
      </c>
      <c r="G25" s="23">
        <f t="shared" ref="G25:G28" si="1">C25*E25</f>
        <v>2139.4949999999999</v>
      </c>
    </row>
    <row r="26" spans="1:9" s="11" customFormat="1" ht="75" x14ac:dyDescent="0.3">
      <c r="A26" s="12">
        <v>3</v>
      </c>
      <c r="B26" s="22" t="s">
        <v>58</v>
      </c>
      <c r="C26" s="40">
        <f>'01'!C26</f>
        <v>6</v>
      </c>
      <c r="D26" s="59" t="s">
        <v>49</v>
      </c>
      <c r="E26" s="51">
        <v>124.3</v>
      </c>
      <c r="F26" s="13" t="s">
        <v>33</v>
      </c>
      <c r="G26" s="14">
        <f t="shared" si="1"/>
        <v>745.8</v>
      </c>
    </row>
    <row r="27" spans="1:9" s="11" customFormat="1" ht="75" x14ac:dyDescent="0.3">
      <c r="A27" s="12">
        <v>4</v>
      </c>
      <c r="B27" s="22" t="s">
        <v>20</v>
      </c>
      <c r="C27" s="40">
        <f>'01'!C27</f>
        <v>5</v>
      </c>
      <c r="D27" s="59" t="s">
        <v>49</v>
      </c>
      <c r="E27" s="48">
        <v>497</v>
      </c>
      <c r="F27" s="13" t="s">
        <v>33</v>
      </c>
      <c r="G27" s="23">
        <f t="shared" si="1"/>
        <v>2485</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18920.294999999998</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35"/>
      <c r="B36" s="27" t="s">
        <v>35</v>
      </c>
      <c r="C36" s="72">
        <f>C34+C35</f>
        <v>150334.29499999998</v>
      </c>
      <c r="D36" s="72"/>
      <c r="E36" s="36"/>
      <c r="F36" s="25"/>
      <c r="G36" s="25"/>
    </row>
    <row r="37" spans="1:7" ht="15.75" x14ac:dyDescent="0.25">
      <c r="A37" s="35"/>
      <c r="B37" s="27" t="s">
        <v>52</v>
      </c>
      <c r="C37" s="73">
        <f>'01'!C37:D37</f>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64</v>
      </c>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3" zoomScaleNormal="100" workbookViewId="0">
      <selection activeCell="F16" sqref="F16"/>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62</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2016-03-14T13:37:10Z</cp:lastPrinted>
  <dcterms:created xsi:type="dcterms:W3CDTF">2016-03-07T08:54:42Z</dcterms:created>
  <dcterms:modified xsi:type="dcterms:W3CDTF">2016-12-29T06:05:53Z</dcterms:modified>
</cp:coreProperties>
</file>