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activeTab="1"/>
  </bookViews>
  <sheets>
    <sheet name="01 (4)" sheetId="7" r:id="rId1"/>
    <sheet name="01 (3)" sheetId="6" r:id="rId2"/>
    <sheet name="Sheet2" sheetId="2" r:id="rId3"/>
  </sheets>
  <definedNames>
    <definedName name="_xlnm.Print_Area" localSheetId="1">'01 (3)'!$A$1:$G$62</definedName>
    <definedName name="_xlnm.Print_Area" localSheetId="0">'01 (4)'!$A$1:$G$59</definedName>
    <definedName name="_xlnm.Print_Titles" localSheetId="1">'01 (3)'!$3:$3</definedName>
    <definedName name="_xlnm.Print_Titles" localSheetId="0">'01 (4)'!$2:$2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7" l="1"/>
  <c r="G27" i="7"/>
  <c r="G26" i="7"/>
  <c r="I30" i="7" s="1"/>
  <c r="G22" i="7"/>
  <c r="G21" i="7"/>
  <c r="G20" i="7"/>
  <c r="G19" i="7"/>
  <c r="G18" i="7"/>
  <c r="G17" i="7"/>
  <c r="G16" i="7"/>
  <c r="G15" i="7"/>
  <c r="G14" i="7"/>
  <c r="G13" i="7"/>
  <c r="G12" i="7"/>
  <c r="G11" i="7"/>
  <c r="G10" i="7"/>
  <c r="G9" i="7"/>
  <c r="G8" i="7"/>
  <c r="G7" i="7"/>
  <c r="G6" i="7"/>
  <c r="G5" i="7"/>
  <c r="G4" i="7"/>
  <c r="I19" i="7" s="1"/>
  <c r="G29" i="6" l="1"/>
  <c r="G28" i="6"/>
  <c r="G27" i="6"/>
  <c r="G23" i="6"/>
  <c r="G22" i="6"/>
  <c r="G21" i="6"/>
  <c r="G20" i="6"/>
  <c r="G19" i="6"/>
  <c r="G18" i="6"/>
  <c r="G17" i="6"/>
  <c r="G16" i="6"/>
  <c r="G15" i="6"/>
  <c r="G14" i="6"/>
  <c r="G13" i="6"/>
  <c r="G12" i="6"/>
  <c r="G11" i="6"/>
  <c r="G10" i="6"/>
  <c r="G9" i="6"/>
  <c r="G8" i="6"/>
  <c r="G7" i="6"/>
  <c r="G6" i="6"/>
  <c r="G5" i="6"/>
  <c r="I31" i="6" l="1"/>
  <c r="I20" i="6"/>
</calcChain>
</file>

<file path=xl/sharedStrings.xml><?xml version="1.0" encoding="utf-8"?>
<sst xmlns="http://schemas.openxmlformats.org/spreadsheetml/2006/main" count="267" uniqueCount="89">
  <si>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</si>
  <si>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</si>
  <si>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</si>
  <si>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</si>
  <si>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</si>
  <si>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</si>
  <si>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</si>
  <si>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</si>
  <si>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</si>
  <si>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</si>
  <si>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</si>
  <si>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</si>
  <si>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</si>
  <si>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</si>
  <si>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</si>
  <si>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</si>
  <si>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</si>
  <si>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</si>
  <si>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</si>
  <si>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</si>
  <si>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</si>
  <si>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</si>
  <si>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</si>
  <si>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</si>
  <si>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</si>
  <si>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</si>
  <si>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</si>
  <si>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</si>
  <si>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</si>
  <si>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</si>
  <si>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</si>
  <si>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</si>
  <si>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</si>
  <si>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</si>
  <si>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</si>
  <si>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</si>
  <si>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</si>
  <si>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</si>
  <si>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</si>
  <si>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</si>
  <si>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</si>
  <si>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</si>
  <si>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</si>
  <si>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</si>
  <si>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</si>
  <si>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</si>
  <si>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</si>
  <si>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</si>
  <si>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AMOUNT TO RS:</t>
  </si>
  <si>
    <t>2) Part "B" Total Rs:</t>
  </si>
  <si>
    <t xml:space="preserve">Providing &amp; laying (Main of Sub Main) PVC insulated with size 4-7 /. 064 (16mm2) copper conduator in 1 1/2 PVC conduit on surface (S.I. No:35 P.NO: 5)  </t>
  </si>
  <si>
    <t xml:space="preserve">Providing &amp; laying (Main of Sub Main) PVC sheeted with 4 core copper conductor 600/1000 Volts size 25mm2  (S.I. No:103 P.NO: 12)  </t>
  </si>
  <si>
    <t>Providing &amp; Fixing brass bracket fan 18" sweep (good quality)</t>
  </si>
  <si>
    <t>Providing &amp; Fixing of street light 400 watts (HPIT) having IP66 classification with 400w lamp, choke, capcitor &amp; internal wiring complete in all respect at the height with the help of hyderaulic crane as per site requirement and instruction of EI. (S.I No: 168 P.NO: 26)</t>
  </si>
  <si>
    <t xml:space="preserve">ASSISTANT  ENGINEER </t>
  </si>
  <si>
    <t>BUILDING (ELECTRIC) SUB- DIVISION</t>
  </si>
  <si>
    <t>SUB ENGINEER</t>
  </si>
  <si>
    <t>ESTIMATE FOR ADDITIONAL WORK OF DC HOUSE KHAIRPUR TALUKA AND DISTRICT KHAIRPUR (ELECTRIFICATION)</t>
  </si>
  <si>
    <t>Providing and Fixing circuit braker 125,150,200 and 225 amps on perpared board as required (S.I.No:208 P.No:31)</t>
  </si>
  <si>
    <t>Providing and fixing three pin 15amps 10 amps plug socket flush type (S.I.NO 227 P.NO:33)</t>
  </si>
  <si>
    <t>Part "C" Non Shedule Items 2004</t>
  </si>
  <si>
    <t xml:space="preserve">S/F Spilt Air Condition 1.50 Ton 1800BTU (Important) </t>
  </si>
  <si>
    <t xml:space="preserve">Nos </t>
  </si>
  <si>
    <t xml:space="preserve">each </t>
  </si>
  <si>
    <t>S/F 10000 watts Steplizer (Good Quality)</t>
  </si>
  <si>
    <t xml:space="preserve">P/F Shendrial of Seven arms complete with brass lamp holder and energy sever etc complete </t>
  </si>
  <si>
    <t xml:space="preserve">P/F Fancy Light Philips make equivalent wall are ceiling etc complete as per required E.I (R.A Passed by chief engineer builedings Hyd) </t>
  </si>
  <si>
    <t xml:space="preserve">S/F Shendrial Ten round with crystal diomand shape i/c energy sever etc complete as per site required </t>
  </si>
  <si>
    <t xml:space="preserve">S/F Lawn light Pole 10ft long etc complete </t>
  </si>
  <si>
    <t xml:space="preserve">S/F Fancy light in round shape i/c energy sever of 45 watts etc complete </t>
  </si>
  <si>
    <t xml:space="preserve">Coloring of Pole with two coats paint with silver color </t>
  </si>
  <si>
    <t xml:space="preserve">CC foundation of Pole </t>
  </si>
  <si>
    <t xml:space="preserve">Part "A" Total Amount </t>
  </si>
  <si>
    <t xml:space="preserve">
631920
</t>
  </si>
  <si>
    <t xml:space="preserve">Part "B" Total Amount </t>
  </si>
  <si>
    <t xml:space="preserve">
7220
</t>
  </si>
  <si>
    <t>Part "C" Total Amount</t>
  </si>
  <si>
    <t>3) Part "C" Total Rs:</t>
  </si>
  <si>
    <t xml:space="preserve">Grant Total </t>
  </si>
  <si>
    <t>(SCHEDULE "B")</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</si>
  <si>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</si>
  <si>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</si>
  <si>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</si>
  <si>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</si>
  <si>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</si>
  <si>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</si>
  <si>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</si>
  <si>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 xml:space="preserve">CONTRACTOR </t>
  </si>
  <si>
    <t>ADDITIONAL WORK OF DC HOUSE KHAIRPUR TALUKA AND DISTRICT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</si>
</sst>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
      <sz val="20"/>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96">
    <xf numFmtId="0" fontId="0" fillId="0" borderId="0" xfId="0"/>
    <xf numFmtId="0" fontId="0" fillId="0" borderId="0" xfId="0" applyAlignment="1">
      <alignment wrapText="1"/>
    </xf>
    <xf numFmtId="0" fontId="7" fillId="0" borderId="0" xfId="0" applyFont="1" applyAlignment="1">
      <alignment horizontal="center"/>
    </xf>
    <xf numFmtId="0" fontId="7" fillId="0" borderId="0" xfId="0" applyFont="1" applyAlignment="1">
      <alignment wrapText="1"/>
    </xf>
    <xf numFmtId="0" fontId="7" fillId="0" borderId="0" xfId="0" applyFont="1"/>
    <xf numFmtId="0" fontId="4" fillId="0" borderId="0" xfId="0" applyFont="1"/>
    <xf numFmtId="0" fontId="2" fillId="0" borderId="0" xfId="0" applyFont="1" applyAlignment="1">
      <alignment horizontal="center" vertical="top"/>
    </xf>
    <xf numFmtId="0" fontId="10" fillId="0" borderId="0" xfId="0" applyFont="1" applyBorder="1" applyAlignment="1"/>
    <xf numFmtId="0" fontId="2" fillId="0" borderId="1" xfId="0" applyFont="1" applyBorder="1" applyAlignment="1"/>
    <xf numFmtId="0" fontId="2" fillId="0" borderId="1" xfId="0" applyFont="1" applyBorder="1" applyAlignment="1">
      <alignment vertical="top" wrapText="1"/>
    </xf>
    <xf numFmtId="0" fontId="9" fillId="0" borderId="0" xfId="0" applyFont="1" applyAlignment="1">
      <alignment wrapText="1"/>
    </xf>
    <xf numFmtId="0" fontId="9" fillId="0" borderId="0" xfId="0" applyFont="1" applyAlignment="1">
      <alignment horizontal="right" wrapText="1"/>
    </xf>
    <xf numFmtId="1" fontId="3" fillId="0" borderId="2" xfId="0" applyNumberFormat="1" applyFont="1" applyBorder="1" applyAlignment="1">
      <alignment horizontal="left"/>
    </xf>
    <xf numFmtId="0" fontId="1" fillId="0" borderId="1" xfId="0" applyFont="1" applyBorder="1" applyAlignment="1">
      <alignment horizontal="left" vertical="center" wrapText="1"/>
    </xf>
    <xf numFmtId="0" fontId="6" fillId="0" borderId="0" xfId="0" applyFont="1"/>
    <xf numFmtId="0" fontId="9" fillId="0" borderId="0" xfId="0" applyFont="1"/>
    <xf numFmtId="0" fontId="9" fillId="0" borderId="0" xfId="0" applyFont="1" applyAlignment="1">
      <alignment horizontal="left"/>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6" fillId="0" borderId="0" xfId="0" applyNumberFormat="1" applyFont="1"/>
    <xf numFmtId="0" fontId="2" fillId="0" borderId="1" xfId="0" applyFont="1" applyBorder="1" applyAlignment="1">
      <alignment horizontal="left" vertical="top" wrapText="1"/>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xf>
    <xf numFmtId="0" fontId="4" fillId="0" borderId="0" xfId="0" applyFont="1" applyAlignment="1">
      <alignment horizontal="center" vertical="center"/>
    </xf>
    <xf numFmtId="0" fontId="2" fillId="0" borderId="0" xfId="0" applyFont="1" applyBorder="1" applyAlignment="1">
      <alignment horizontal="center" vertical="center"/>
    </xf>
    <xf numFmtId="0" fontId="8" fillId="0" borderId="0" xfId="0" applyFont="1" applyAlignment="1">
      <alignment wrapText="1"/>
    </xf>
    <xf numFmtId="0" fontId="8" fillId="0" borderId="0" xfId="0" applyFont="1" applyAlignment="1">
      <alignment horizontal="center" vertical="center" wrapText="1"/>
    </xf>
    <xf numFmtId="0" fontId="0" fillId="0" borderId="0" xfId="0" applyAlignment="1">
      <alignment vertical="top"/>
    </xf>
    <xf numFmtId="0" fontId="8" fillId="0" borderId="0" xfId="0" applyFont="1" applyAlignment="1">
      <alignment horizontal="center" vertical="top" wrapText="1"/>
    </xf>
    <xf numFmtId="0" fontId="5" fillId="0" borderId="0" xfId="0" applyFont="1" applyAlignment="1">
      <alignment wrapText="1"/>
    </xf>
    <xf numFmtId="0" fontId="4" fillId="0" borderId="1" xfId="0" applyFont="1" applyBorder="1" applyAlignment="1">
      <alignment horizontal="left" vertical="top" wrapText="1"/>
    </xf>
    <xf numFmtId="0" fontId="4" fillId="0" borderId="1" xfId="0" applyFont="1" applyBorder="1" applyAlignment="1">
      <alignment horizontal="left"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1" fontId="2" fillId="0" borderId="1" xfId="0" applyNumberFormat="1"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top" wrapText="1"/>
    </xf>
    <xf numFmtId="0" fontId="7" fillId="0" borderId="0" xfId="0" applyFont="1" applyBorder="1" applyAlignment="1">
      <alignment horizontal="center" vertical="center"/>
    </xf>
    <xf numFmtId="0" fontId="0" fillId="0" borderId="0" xfId="0"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center" vertical="top"/>
    </xf>
    <xf numFmtId="0" fontId="3" fillId="0" borderId="0" xfId="0" applyFont="1" applyAlignment="1">
      <alignment wrapText="1"/>
    </xf>
    <xf numFmtId="0" fontId="6" fillId="0" borderId="10" xfId="0" applyFont="1" applyBorder="1" applyAlignment="1">
      <alignment horizontal="center" vertical="center"/>
    </xf>
    <xf numFmtId="0" fontId="6" fillId="0" borderId="0" xfId="0" applyFont="1" applyBorder="1" applyAlignment="1"/>
    <xf numFmtId="0" fontId="6" fillId="0" borderId="10" xfId="0" applyFont="1" applyBorder="1" applyAlignment="1"/>
    <xf numFmtId="0" fontId="2" fillId="0" borderId="1" xfId="0" applyFont="1" applyBorder="1" applyAlignment="1">
      <alignment horizontal="center" vertical="center" wrapText="1"/>
    </xf>
    <xf numFmtId="0" fontId="11" fillId="0" borderId="1" xfId="0" applyFont="1" applyBorder="1" applyAlignment="1">
      <alignment horizontal="center" vertical="top" wrapText="1"/>
    </xf>
    <xf numFmtId="0" fontId="7" fillId="0" borderId="0" xfId="0" applyFont="1" applyAlignment="1">
      <alignment horizontal="center" vertical="top"/>
    </xf>
    <xf numFmtId="0" fontId="9" fillId="0" borderId="0" xfId="0" applyFont="1" applyAlignment="1">
      <alignment horizontal="center" vertical="top"/>
    </xf>
    <xf numFmtId="0" fontId="0" fillId="0" borderId="0" xfId="0" applyAlignment="1">
      <alignment horizontal="center" vertical="top"/>
    </xf>
    <xf numFmtId="0" fontId="6" fillId="0" borderId="0" xfId="0" applyFont="1" applyBorder="1" applyAlignment="1">
      <alignment horizontal="center" vertical="top"/>
    </xf>
    <xf numFmtId="0" fontId="5" fillId="0" borderId="0" xfId="0" applyFont="1" applyAlignment="1">
      <alignment horizontal="center" vertical="top" wrapText="1"/>
    </xf>
    <xf numFmtId="0" fontId="4"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2" fillId="0" borderId="1" xfId="0" applyFont="1" applyBorder="1" applyAlignment="1">
      <alignment wrapText="1"/>
    </xf>
    <xf numFmtId="3" fontId="9" fillId="0" borderId="2" xfId="0" applyNumberFormat="1" applyFont="1" applyBorder="1" applyAlignment="1">
      <alignment horizontal="center" vertical="center"/>
    </xf>
    <xf numFmtId="0" fontId="9"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0" fontId="9" fillId="0" borderId="0" xfId="0" applyFont="1" applyBorder="1" applyAlignment="1">
      <alignment horizontal="center" vertical="center"/>
    </xf>
    <xf numFmtId="1" fontId="9" fillId="0" borderId="0" xfId="0" applyNumberFormat="1" applyFont="1" applyBorder="1" applyAlignment="1">
      <alignment horizontal="center" vertical="center"/>
    </xf>
    <xf numFmtId="1" fontId="9" fillId="0" borderId="10" xfId="0" applyNumberFormat="1" applyFont="1" applyBorder="1" applyAlignment="1">
      <alignment horizontal="center" vertic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5" fillId="0" borderId="9" xfId="0" applyFont="1" applyBorder="1" applyAlignment="1">
      <alignment horizontal="center" vertical="center" wrapText="1"/>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13" fillId="0" borderId="0" xfId="0" applyFont="1" applyAlignment="1">
      <alignment horizontal="center" vertical="top"/>
    </xf>
    <xf numFmtId="0" fontId="0" fillId="0" borderId="0" xfId="0" applyAlignment="1">
      <alignment horizontal="center" vertical="top"/>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WhiteSpace="0" view="pageBreakPreview" zoomScale="115" zoomScaleNormal="130" zoomScaleSheetLayoutView="115" zoomScalePageLayoutView="145" workbookViewId="0">
      <selection activeCell="A49" sqref="A49:G49"/>
    </sheetView>
  </sheetViews>
  <sheetFormatPr defaultColWidth="25.42578125" defaultRowHeight="15" x14ac:dyDescent="0.25"/>
  <cols>
    <col min="1" max="1" width="6.28515625" style="63" bestFit="1" customWidth="1"/>
    <col min="2" max="2" width="47.7109375" style="1" customWidth="1"/>
    <col min="3" max="3" width="5.28515625" style="51" customWidth="1"/>
    <col min="4" max="4" width="7" style="51" bestFit="1" customWidth="1"/>
    <col min="5" max="5" width="10.5703125" style="20" bestFit="1" customWidth="1"/>
    <col min="6" max="6" width="8.85546875" style="20" bestFit="1" customWidth="1"/>
    <col min="7" max="7" width="11.85546875" style="20" bestFit="1" customWidth="1"/>
  </cols>
  <sheetData>
    <row r="1" spans="1:7" ht="61.5" customHeight="1" x14ac:dyDescent="0.25">
      <c r="A1" s="81" t="s">
        <v>57</v>
      </c>
      <c r="B1" s="81"/>
      <c r="C1" s="81"/>
      <c r="D1" s="81"/>
      <c r="E1" s="81"/>
      <c r="F1" s="81"/>
      <c r="G1" s="81"/>
    </row>
    <row r="2" spans="1:7" ht="15.75" x14ac:dyDescent="0.25">
      <c r="A2" s="60" t="s">
        <v>0</v>
      </c>
      <c r="B2" s="13" t="s">
        <v>1</v>
      </c>
      <c r="C2" s="82" t="s">
        <v>2</v>
      </c>
      <c r="D2" s="82"/>
      <c r="E2" s="25" t="s">
        <v>3</v>
      </c>
      <c r="F2" s="25" t="s">
        <v>4</v>
      </c>
      <c r="G2" s="25" t="s">
        <v>5</v>
      </c>
    </row>
    <row r="3" spans="1:7" s="5" customFormat="1" ht="18.75" x14ac:dyDescent="0.3">
      <c r="A3" s="23" t="s">
        <v>35</v>
      </c>
      <c r="B3" s="8" t="s">
        <v>6</v>
      </c>
      <c r="C3" s="83"/>
      <c r="D3" s="83"/>
      <c r="E3" s="24"/>
      <c r="F3" s="24"/>
      <c r="G3" s="24"/>
    </row>
    <row r="4" spans="1:7" s="5" customFormat="1" ht="93.75" x14ac:dyDescent="0.3">
      <c r="A4" s="23">
        <v>1</v>
      </c>
      <c r="B4" s="22" t="s">
        <v>28</v>
      </c>
      <c r="C4" s="38">
        <v>100</v>
      </c>
      <c r="D4" s="39" t="s">
        <v>45</v>
      </c>
      <c r="E4" s="24">
        <v>1130</v>
      </c>
      <c r="F4" s="24" t="s">
        <v>29</v>
      </c>
      <c r="G4" s="40">
        <f>C4*E4</f>
        <v>113000</v>
      </c>
    </row>
    <row r="5" spans="1:7" s="5" customFormat="1" ht="75" x14ac:dyDescent="0.3">
      <c r="A5" s="23">
        <v>2</v>
      </c>
      <c r="B5" s="9" t="s">
        <v>7</v>
      </c>
      <c r="C5" s="41">
        <v>40</v>
      </c>
      <c r="D5" s="42" t="s">
        <v>45</v>
      </c>
      <c r="E5" s="24">
        <v>985</v>
      </c>
      <c r="F5" s="24" t="s">
        <v>29</v>
      </c>
      <c r="G5" s="40">
        <f t="shared" ref="G5:G22" si="0">C5*E5</f>
        <v>39400</v>
      </c>
    </row>
    <row r="6" spans="1:7" s="5" customFormat="1" ht="56.25" x14ac:dyDescent="0.3">
      <c r="A6" s="23">
        <v>3</v>
      </c>
      <c r="B6" s="9" t="s">
        <v>8</v>
      </c>
      <c r="C6" s="41">
        <v>50</v>
      </c>
      <c r="D6" s="42" t="s">
        <v>45</v>
      </c>
      <c r="E6" s="24">
        <v>916</v>
      </c>
      <c r="F6" s="24" t="s">
        <v>30</v>
      </c>
      <c r="G6" s="40">
        <f t="shared" si="0"/>
        <v>45800</v>
      </c>
    </row>
    <row r="7" spans="1:7" s="5" customFormat="1" ht="75" x14ac:dyDescent="0.3">
      <c r="A7" s="23">
        <v>4</v>
      </c>
      <c r="B7" s="9" t="s">
        <v>9</v>
      </c>
      <c r="C7" s="41">
        <v>15</v>
      </c>
      <c r="D7" s="42" t="s">
        <v>45</v>
      </c>
      <c r="E7" s="24">
        <v>2456</v>
      </c>
      <c r="F7" s="24" t="s">
        <v>30</v>
      </c>
      <c r="G7" s="40">
        <f t="shared" si="0"/>
        <v>36840</v>
      </c>
    </row>
    <row r="8" spans="1:7" s="5" customFormat="1" ht="75" x14ac:dyDescent="0.3">
      <c r="A8" s="23">
        <v>5</v>
      </c>
      <c r="B8" s="9" t="s">
        <v>10</v>
      </c>
      <c r="C8" s="41">
        <v>6</v>
      </c>
      <c r="D8" s="42" t="s">
        <v>45</v>
      </c>
      <c r="E8" s="24">
        <v>9261</v>
      </c>
      <c r="F8" s="24" t="s">
        <v>30</v>
      </c>
      <c r="G8" s="40">
        <f t="shared" si="0"/>
        <v>55566</v>
      </c>
    </row>
    <row r="9" spans="1:7" s="5" customFormat="1" ht="37.5" x14ac:dyDescent="0.3">
      <c r="A9" s="23">
        <v>6</v>
      </c>
      <c r="B9" s="9" t="s">
        <v>11</v>
      </c>
      <c r="C9" s="43">
        <v>100</v>
      </c>
      <c r="D9" s="44" t="s">
        <v>45</v>
      </c>
      <c r="E9" s="24">
        <v>54</v>
      </c>
      <c r="F9" s="24" t="s">
        <v>30</v>
      </c>
      <c r="G9" s="40">
        <f t="shared" si="0"/>
        <v>5400</v>
      </c>
    </row>
    <row r="10" spans="1:7" s="5" customFormat="1" ht="56.25" x14ac:dyDescent="0.3">
      <c r="A10" s="23">
        <v>7</v>
      </c>
      <c r="B10" s="9" t="s">
        <v>12</v>
      </c>
      <c r="C10" s="45">
        <v>40</v>
      </c>
      <c r="D10" s="46" t="s">
        <v>45</v>
      </c>
      <c r="E10" s="24">
        <v>83</v>
      </c>
      <c r="F10" s="24" t="s">
        <v>30</v>
      </c>
      <c r="G10" s="40">
        <f t="shared" si="0"/>
        <v>3320</v>
      </c>
    </row>
    <row r="11" spans="1:7" s="5" customFormat="1" ht="56.25" x14ac:dyDescent="0.3">
      <c r="A11" s="23">
        <v>8</v>
      </c>
      <c r="B11" s="9" t="s">
        <v>59</v>
      </c>
      <c r="C11" s="41">
        <v>15</v>
      </c>
      <c r="D11" s="42" t="s">
        <v>45</v>
      </c>
      <c r="E11" s="24">
        <v>162</v>
      </c>
      <c r="F11" s="24" t="s">
        <v>30</v>
      </c>
      <c r="G11" s="40">
        <f t="shared" si="0"/>
        <v>2430</v>
      </c>
    </row>
    <row r="12" spans="1:7" s="5" customFormat="1" ht="37.5" x14ac:dyDescent="0.3">
      <c r="A12" s="23">
        <v>9</v>
      </c>
      <c r="B12" s="9" t="s">
        <v>13</v>
      </c>
      <c r="C12" s="41">
        <v>20</v>
      </c>
      <c r="D12" s="42" t="s">
        <v>45</v>
      </c>
      <c r="E12" s="24">
        <v>72</v>
      </c>
      <c r="F12" s="24" t="s">
        <v>30</v>
      </c>
      <c r="G12" s="40">
        <f t="shared" si="0"/>
        <v>1440</v>
      </c>
    </row>
    <row r="13" spans="1:7" s="5" customFormat="1" ht="56.25" x14ac:dyDescent="0.3">
      <c r="A13" s="23">
        <v>10</v>
      </c>
      <c r="B13" s="9" t="s">
        <v>58</v>
      </c>
      <c r="C13" s="41">
        <v>4</v>
      </c>
      <c r="D13" s="42" t="s">
        <v>45</v>
      </c>
      <c r="E13" s="24">
        <v>25541</v>
      </c>
      <c r="F13" s="24" t="s">
        <v>30</v>
      </c>
      <c r="G13" s="40">
        <f t="shared" si="0"/>
        <v>102164</v>
      </c>
    </row>
    <row r="14" spans="1:7" s="5" customFormat="1" ht="93.75" x14ac:dyDescent="0.3">
      <c r="A14" s="23">
        <v>11</v>
      </c>
      <c r="B14" s="9" t="s">
        <v>14</v>
      </c>
      <c r="C14" s="41">
        <v>650</v>
      </c>
      <c r="D14" s="42" t="s">
        <v>46</v>
      </c>
      <c r="E14" s="24">
        <v>222</v>
      </c>
      <c r="F14" s="24" t="s">
        <v>31</v>
      </c>
      <c r="G14" s="40">
        <f t="shared" si="0"/>
        <v>144300</v>
      </c>
    </row>
    <row r="15" spans="1:7" s="5" customFormat="1" ht="156.75" customHeight="1" x14ac:dyDescent="0.3">
      <c r="A15" s="23">
        <v>12</v>
      </c>
      <c r="B15" s="9" t="s">
        <v>15</v>
      </c>
      <c r="C15" s="43">
        <v>650</v>
      </c>
      <c r="D15" s="44" t="s">
        <v>46</v>
      </c>
      <c r="E15" s="24">
        <v>341</v>
      </c>
      <c r="F15" s="24" t="s">
        <v>31</v>
      </c>
      <c r="G15" s="40">
        <f t="shared" si="0"/>
        <v>221650</v>
      </c>
    </row>
    <row r="16" spans="1:7" s="5" customFormat="1" ht="93" customHeight="1" x14ac:dyDescent="0.3">
      <c r="A16" s="23">
        <v>13</v>
      </c>
      <c r="B16" s="9" t="s">
        <v>16</v>
      </c>
      <c r="C16" s="41">
        <v>650</v>
      </c>
      <c r="D16" s="42" t="s">
        <v>46</v>
      </c>
      <c r="E16" s="24">
        <v>524</v>
      </c>
      <c r="F16" s="24" t="s">
        <v>31</v>
      </c>
      <c r="G16" s="40">
        <f t="shared" si="0"/>
        <v>340600</v>
      </c>
    </row>
    <row r="17" spans="1:9" s="5" customFormat="1" ht="59.25" customHeight="1" x14ac:dyDescent="0.3">
      <c r="A17" s="23">
        <v>14</v>
      </c>
      <c r="B17" s="9" t="s">
        <v>17</v>
      </c>
      <c r="C17" s="41">
        <v>23</v>
      </c>
      <c r="D17" s="42" t="s">
        <v>45</v>
      </c>
      <c r="E17" s="24">
        <v>3185</v>
      </c>
      <c r="F17" s="24" t="s">
        <v>30</v>
      </c>
      <c r="G17" s="40">
        <f t="shared" si="0"/>
        <v>73255</v>
      </c>
    </row>
    <row r="18" spans="1:9" s="5" customFormat="1" ht="95.25" customHeight="1" x14ac:dyDescent="0.3">
      <c r="A18" s="23">
        <v>15</v>
      </c>
      <c r="B18" s="9" t="s">
        <v>18</v>
      </c>
      <c r="C18" s="41">
        <v>60</v>
      </c>
      <c r="D18" s="42" t="s">
        <v>45</v>
      </c>
      <c r="E18" s="24">
        <v>70</v>
      </c>
      <c r="F18" s="24" t="s">
        <v>30</v>
      </c>
      <c r="G18" s="40">
        <f t="shared" si="0"/>
        <v>4200</v>
      </c>
    </row>
    <row r="19" spans="1:9" s="5" customFormat="1" ht="129.75" customHeight="1" x14ac:dyDescent="0.3">
      <c r="A19" s="23">
        <v>16</v>
      </c>
      <c r="B19" s="9" t="s">
        <v>19</v>
      </c>
      <c r="C19" s="41">
        <v>10</v>
      </c>
      <c r="D19" s="42" t="s">
        <v>45</v>
      </c>
      <c r="E19" s="24">
        <v>800</v>
      </c>
      <c r="F19" s="24" t="s">
        <v>30</v>
      </c>
      <c r="G19" s="40">
        <f t="shared" si="0"/>
        <v>8000</v>
      </c>
      <c r="I19" s="12">
        <f>SUM(G4:G19)</f>
        <v>1197365</v>
      </c>
    </row>
    <row r="20" spans="1:9" s="5" customFormat="1" ht="75" x14ac:dyDescent="0.3">
      <c r="A20" s="23">
        <v>17</v>
      </c>
      <c r="B20" s="72" t="s">
        <v>50</v>
      </c>
      <c r="C20" s="24">
        <v>200</v>
      </c>
      <c r="D20" s="24" t="s">
        <v>46</v>
      </c>
      <c r="E20" s="24">
        <v>1169</v>
      </c>
      <c r="F20" s="24" t="s">
        <v>31</v>
      </c>
      <c r="G20" s="48">
        <f t="shared" si="0"/>
        <v>233800</v>
      </c>
    </row>
    <row r="21" spans="1:9" s="5" customFormat="1" ht="75" x14ac:dyDescent="0.3">
      <c r="A21" s="23">
        <v>18</v>
      </c>
      <c r="B21" s="72" t="s">
        <v>51</v>
      </c>
      <c r="C21" s="24">
        <v>200</v>
      </c>
      <c r="D21" s="24" t="s">
        <v>46</v>
      </c>
      <c r="E21" s="24">
        <v>1909</v>
      </c>
      <c r="F21" s="24" t="s">
        <v>31</v>
      </c>
      <c r="G21" s="48">
        <f t="shared" si="0"/>
        <v>381800</v>
      </c>
    </row>
    <row r="22" spans="1:9" s="5" customFormat="1" ht="37.5" x14ac:dyDescent="0.3">
      <c r="A22" s="23">
        <v>19</v>
      </c>
      <c r="B22" s="72" t="s">
        <v>52</v>
      </c>
      <c r="C22" s="24">
        <v>16</v>
      </c>
      <c r="D22" s="24" t="s">
        <v>45</v>
      </c>
      <c r="E22" s="24">
        <v>2791</v>
      </c>
      <c r="F22" s="24" t="s">
        <v>30</v>
      </c>
      <c r="G22" s="48">
        <f t="shared" si="0"/>
        <v>44656</v>
      </c>
    </row>
    <row r="23" spans="1:9" s="5" customFormat="1" ht="131.25" x14ac:dyDescent="0.3">
      <c r="A23" s="23">
        <v>20</v>
      </c>
      <c r="B23" s="72" t="s">
        <v>53</v>
      </c>
      <c r="C23" s="24">
        <v>24</v>
      </c>
      <c r="D23" s="24" t="s">
        <v>45</v>
      </c>
      <c r="E23" s="59">
        <v>26330</v>
      </c>
      <c r="F23" s="24" t="s">
        <v>30</v>
      </c>
      <c r="G23" s="47" t="s">
        <v>73</v>
      </c>
    </row>
    <row r="24" spans="1:9" s="14" customFormat="1" ht="19.5" thickBot="1" x14ac:dyDescent="0.35">
      <c r="A24" s="54"/>
      <c r="B24" s="55"/>
      <c r="C24" s="26"/>
      <c r="D24" s="84" t="s">
        <v>72</v>
      </c>
      <c r="E24" s="84"/>
      <c r="F24" s="84"/>
      <c r="G24" s="56">
        <v>2378777</v>
      </c>
    </row>
    <row r="25" spans="1:9" s="5" customFormat="1" ht="34.5" customHeight="1" x14ac:dyDescent="0.3">
      <c r="A25" s="6" t="s">
        <v>34</v>
      </c>
      <c r="B25" s="7" t="s">
        <v>20</v>
      </c>
      <c r="C25" s="30"/>
      <c r="D25" s="30"/>
      <c r="E25" s="52"/>
      <c r="F25" s="52"/>
      <c r="G25" s="29"/>
    </row>
    <row r="26" spans="1:9" s="5" customFormat="1" ht="37.5" x14ac:dyDescent="0.3">
      <c r="A26" s="23">
        <v>1</v>
      </c>
      <c r="B26" s="9" t="s">
        <v>21</v>
      </c>
      <c r="C26" s="24">
        <v>340</v>
      </c>
      <c r="D26" s="24" t="s">
        <v>45</v>
      </c>
      <c r="E26" s="24">
        <v>497</v>
      </c>
      <c r="F26" s="24" t="s">
        <v>32</v>
      </c>
      <c r="G26" s="24">
        <f>C26*E26</f>
        <v>168980</v>
      </c>
    </row>
    <row r="27" spans="1:9" s="5" customFormat="1" ht="75" x14ac:dyDescent="0.3">
      <c r="A27" s="23">
        <v>2</v>
      </c>
      <c r="B27" s="9" t="s">
        <v>22</v>
      </c>
      <c r="C27" s="24">
        <v>5</v>
      </c>
      <c r="D27" s="24" t="s">
        <v>47</v>
      </c>
      <c r="E27" s="17">
        <v>1426.33</v>
      </c>
      <c r="F27" s="24" t="s">
        <v>33</v>
      </c>
      <c r="G27" s="24">
        <f t="shared" ref="G27:G28" si="1">C27*E27</f>
        <v>7131.65</v>
      </c>
    </row>
    <row r="28" spans="1:9" s="5" customFormat="1" ht="75" x14ac:dyDescent="0.3">
      <c r="A28" s="23">
        <v>3</v>
      </c>
      <c r="B28" s="9" t="s">
        <v>23</v>
      </c>
      <c r="C28" s="24">
        <v>23</v>
      </c>
      <c r="D28" s="24" t="s">
        <v>45</v>
      </c>
      <c r="E28" s="18">
        <v>124.3</v>
      </c>
      <c r="F28" s="24" t="s">
        <v>32</v>
      </c>
      <c r="G28" s="40">
        <f t="shared" si="1"/>
        <v>2858.9</v>
      </c>
    </row>
    <row r="29" spans="1:9" s="5" customFormat="1" ht="131.25" x14ac:dyDescent="0.3">
      <c r="A29" s="23">
        <v>5</v>
      </c>
      <c r="B29" s="9" t="s">
        <v>24</v>
      </c>
      <c r="C29" s="24">
        <v>2</v>
      </c>
      <c r="D29" s="24" t="s">
        <v>45</v>
      </c>
      <c r="E29" s="18">
        <v>3610</v>
      </c>
      <c r="F29" s="24" t="s">
        <v>32</v>
      </c>
      <c r="G29" s="59" t="s">
        <v>75</v>
      </c>
    </row>
    <row r="30" spans="1:9" ht="19.5" thickBot="1" x14ac:dyDescent="0.35">
      <c r="A30" s="64"/>
      <c r="B30" s="57"/>
      <c r="C30" s="57"/>
      <c r="D30" s="84" t="s">
        <v>74</v>
      </c>
      <c r="E30" s="84"/>
      <c r="F30" s="84"/>
      <c r="G30" s="58">
        <v>186190</v>
      </c>
      <c r="I30" s="12">
        <f>SUM(G26:G29)</f>
        <v>178970.55</v>
      </c>
    </row>
    <row r="31" spans="1:9" ht="15" customHeight="1" x14ac:dyDescent="0.3">
      <c r="A31" s="65"/>
      <c r="B31" s="35" t="s">
        <v>60</v>
      </c>
      <c r="C31" s="53"/>
      <c r="D31" s="53"/>
      <c r="E31" s="53"/>
      <c r="F31" s="53"/>
      <c r="G31" s="53"/>
    </row>
    <row r="32" spans="1:9" s="20" customFormat="1" ht="32.25" customHeight="1" x14ac:dyDescent="0.25">
      <c r="A32" s="49">
        <v>1</v>
      </c>
      <c r="B32" s="36" t="s">
        <v>61</v>
      </c>
      <c r="C32" s="47">
        <v>7</v>
      </c>
      <c r="D32" s="47" t="s">
        <v>62</v>
      </c>
      <c r="E32" s="47">
        <v>71959</v>
      </c>
      <c r="F32" s="47" t="s">
        <v>63</v>
      </c>
      <c r="G32" s="47">
        <v>53713</v>
      </c>
    </row>
    <row r="33" spans="1:7" ht="18.75" x14ac:dyDescent="0.3">
      <c r="A33" s="49">
        <v>2</v>
      </c>
      <c r="B33" s="37" t="s">
        <v>64</v>
      </c>
      <c r="C33" s="47">
        <v>8</v>
      </c>
      <c r="D33" s="48" t="s">
        <v>62</v>
      </c>
      <c r="E33" s="47">
        <v>15525</v>
      </c>
      <c r="F33" s="47" t="s">
        <v>63</v>
      </c>
      <c r="G33" s="47">
        <v>121800</v>
      </c>
    </row>
    <row r="34" spans="1:7" ht="18.75" x14ac:dyDescent="0.3">
      <c r="A34" s="49"/>
      <c r="B34" s="37"/>
      <c r="C34" s="47"/>
      <c r="D34" s="48"/>
      <c r="E34" s="47"/>
      <c r="F34" s="47"/>
      <c r="G34" s="47"/>
    </row>
    <row r="35" spans="1:7" s="33" customFormat="1" ht="56.25" x14ac:dyDescent="0.25">
      <c r="A35" s="49">
        <v>3</v>
      </c>
      <c r="B35" s="36" t="s">
        <v>65</v>
      </c>
      <c r="C35" s="47">
        <v>4</v>
      </c>
      <c r="D35" s="47" t="s">
        <v>62</v>
      </c>
      <c r="E35" s="47">
        <v>12000</v>
      </c>
      <c r="F35" s="47" t="s">
        <v>63</v>
      </c>
      <c r="G35" s="47">
        <v>48000</v>
      </c>
    </row>
    <row r="36" spans="1:7" ht="75" x14ac:dyDescent="0.3">
      <c r="A36" s="49">
        <v>4</v>
      </c>
      <c r="B36" s="37" t="s">
        <v>66</v>
      </c>
      <c r="C36" s="47">
        <v>60</v>
      </c>
      <c r="D36" s="47" t="s">
        <v>62</v>
      </c>
      <c r="E36" s="47">
        <v>4037</v>
      </c>
      <c r="F36" s="47" t="s">
        <v>63</v>
      </c>
      <c r="G36" s="47">
        <v>242220</v>
      </c>
    </row>
    <row r="37" spans="1:7" ht="56.25" x14ac:dyDescent="0.3">
      <c r="A37" s="49">
        <v>5</v>
      </c>
      <c r="B37" s="37" t="s">
        <v>67</v>
      </c>
      <c r="C37" s="47">
        <v>4</v>
      </c>
      <c r="D37" s="47" t="s">
        <v>62</v>
      </c>
      <c r="E37" s="47">
        <v>50000</v>
      </c>
      <c r="F37" s="47" t="s">
        <v>63</v>
      </c>
      <c r="G37" s="47">
        <v>200000</v>
      </c>
    </row>
    <row r="38" spans="1:7" ht="21" customHeight="1" x14ac:dyDescent="0.25">
      <c r="A38" s="49">
        <v>6</v>
      </c>
      <c r="B38" s="36" t="s">
        <v>68</v>
      </c>
      <c r="C38" s="47">
        <v>10</v>
      </c>
      <c r="D38" s="47" t="s">
        <v>62</v>
      </c>
      <c r="E38" s="47">
        <v>4290</v>
      </c>
      <c r="F38" s="47" t="s">
        <v>63</v>
      </c>
      <c r="G38" s="47">
        <v>42900</v>
      </c>
    </row>
    <row r="39" spans="1:7" ht="37.5" x14ac:dyDescent="0.3">
      <c r="A39" s="49">
        <v>7</v>
      </c>
      <c r="B39" s="37" t="s">
        <v>69</v>
      </c>
      <c r="C39" s="47">
        <v>10</v>
      </c>
      <c r="D39" s="47" t="s">
        <v>62</v>
      </c>
      <c r="E39" s="47">
        <v>4268</v>
      </c>
      <c r="F39" s="47" t="s">
        <v>63</v>
      </c>
      <c r="G39" s="47">
        <v>42680</v>
      </c>
    </row>
    <row r="40" spans="1:7" ht="37.5" x14ac:dyDescent="0.3">
      <c r="A40" s="49">
        <v>9</v>
      </c>
      <c r="B40" s="37" t="s">
        <v>70</v>
      </c>
      <c r="C40" s="47">
        <v>10</v>
      </c>
      <c r="D40" s="47" t="s">
        <v>62</v>
      </c>
      <c r="E40" s="47">
        <v>800</v>
      </c>
      <c r="F40" s="47" t="s">
        <v>63</v>
      </c>
      <c r="G40" s="47">
        <v>8000</v>
      </c>
    </row>
    <row r="41" spans="1:7" ht="18.75" customHeight="1" thickBot="1" x14ac:dyDescent="0.35">
      <c r="A41" s="49">
        <v>10</v>
      </c>
      <c r="B41" s="37" t="s">
        <v>71</v>
      </c>
      <c r="C41" s="47">
        <v>10</v>
      </c>
      <c r="D41" s="47" t="s">
        <v>62</v>
      </c>
      <c r="E41" s="47">
        <v>4000</v>
      </c>
      <c r="F41" s="47" t="s">
        <v>63</v>
      </c>
      <c r="G41" s="66">
        <v>40000</v>
      </c>
    </row>
    <row r="42" spans="1:7" ht="15" customHeight="1" thickBot="1" x14ac:dyDescent="0.3">
      <c r="A42" s="34"/>
      <c r="B42" s="31"/>
      <c r="C42" s="32"/>
      <c r="D42" s="85" t="s">
        <v>76</v>
      </c>
      <c r="E42" s="85"/>
      <c r="F42" s="85"/>
      <c r="G42" s="67">
        <v>799313</v>
      </c>
    </row>
    <row r="43" spans="1:7" ht="15" customHeight="1" x14ac:dyDescent="0.25">
      <c r="A43" s="34"/>
      <c r="B43" s="31"/>
      <c r="C43" s="32"/>
      <c r="D43" s="32"/>
      <c r="E43" s="32"/>
      <c r="F43" s="32"/>
      <c r="G43" s="32"/>
    </row>
    <row r="44" spans="1:7" ht="15" customHeight="1" x14ac:dyDescent="0.25">
      <c r="A44" s="34"/>
      <c r="B44" s="31"/>
      <c r="C44" s="32"/>
      <c r="D44" s="32"/>
      <c r="E44" s="32"/>
      <c r="F44" s="32"/>
      <c r="G44" s="32"/>
    </row>
    <row r="45" spans="1:7" ht="15" customHeight="1" x14ac:dyDescent="0.25">
      <c r="A45" s="34"/>
      <c r="B45" s="31"/>
      <c r="C45" s="32"/>
      <c r="D45" s="32"/>
      <c r="E45" s="32"/>
      <c r="F45" s="32"/>
      <c r="G45" s="32"/>
    </row>
    <row r="46" spans="1:7" ht="15" customHeight="1" x14ac:dyDescent="0.25">
      <c r="A46" s="34"/>
      <c r="B46" s="31"/>
      <c r="C46" s="32"/>
      <c r="D46" s="32"/>
      <c r="E46" s="32"/>
      <c r="F46" s="32"/>
      <c r="G46" s="32"/>
    </row>
    <row r="47" spans="1:7" ht="15" customHeight="1" x14ac:dyDescent="0.25">
      <c r="A47" s="34"/>
      <c r="B47" s="31"/>
      <c r="C47" s="32"/>
      <c r="D47" s="32"/>
      <c r="E47" s="32"/>
      <c r="F47" s="32"/>
      <c r="G47" s="32"/>
    </row>
    <row r="48" spans="1:7" ht="15.75" x14ac:dyDescent="0.25">
      <c r="A48" s="61"/>
      <c r="B48" s="3"/>
      <c r="C48" s="50"/>
      <c r="D48" s="50"/>
      <c r="E48" s="19"/>
      <c r="F48" s="19"/>
      <c r="G48" s="19"/>
    </row>
    <row r="49" spans="1:7" ht="15.75" x14ac:dyDescent="0.25">
      <c r="A49" s="75" t="s">
        <v>25</v>
      </c>
      <c r="B49" s="76"/>
      <c r="C49" s="76"/>
      <c r="D49" s="76"/>
      <c r="E49" s="76"/>
      <c r="F49" s="76"/>
      <c r="G49" s="76"/>
    </row>
    <row r="50" spans="1:7" ht="15.75" x14ac:dyDescent="0.25">
      <c r="A50" s="77" t="s">
        <v>26</v>
      </c>
      <c r="B50" s="77"/>
      <c r="C50" s="78">
        <v>2378777</v>
      </c>
      <c r="D50" s="78"/>
      <c r="E50" s="27"/>
      <c r="F50" s="27"/>
      <c r="G50" s="27"/>
    </row>
    <row r="51" spans="1:7" ht="15.75" x14ac:dyDescent="0.25">
      <c r="A51" s="77" t="s">
        <v>49</v>
      </c>
      <c r="B51" s="77"/>
      <c r="C51" s="79">
        <v>186190</v>
      </c>
      <c r="D51" s="79"/>
      <c r="E51" s="27"/>
      <c r="F51" s="27"/>
      <c r="G51" s="27"/>
    </row>
    <row r="52" spans="1:7" ht="16.5" thickBot="1" x14ac:dyDescent="0.3">
      <c r="A52" s="62"/>
      <c r="B52" s="11" t="s">
        <v>77</v>
      </c>
      <c r="C52" s="80">
        <v>799313</v>
      </c>
      <c r="D52" s="80"/>
      <c r="E52" s="27"/>
      <c r="F52" s="27"/>
      <c r="G52" s="27"/>
    </row>
    <row r="53" spans="1:7" ht="15.75" x14ac:dyDescent="0.25">
      <c r="A53" s="62"/>
      <c r="B53" s="11" t="s">
        <v>78</v>
      </c>
      <c r="C53" s="73">
        <v>3464280</v>
      </c>
      <c r="D53" s="73"/>
      <c r="E53" s="27"/>
      <c r="F53" s="27"/>
      <c r="G53" s="27"/>
    </row>
    <row r="54" spans="1:7" ht="15.75" x14ac:dyDescent="0.25">
      <c r="A54" s="61"/>
      <c r="B54" s="3"/>
      <c r="C54" s="50"/>
      <c r="D54" s="50"/>
      <c r="E54" s="19"/>
      <c r="F54" s="19"/>
      <c r="G54" s="19"/>
    </row>
    <row r="55" spans="1:7" ht="15.75" x14ac:dyDescent="0.25">
      <c r="A55" s="61"/>
      <c r="B55" s="3"/>
      <c r="C55" s="50"/>
      <c r="D55" s="50"/>
      <c r="E55" s="19"/>
      <c r="F55" s="19"/>
      <c r="G55" s="19"/>
    </row>
    <row r="56" spans="1:7" ht="15.75" x14ac:dyDescent="0.25">
      <c r="A56" s="61"/>
      <c r="B56" s="3"/>
      <c r="C56" s="50"/>
      <c r="D56" s="50"/>
      <c r="E56" s="19"/>
      <c r="F56" s="19"/>
      <c r="G56" s="19"/>
    </row>
    <row r="57" spans="1:7" ht="15.75" x14ac:dyDescent="0.25">
      <c r="A57" s="61"/>
      <c r="B57" s="10" t="s">
        <v>56</v>
      </c>
      <c r="C57" s="74" t="s">
        <v>54</v>
      </c>
      <c r="D57" s="74"/>
      <c r="E57" s="74"/>
      <c r="F57" s="74"/>
      <c r="G57" s="74"/>
    </row>
    <row r="58" spans="1:7" ht="15.75" x14ac:dyDescent="0.25">
      <c r="A58" s="61"/>
      <c r="B58" s="10"/>
      <c r="C58" s="74" t="s">
        <v>55</v>
      </c>
      <c r="D58" s="74"/>
      <c r="E58" s="74"/>
      <c r="F58" s="74"/>
      <c r="G58" s="74"/>
    </row>
    <row r="59" spans="1:7" ht="15.75" x14ac:dyDescent="0.25">
      <c r="A59" s="61"/>
      <c r="B59" s="10"/>
      <c r="C59" s="74" t="s">
        <v>27</v>
      </c>
      <c r="D59" s="74"/>
      <c r="E59" s="74"/>
      <c r="F59" s="74"/>
      <c r="G59" s="74"/>
    </row>
    <row r="60" spans="1:7" ht="15.75" x14ac:dyDescent="0.25">
      <c r="A60" s="61"/>
      <c r="B60" s="3"/>
      <c r="C60" s="50"/>
      <c r="D60" s="50"/>
      <c r="E60" s="19"/>
      <c r="F60" s="19"/>
      <c r="G60" s="19"/>
    </row>
    <row r="61" spans="1:7" ht="15.75" x14ac:dyDescent="0.25">
      <c r="A61" s="61"/>
      <c r="B61" s="3"/>
      <c r="C61" s="50"/>
      <c r="D61" s="50"/>
      <c r="E61" s="19"/>
      <c r="F61" s="19"/>
      <c r="G61" s="19"/>
    </row>
  </sheetData>
  <mergeCells count="16">
    <mergeCell ref="D42:F42"/>
    <mergeCell ref="A1:G1"/>
    <mergeCell ref="C2:D2"/>
    <mergeCell ref="C3:D3"/>
    <mergeCell ref="D24:F24"/>
    <mergeCell ref="D30:F30"/>
    <mergeCell ref="C53:D53"/>
    <mergeCell ref="C57:G57"/>
    <mergeCell ref="C58:G58"/>
    <mergeCell ref="C59:G59"/>
    <mergeCell ref="A49:G49"/>
    <mergeCell ref="A50:B50"/>
    <mergeCell ref="C50:D50"/>
    <mergeCell ref="A51:B51"/>
    <mergeCell ref="C51:D51"/>
    <mergeCell ref="C52:D52"/>
  </mergeCells>
  <pageMargins left="0.61" right="0.20833333333333301" top="0.75" bottom="0.75" header="0.3" footer="0.3"/>
  <pageSetup paperSize="9" scale="90" orientation="portrait" verticalDpi="0" r:id="rId1"/>
  <headerFooter differentFirst="1">
    <oddHeader>&amp;C&amp;"-,Bold"&amp;UPage No&amp;P</oddHeader>
    <firstHeader>&amp;C&amp;"-,Bold"&amp;22&amp;U(SCHEDULE "B")</first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tabSelected="1" showWhiteSpace="0" view="pageBreakPreview" topLeftCell="A46" zoomScale="115" zoomScaleNormal="130" zoomScaleSheetLayoutView="115" zoomScalePageLayoutView="145" workbookViewId="0">
      <selection activeCell="E52" sqref="E52"/>
    </sheetView>
  </sheetViews>
  <sheetFormatPr defaultColWidth="25.42578125" defaultRowHeight="15" x14ac:dyDescent="0.25"/>
  <cols>
    <col min="1" max="1" width="6.28515625" style="63" bestFit="1" customWidth="1"/>
    <col min="2" max="2" width="47.7109375" style="1" customWidth="1"/>
    <col min="3" max="3" width="5.28515625" style="51" customWidth="1"/>
    <col min="4" max="4" width="7" style="51" bestFit="1" customWidth="1"/>
    <col min="5" max="5" width="10.5703125" style="20" bestFit="1" customWidth="1"/>
    <col min="6" max="6" width="8.85546875" style="20" bestFit="1" customWidth="1"/>
    <col min="7" max="7" width="11.85546875" style="20" bestFit="1" customWidth="1"/>
  </cols>
  <sheetData>
    <row r="1" spans="1:7" ht="32.25" customHeight="1" x14ac:dyDescent="0.25">
      <c r="A1" s="89" t="s">
        <v>79</v>
      </c>
      <c r="B1" s="90"/>
      <c r="C1" s="90"/>
      <c r="D1" s="90"/>
      <c r="E1" s="90"/>
      <c r="F1" s="90"/>
      <c r="G1" s="90"/>
    </row>
    <row r="2" spans="1:7" ht="61.5" customHeight="1" x14ac:dyDescent="0.25">
      <c r="A2" s="81" t="s">
        <v>88</v>
      </c>
      <c r="B2" s="81"/>
      <c r="C2" s="81"/>
      <c r="D2" s="81"/>
      <c r="E2" s="81"/>
      <c r="F2" s="81"/>
      <c r="G2" s="81"/>
    </row>
    <row r="3" spans="1:7" ht="15.75" x14ac:dyDescent="0.25">
      <c r="A3" s="60" t="s">
        <v>0</v>
      </c>
      <c r="B3" s="13" t="s">
        <v>1</v>
      </c>
      <c r="C3" s="82" t="s">
        <v>2</v>
      </c>
      <c r="D3" s="82"/>
      <c r="E3" s="25" t="s">
        <v>3</v>
      </c>
      <c r="F3" s="25" t="s">
        <v>4</v>
      </c>
      <c r="G3" s="25" t="s">
        <v>5</v>
      </c>
    </row>
    <row r="4" spans="1:7" s="5" customFormat="1" ht="18.75" x14ac:dyDescent="0.3">
      <c r="A4" s="23" t="s">
        <v>35</v>
      </c>
      <c r="B4" s="8" t="s">
        <v>6</v>
      </c>
      <c r="C4" s="83"/>
      <c r="D4" s="83"/>
      <c r="E4" s="24"/>
      <c r="F4" s="24"/>
      <c r="G4" s="24"/>
    </row>
    <row r="5" spans="1:7" s="5" customFormat="1" ht="93.75" x14ac:dyDescent="0.3">
      <c r="A5" s="23">
        <v>1</v>
      </c>
      <c r="B5" s="22" t="s">
        <v>28</v>
      </c>
      <c r="C5" s="38">
        <v>100</v>
      </c>
      <c r="D5" s="39" t="s">
        <v>45</v>
      </c>
      <c r="E5" s="24">
        <v>1130</v>
      </c>
      <c r="F5" s="24" t="s">
        <v>29</v>
      </c>
      <c r="G5" s="40">
        <f>C5*E5</f>
        <v>113000</v>
      </c>
    </row>
    <row r="6" spans="1:7" s="5" customFormat="1" ht="75" x14ac:dyDescent="0.3">
      <c r="A6" s="23">
        <v>2</v>
      </c>
      <c r="B6" s="9" t="s">
        <v>7</v>
      </c>
      <c r="C6" s="41">
        <v>40</v>
      </c>
      <c r="D6" s="42" t="s">
        <v>45</v>
      </c>
      <c r="E6" s="24">
        <v>985</v>
      </c>
      <c r="F6" s="24" t="s">
        <v>29</v>
      </c>
      <c r="G6" s="40">
        <f t="shared" ref="G6:G23" si="0">C6*E6</f>
        <v>39400</v>
      </c>
    </row>
    <row r="7" spans="1:7" s="5" customFormat="1" ht="56.25" x14ac:dyDescent="0.3">
      <c r="A7" s="23">
        <v>3</v>
      </c>
      <c r="B7" s="9" t="s">
        <v>8</v>
      </c>
      <c r="C7" s="41">
        <v>50</v>
      </c>
      <c r="D7" s="42" t="s">
        <v>45</v>
      </c>
      <c r="E7" s="24">
        <v>916</v>
      </c>
      <c r="F7" s="24" t="s">
        <v>30</v>
      </c>
      <c r="G7" s="40">
        <f t="shared" si="0"/>
        <v>45800</v>
      </c>
    </row>
    <row r="8" spans="1:7" s="5" customFormat="1" ht="75" x14ac:dyDescent="0.3">
      <c r="A8" s="23">
        <v>4</v>
      </c>
      <c r="B8" s="9" t="s">
        <v>9</v>
      </c>
      <c r="C8" s="41">
        <v>15</v>
      </c>
      <c r="D8" s="42" t="s">
        <v>45</v>
      </c>
      <c r="E8" s="24">
        <v>2456</v>
      </c>
      <c r="F8" s="24" t="s">
        <v>30</v>
      </c>
      <c r="G8" s="40">
        <f t="shared" si="0"/>
        <v>36840</v>
      </c>
    </row>
    <row r="9" spans="1:7" s="5" customFormat="1" ht="75" x14ac:dyDescent="0.3">
      <c r="A9" s="23">
        <v>5</v>
      </c>
      <c r="B9" s="9" t="s">
        <v>10</v>
      </c>
      <c r="C9" s="41">
        <v>6</v>
      </c>
      <c r="D9" s="42" t="s">
        <v>45</v>
      </c>
      <c r="E9" s="24">
        <v>9261</v>
      </c>
      <c r="F9" s="24" t="s">
        <v>30</v>
      </c>
      <c r="G9" s="40">
        <f t="shared" si="0"/>
        <v>55566</v>
      </c>
    </row>
    <row r="10" spans="1:7" s="5" customFormat="1" ht="37.5" x14ac:dyDescent="0.3">
      <c r="A10" s="23">
        <v>6</v>
      </c>
      <c r="B10" s="9" t="s">
        <v>11</v>
      </c>
      <c r="C10" s="43">
        <v>100</v>
      </c>
      <c r="D10" s="44" t="s">
        <v>45</v>
      </c>
      <c r="E10" s="24">
        <v>54</v>
      </c>
      <c r="F10" s="24" t="s">
        <v>30</v>
      </c>
      <c r="G10" s="40">
        <f t="shared" si="0"/>
        <v>5400</v>
      </c>
    </row>
    <row r="11" spans="1:7" s="5" customFormat="1" ht="56.25" x14ac:dyDescent="0.3">
      <c r="A11" s="23">
        <v>7</v>
      </c>
      <c r="B11" s="9" t="s">
        <v>12</v>
      </c>
      <c r="C11" s="45">
        <v>40</v>
      </c>
      <c r="D11" s="46" t="s">
        <v>45</v>
      </c>
      <c r="E11" s="24">
        <v>83</v>
      </c>
      <c r="F11" s="24" t="s">
        <v>30</v>
      </c>
      <c r="G11" s="40">
        <f t="shared" si="0"/>
        <v>3320</v>
      </c>
    </row>
    <row r="12" spans="1:7" s="5" customFormat="1" ht="56.25" x14ac:dyDescent="0.3">
      <c r="A12" s="23">
        <v>8</v>
      </c>
      <c r="B12" s="9" t="s">
        <v>59</v>
      </c>
      <c r="C12" s="41">
        <v>15</v>
      </c>
      <c r="D12" s="42" t="s">
        <v>45</v>
      </c>
      <c r="E12" s="24">
        <v>162</v>
      </c>
      <c r="F12" s="24" t="s">
        <v>30</v>
      </c>
      <c r="G12" s="40">
        <f t="shared" si="0"/>
        <v>2430</v>
      </c>
    </row>
    <row r="13" spans="1:7" s="5" customFormat="1" ht="37.5" x14ac:dyDescent="0.3">
      <c r="A13" s="23">
        <v>9</v>
      </c>
      <c r="B13" s="9" t="s">
        <v>13</v>
      </c>
      <c r="C13" s="41">
        <v>20</v>
      </c>
      <c r="D13" s="42" t="s">
        <v>45</v>
      </c>
      <c r="E13" s="24">
        <v>72</v>
      </c>
      <c r="F13" s="24" t="s">
        <v>30</v>
      </c>
      <c r="G13" s="40">
        <f t="shared" si="0"/>
        <v>1440</v>
      </c>
    </row>
    <row r="14" spans="1:7" s="5" customFormat="1" ht="56.25" x14ac:dyDescent="0.3">
      <c r="A14" s="23">
        <v>10</v>
      </c>
      <c r="B14" s="9" t="s">
        <v>58</v>
      </c>
      <c r="C14" s="41">
        <v>4</v>
      </c>
      <c r="D14" s="42" t="s">
        <v>45</v>
      </c>
      <c r="E14" s="24">
        <v>25541</v>
      </c>
      <c r="F14" s="24" t="s">
        <v>30</v>
      </c>
      <c r="G14" s="40">
        <f t="shared" si="0"/>
        <v>102164</v>
      </c>
    </row>
    <row r="15" spans="1:7" s="5" customFormat="1" ht="93.75" x14ac:dyDescent="0.3">
      <c r="A15" s="23">
        <v>11</v>
      </c>
      <c r="B15" s="9" t="s">
        <v>14</v>
      </c>
      <c r="C15" s="41">
        <v>650</v>
      </c>
      <c r="D15" s="42" t="s">
        <v>46</v>
      </c>
      <c r="E15" s="24">
        <v>222</v>
      </c>
      <c r="F15" s="24" t="s">
        <v>31</v>
      </c>
      <c r="G15" s="40">
        <f t="shared" si="0"/>
        <v>144300</v>
      </c>
    </row>
    <row r="16" spans="1:7" s="5" customFormat="1" ht="156.75" customHeight="1" x14ac:dyDescent="0.3">
      <c r="A16" s="23">
        <v>12</v>
      </c>
      <c r="B16" s="9" t="s">
        <v>15</v>
      </c>
      <c r="C16" s="43">
        <v>650</v>
      </c>
      <c r="D16" s="44" t="s">
        <v>46</v>
      </c>
      <c r="E16" s="24">
        <v>341</v>
      </c>
      <c r="F16" s="24" t="s">
        <v>31</v>
      </c>
      <c r="G16" s="40">
        <f t="shared" si="0"/>
        <v>221650</v>
      </c>
    </row>
    <row r="17" spans="1:9" s="5" customFormat="1" ht="93" customHeight="1" x14ac:dyDescent="0.3">
      <c r="A17" s="23">
        <v>13</v>
      </c>
      <c r="B17" s="9" t="s">
        <v>16</v>
      </c>
      <c r="C17" s="41">
        <v>650</v>
      </c>
      <c r="D17" s="42" t="s">
        <v>46</v>
      </c>
      <c r="E17" s="24">
        <v>524</v>
      </c>
      <c r="F17" s="24" t="s">
        <v>31</v>
      </c>
      <c r="G17" s="40">
        <f t="shared" si="0"/>
        <v>340600</v>
      </c>
    </row>
    <row r="18" spans="1:9" s="5" customFormat="1" ht="59.25" customHeight="1" x14ac:dyDescent="0.3">
      <c r="A18" s="23">
        <v>14</v>
      </c>
      <c r="B18" s="9" t="s">
        <v>17</v>
      </c>
      <c r="C18" s="41">
        <v>23</v>
      </c>
      <c r="D18" s="42" t="s">
        <v>45</v>
      </c>
      <c r="E18" s="24">
        <v>3185</v>
      </c>
      <c r="F18" s="24" t="s">
        <v>30</v>
      </c>
      <c r="G18" s="40">
        <f t="shared" si="0"/>
        <v>73255</v>
      </c>
    </row>
    <row r="19" spans="1:9" s="5" customFormat="1" ht="95.25" customHeight="1" x14ac:dyDescent="0.3">
      <c r="A19" s="23">
        <v>15</v>
      </c>
      <c r="B19" s="9" t="s">
        <v>18</v>
      </c>
      <c r="C19" s="41">
        <v>60</v>
      </c>
      <c r="D19" s="42" t="s">
        <v>45</v>
      </c>
      <c r="E19" s="24">
        <v>70</v>
      </c>
      <c r="F19" s="24" t="s">
        <v>30</v>
      </c>
      <c r="G19" s="40">
        <f t="shared" si="0"/>
        <v>4200</v>
      </c>
    </row>
    <row r="20" spans="1:9" s="5" customFormat="1" ht="129.75" customHeight="1" x14ac:dyDescent="0.3">
      <c r="A20" s="23">
        <v>16</v>
      </c>
      <c r="B20" s="9" t="s">
        <v>19</v>
      </c>
      <c r="C20" s="41">
        <v>10</v>
      </c>
      <c r="D20" s="42" t="s">
        <v>45</v>
      </c>
      <c r="E20" s="24">
        <v>800</v>
      </c>
      <c r="F20" s="24" t="s">
        <v>30</v>
      </c>
      <c r="G20" s="40">
        <f t="shared" si="0"/>
        <v>8000</v>
      </c>
      <c r="I20" s="12">
        <f>SUM(G5:G20)</f>
        <v>1197365</v>
      </c>
    </row>
    <row r="21" spans="1:9" s="5" customFormat="1" ht="75" x14ac:dyDescent="0.3">
      <c r="A21" s="23">
        <v>17</v>
      </c>
      <c r="B21" s="72" t="s">
        <v>50</v>
      </c>
      <c r="C21" s="24">
        <v>200</v>
      </c>
      <c r="D21" s="24" t="s">
        <v>46</v>
      </c>
      <c r="E21" s="24">
        <v>1169</v>
      </c>
      <c r="F21" s="24" t="s">
        <v>31</v>
      </c>
      <c r="G21" s="48">
        <f t="shared" si="0"/>
        <v>233800</v>
      </c>
    </row>
    <row r="22" spans="1:9" s="5" customFormat="1" ht="75" x14ac:dyDescent="0.3">
      <c r="A22" s="23">
        <v>18</v>
      </c>
      <c r="B22" s="72" t="s">
        <v>51</v>
      </c>
      <c r="C22" s="24">
        <v>200</v>
      </c>
      <c r="D22" s="24" t="s">
        <v>46</v>
      </c>
      <c r="E22" s="24">
        <v>1909</v>
      </c>
      <c r="F22" s="24" t="s">
        <v>31</v>
      </c>
      <c r="G22" s="48">
        <f t="shared" si="0"/>
        <v>381800</v>
      </c>
    </row>
    <row r="23" spans="1:9" s="5" customFormat="1" ht="37.5" x14ac:dyDescent="0.3">
      <c r="A23" s="23">
        <v>19</v>
      </c>
      <c r="B23" s="72" t="s">
        <v>52</v>
      </c>
      <c r="C23" s="24">
        <v>16</v>
      </c>
      <c r="D23" s="24" t="s">
        <v>45</v>
      </c>
      <c r="E23" s="24">
        <v>2791</v>
      </c>
      <c r="F23" s="24" t="s">
        <v>30</v>
      </c>
      <c r="G23" s="48">
        <f t="shared" si="0"/>
        <v>44656</v>
      </c>
    </row>
    <row r="24" spans="1:9" s="5" customFormat="1" ht="131.25" x14ac:dyDescent="0.3">
      <c r="A24" s="23">
        <v>20</v>
      </c>
      <c r="B24" s="72" t="s">
        <v>53</v>
      </c>
      <c r="C24" s="24">
        <v>24</v>
      </c>
      <c r="D24" s="24" t="s">
        <v>45</v>
      </c>
      <c r="E24" s="59">
        <v>26330</v>
      </c>
      <c r="F24" s="24" t="s">
        <v>30</v>
      </c>
      <c r="G24" s="47" t="s">
        <v>73</v>
      </c>
    </row>
    <row r="25" spans="1:9" s="14" customFormat="1" ht="19.5" thickBot="1" x14ac:dyDescent="0.35">
      <c r="A25" s="54"/>
      <c r="B25" s="55"/>
      <c r="C25" s="26"/>
      <c r="D25" s="84" t="s">
        <v>72</v>
      </c>
      <c r="E25" s="84"/>
      <c r="F25" s="84"/>
      <c r="G25" s="56">
        <v>2378777</v>
      </c>
    </row>
    <row r="26" spans="1:9" s="5" customFormat="1" ht="34.5" customHeight="1" x14ac:dyDescent="0.3">
      <c r="A26" s="6" t="s">
        <v>34</v>
      </c>
      <c r="B26" s="7" t="s">
        <v>20</v>
      </c>
      <c r="C26" s="30"/>
      <c r="D26" s="30"/>
      <c r="E26" s="52"/>
      <c r="F26" s="52"/>
      <c r="G26" s="29"/>
    </row>
    <row r="27" spans="1:9" s="5" customFormat="1" ht="37.5" x14ac:dyDescent="0.3">
      <c r="A27" s="23">
        <v>1</v>
      </c>
      <c r="B27" s="9" t="s">
        <v>21</v>
      </c>
      <c r="C27" s="24">
        <v>340</v>
      </c>
      <c r="D27" s="24" t="s">
        <v>45</v>
      </c>
      <c r="E27" s="24">
        <v>497</v>
      </c>
      <c r="F27" s="24" t="s">
        <v>32</v>
      </c>
      <c r="G27" s="24">
        <f>C27*E27</f>
        <v>168980</v>
      </c>
    </row>
    <row r="28" spans="1:9" s="5" customFormat="1" ht="75" x14ac:dyDescent="0.3">
      <c r="A28" s="23">
        <v>2</v>
      </c>
      <c r="B28" s="9" t="s">
        <v>22</v>
      </c>
      <c r="C28" s="24">
        <v>5</v>
      </c>
      <c r="D28" s="24" t="s">
        <v>47</v>
      </c>
      <c r="E28" s="17">
        <v>1426.33</v>
      </c>
      <c r="F28" s="24" t="s">
        <v>33</v>
      </c>
      <c r="G28" s="24">
        <f t="shared" ref="G28:G29" si="1">C28*E28</f>
        <v>7131.65</v>
      </c>
    </row>
    <row r="29" spans="1:9" s="5" customFormat="1" ht="75" x14ac:dyDescent="0.3">
      <c r="A29" s="23">
        <v>3</v>
      </c>
      <c r="B29" s="9" t="s">
        <v>23</v>
      </c>
      <c r="C29" s="24">
        <v>23</v>
      </c>
      <c r="D29" s="24" t="s">
        <v>45</v>
      </c>
      <c r="E29" s="18">
        <v>124.3</v>
      </c>
      <c r="F29" s="24" t="s">
        <v>32</v>
      </c>
      <c r="G29" s="40">
        <f t="shared" si="1"/>
        <v>2858.9</v>
      </c>
    </row>
    <row r="30" spans="1:9" s="5" customFormat="1" ht="131.25" x14ac:dyDescent="0.3">
      <c r="A30" s="23">
        <v>5</v>
      </c>
      <c r="B30" s="9" t="s">
        <v>24</v>
      </c>
      <c r="C30" s="24">
        <v>2</v>
      </c>
      <c r="D30" s="24" t="s">
        <v>45</v>
      </c>
      <c r="E30" s="18">
        <v>3610</v>
      </c>
      <c r="F30" s="24" t="s">
        <v>32</v>
      </c>
      <c r="G30" s="59" t="s">
        <v>75</v>
      </c>
    </row>
    <row r="31" spans="1:9" ht="19.5" thickBot="1" x14ac:dyDescent="0.35">
      <c r="A31" s="64"/>
      <c r="B31" s="57"/>
      <c r="C31" s="57"/>
      <c r="D31" s="84" t="s">
        <v>74</v>
      </c>
      <c r="E31" s="84"/>
      <c r="F31" s="84"/>
      <c r="G31" s="58">
        <v>186190</v>
      </c>
      <c r="I31" s="12">
        <f>SUM(G27:G30)</f>
        <v>178970.55</v>
      </c>
    </row>
    <row r="32" spans="1:9" ht="15" customHeight="1" x14ac:dyDescent="0.3">
      <c r="A32" s="65"/>
      <c r="B32" s="35" t="s">
        <v>60</v>
      </c>
      <c r="C32" s="53"/>
      <c r="D32" s="53"/>
      <c r="E32" s="53"/>
      <c r="F32" s="53"/>
      <c r="G32" s="53"/>
    </row>
    <row r="33" spans="1:7" s="20" customFormat="1" ht="32.25" customHeight="1" x14ac:dyDescent="0.25">
      <c r="A33" s="49">
        <v>1</v>
      </c>
      <c r="B33" s="36" t="s">
        <v>61</v>
      </c>
      <c r="C33" s="47">
        <v>7</v>
      </c>
      <c r="D33" s="47" t="s">
        <v>62</v>
      </c>
      <c r="E33" s="47">
        <v>71959</v>
      </c>
      <c r="F33" s="47" t="s">
        <v>63</v>
      </c>
      <c r="G33" s="47">
        <v>53713</v>
      </c>
    </row>
    <row r="34" spans="1:7" ht="18.75" x14ac:dyDescent="0.3">
      <c r="A34" s="49">
        <v>2</v>
      </c>
      <c r="B34" s="37" t="s">
        <v>64</v>
      </c>
      <c r="C34" s="47">
        <v>8</v>
      </c>
      <c r="D34" s="48" t="s">
        <v>62</v>
      </c>
      <c r="E34" s="47">
        <v>15525</v>
      </c>
      <c r="F34" s="47" t="s">
        <v>63</v>
      </c>
      <c r="G34" s="47">
        <v>121800</v>
      </c>
    </row>
    <row r="35" spans="1:7" ht="18.75" x14ac:dyDescent="0.3">
      <c r="A35" s="49"/>
      <c r="B35" s="37"/>
      <c r="C35" s="47"/>
      <c r="D35" s="48"/>
      <c r="E35" s="47"/>
      <c r="F35" s="47"/>
      <c r="G35" s="47"/>
    </row>
    <row r="36" spans="1:7" s="33" customFormat="1" ht="56.25" x14ac:dyDescent="0.25">
      <c r="A36" s="49">
        <v>3</v>
      </c>
      <c r="B36" s="36" t="s">
        <v>65</v>
      </c>
      <c r="C36" s="47">
        <v>4</v>
      </c>
      <c r="D36" s="47" t="s">
        <v>62</v>
      </c>
      <c r="E36" s="47">
        <v>12000</v>
      </c>
      <c r="F36" s="47" t="s">
        <v>63</v>
      </c>
      <c r="G36" s="47">
        <v>48000</v>
      </c>
    </row>
    <row r="37" spans="1:7" ht="75" x14ac:dyDescent="0.3">
      <c r="A37" s="49">
        <v>4</v>
      </c>
      <c r="B37" s="37" t="s">
        <v>66</v>
      </c>
      <c r="C37" s="47">
        <v>60</v>
      </c>
      <c r="D37" s="47" t="s">
        <v>62</v>
      </c>
      <c r="E37" s="47">
        <v>4037</v>
      </c>
      <c r="F37" s="47" t="s">
        <v>63</v>
      </c>
      <c r="G37" s="47">
        <v>242220</v>
      </c>
    </row>
    <row r="38" spans="1:7" ht="56.25" x14ac:dyDescent="0.3">
      <c r="A38" s="49">
        <v>5</v>
      </c>
      <c r="B38" s="37" t="s">
        <v>67</v>
      </c>
      <c r="C38" s="47">
        <v>4</v>
      </c>
      <c r="D38" s="47" t="s">
        <v>62</v>
      </c>
      <c r="E38" s="47">
        <v>50000</v>
      </c>
      <c r="F38" s="47" t="s">
        <v>63</v>
      </c>
      <c r="G38" s="47">
        <v>200000</v>
      </c>
    </row>
    <row r="39" spans="1:7" ht="21" customHeight="1" x14ac:dyDescent="0.25">
      <c r="A39" s="49">
        <v>6</v>
      </c>
      <c r="B39" s="36" t="s">
        <v>68</v>
      </c>
      <c r="C39" s="47">
        <v>10</v>
      </c>
      <c r="D39" s="47" t="s">
        <v>62</v>
      </c>
      <c r="E39" s="47">
        <v>4290</v>
      </c>
      <c r="F39" s="47" t="s">
        <v>63</v>
      </c>
      <c r="G39" s="47">
        <v>42900</v>
      </c>
    </row>
    <row r="40" spans="1:7" ht="37.5" x14ac:dyDescent="0.3">
      <c r="A40" s="49">
        <v>7</v>
      </c>
      <c r="B40" s="37" t="s">
        <v>69</v>
      </c>
      <c r="C40" s="47">
        <v>10</v>
      </c>
      <c r="D40" s="47" t="s">
        <v>62</v>
      </c>
      <c r="E40" s="47">
        <v>4268</v>
      </c>
      <c r="F40" s="47" t="s">
        <v>63</v>
      </c>
      <c r="G40" s="47">
        <v>42680</v>
      </c>
    </row>
    <row r="41" spans="1:7" ht="37.5" x14ac:dyDescent="0.3">
      <c r="A41" s="49">
        <v>9</v>
      </c>
      <c r="B41" s="37" t="s">
        <v>70</v>
      </c>
      <c r="C41" s="47">
        <v>10</v>
      </c>
      <c r="D41" s="47" t="s">
        <v>62</v>
      </c>
      <c r="E41" s="47">
        <v>800</v>
      </c>
      <c r="F41" s="47" t="s">
        <v>63</v>
      </c>
      <c r="G41" s="47">
        <v>8000</v>
      </c>
    </row>
    <row r="42" spans="1:7" ht="18.75" customHeight="1" thickBot="1" x14ac:dyDescent="0.35">
      <c r="A42" s="49">
        <v>10</v>
      </c>
      <c r="B42" s="37" t="s">
        <v>71</v>
      </c>
      <c r="C42" s="47">
        <v>10</v>
      </c>
      <c r="D42" s="47" t="s">
        <v>62</v>
      </c>
      <c r="E42" s="47">
        <v>4000</v>
      </c>
      <c r="F42" s="47" t="s">
        <v>63</v>
      </c>
      <c r="G42" s="66">
        <v>40000</v>
      </c>
    </row>
    <row r="43" spans="1:7" ht="15" customHeight="1" thickBot="1" x14ac:dyDescent="0.3">
      <c r="A43" s="34"/>
      <c r="B43" s="31"/>
      <c r="C43" s="32"/>
      <c r="D43" s="85" t="s">
        <v>76</v>
      </c>
      <c r="E43" s="85"/>
      <c r="F43" s="85"/>
      <c r="G43" s="67">
        <v>799313</v>
      </c>
    </row>
    <row r="44" spans="1:7" ht="15" customHeight="1" x14ac:dyDescent="0.25">
      <c r="A44" s="34"/>
      <c r="B44" s="31"/>
      <c r="C44" s="32"/>
      <c r="D44" s="32"/>
      <c r="E44" s="32"/>
      <c r="F44" s="32"/>
      <c r="G44" s="32"/>
    </row>
    <row r="45" spans="1:7" ht="15.75" x14ac:dyDescent="0.25">
      <c r="A45" s="75" t="s">
        <v>25</v>
      </c>
      <c r="B45" s="75"/>
      <c r="C45" s="75"/>
      <c r="D45" s="75"/>
      <c r="E45" s="75"/>
      <c r="F45" s="75"/>
      <c r="G45" s="75"/>
    </row>
    <row r="46" spans="1:7" ht="15" customHeight="1" x14ac:dyDescent="0.25">
      <c r="A46" s="77" t="s">
        <v>26</v>
      </c>
      <c r="B46" s="77"/>
      <c r="C46" s="78">
        <v>2378777</v>
      </c>
      <c r="D46" s="78"/>
      <c r="E46" s="27"/>
      <c r="F46" s="27"/>
      <c r="G46" s="27"/>
    </row>
    <row r="47" spans="1:7" ht="15.75" x14ac:dyDescent="0.25">
      <c r="A47" s="77" t="s">
        <v>49</v>
      </c>
      <c r="B47" s="77"/>
      <c r="C47" s="79">
        <v>186190</v>
      </c>
      <c r="D47" s="79"/>
      <c r="E47" s="27"/>
      <c r="F47" s="27"/>
      <c r="G47" s="27"/>
    </row>
    <row r="48" spans="1:7" ht="16.5" thickBot="1" x14ac:dyDescent="0.3">
      <c r="A48" s="62"/>
      <c r="B48" s="11" t="s">
        <v>77</v>
      </c>
      <c r="C48" s="80">
        <v>799313</v>
      </c>
      <c r="D48" s="80"/>
      <c r="E48" s="27"/>
      <c r="F48" s="27"/>
      <c r="G48" s="27"/>
    </row>
    <row r="49" spans="1:7" ht="15.75" x14ac:dyDescent="0.25">
      <c r="A49" s="62"/>
      <c r="B49" s="11" t="s">
        <v>78</v>
      </c>
      <c r="C49" s="73">
        <v>3464280</v>
      </c>
      <c r="D49" s="73"/>
      <c r="E49" s="27"/>
      <c r="F49" s="27"/>
      <c r="G49" s="27"/>
    </row>
    <row r="50" spans="1:7" ht="15.75" x14ac:dyDescent="0.25">
      <c r="A50" s="28"/>
      <c r="B50" s="91" t="s">
        <v>80</v>
      </c>
      <c r="C50" s="91"/>
      <c r="D50" s="91"/>
      <c r="E50" s="91"/>
      <c r="F50" s="91"/>
      <c r="G50" s="91"/>
    </row>
    <row r="51" spans="1:7" ht="15.75" x14ac:dyDescent="0.25">
      <c r="A51" s="28"/>
      <c r="B51" s="11"/>
      <c r="C51" s="86" t="s">
        <v>81</v>
      </c>
      <c r="D51" s="86"/>
      <c r="E51" s="86"/>
      <c r="F51" s="86"/>
      <c r="G51" s="86"/>
    </row>
    <row r="52" spans="1:7" ht="15.75" customHeight="1" x14ac:dyDescent="0.25">
      <c r="A52" s="2"/>
      <c r="B52" s="68" t="s">
        <v>82</v>
      </c>
      <c r="C52" s="69"/>
      <c r="D52" s="69"/>
      <c r="E52" s="69"/>
      <c r="F52" s="69"/>
      <c r="G52" s="69"/>
    </row>
    <row r="53" spans="1:7" ht="15.75" x14ac:dyDescent="0.25">
      <c r="A53" s="2"/>
      <c r="B53" s="87"/>
      <c r="C53" s="87"/>
      <c r="D53" s="87"/>
      <c r="E53" s="87"/>
      <c r="F53" s="87"/>
      <c r="G53" s="87"/>
    </row>
    <row r="54" spans="1:7" ht="15.75" x14ac:dyDescent="0.25">
      <c r="A54" s="2"/>
      <c r="B54" s="70"/>
      <c r="C54" s="70"/>
      <c r="D54" s="70"/>
      <c r="E54" s="70"/>
      <c r="F54" s="70"/>
      <c r="G54" s="70"/>
    </row>
    <row r="55" spans="1:7" ht="15.75" x14ac:dyDescent="0.25">
      <c r="A55" s="2"/>
      <c r="B55" s="88" t="s">
        <v>83</v>
      </c>
      <c r="C55" s="88"/>
      <c r="D55" s="88"/>
      <c r="E55" s="88"/>
      <c r="F55" s="88"/>
      <c r="G55" s="88"/>
    </row>
    <row r="56" spans="1:7" ht="15" customHeight="1" x14ac:dyDescent="0.25">
      <c r="A56" s="2"/>
      <c r="B56" s="71" t="s">
        <v>84</v>
      </c>
      <c r="C56" s="70"/>
      <c r="D56" s="70"/>
      <c r="E56" s="70"/>
      <c r="F56" s="70"/>
      <c r="G56" s="70"/>
    </row>
    <row r="57" spans="1:7" ht="15" customHeight="1" x14ac:dyDescent="0.25">
      <c r="A57" s="2"/>
      <c r="B57" s="71"/>
      <c r="C57" s="70"/>
      <c r="D57" s="70"/>
      <c r="E57" s="70"/>
      <c r="F57" s="70"/>
      <c r="G57" s="70"/>
    </row>
    <row r="58" spans="1:7" ht="15.75" x14ac:dyDescent="0.25">
      <c r="A58" s="61"/>
      <c r="B58" s="3"/>
      <c r="C58" s="50"/>
      <c r="D58" s="50"/>
      <c r="E58" s="19"/>
      <c r="F58" s="19"/>
      <c r="G58" s="19"/>
    </row>
    <row r="59" spans="1:7" ht="15.75" x14ac:dyDescent="0.25">
      <c r="A59" s="61"/>
      <c r="B59" s="3"/>
      <c r="C59" s="50"/>
      <c r="D59" s="50"/>
      <c r="E59" s="19"/>
      <c r="F59" s="19"/>
      <c r="G59" s="19"/>
    </row>
    <row r="60" spans="1:7" ht="15.75" x14ac:dyDescent="0.25">
      <c r="A60" s="61"/>
      <c r="B60" s="10" t="s">
        <v>87</v>
      </c>
      <c r="C60" s="74" t="s">
        <v>85</v>
      </c>
      <c r="D60" s="74"/>
      <c r="E60" s="74"/>
      <c r="F60" s="74"/>
      <c r="G60" s="74"/>
    </row>
    <row r="61" spans="1:7" ht="15.75" x14ac:dyDescent="0.25">
      <c r="A61" s="61"/>
      <c r="B61" s="10"/>
      <c r="C61" s="74" t="s">
        <v>86</v>
      </c>
      <c r="D61" s="74"/>
      <c r="E61" s="74"/>
      <c r="F61" s="74"/>
      <c r="G61" s="74"/>
    </row>
    <row r="62" spans="1:7" ht="15.75" x14ac:dyDescent="0.25">
      <c r="A62" s="61"/>
      <c r="B62" s="10"/>
      <c r="C62" s="74" t="s">
        <v>27</v>
      </c>
      <c r="D62" s="74"/>
      <c r="E62" s="74"/>
      <c r="F62" s="74"/>
      <c r="G62" s="74"/>
    </row>
    <row r="63" spans="1:7" ht="15.75" x14ac:dyDescent="0.25">
      <c r="A63" s="61"/>
      <c r="B63" s="3"/>
      <c r="C63" s="50"/>
      <c r="D63" s="50"/>
      <c r="E63" s="19"/>
      <c r="F63" s="19"/>
      <c r="G63" s="19"/>
    </row>
    <row r="64" spans="1:7" ht="15.75" x14ac:dyDescent="0.25">
      <c r="A64" s="61"/>
      <c r="B64" s="3"/>
      <c r="C64" s="50"/>
      <c r="D64" s="50"/>
      <c r="E64" s="19"/>
      <c r="F64" s="19"/>
      <c r="G64" s="19"/>
    </row>
  </sheetData>
  <mergeCells count="21">
    <mergeCell ref="C61:G61"/>
    <mergeCell ref="C62:G62"/>
    <mergeCell ref="A1:G1"/>
    <mergeCell ref="B50:G50"/>
    <mergeCell ref="A45:G45"/>
    <mergeCell ref="A46:B46"/>
    <mergeCell ref="C46:D46"/>
    <mergeCell ref="A47:B47"/>
    <mergeCell ref="C47:D47"/>
    <mergeCell ref="C48:D48"/>
    <mergeCell ref="A2:G2"/>
    <mergeCell ref="C3:D3"/>
    <mergeCell ref="C4:D4"/>
    <mergeCell ref="D25:F25"/>
    <mergeCell ref="D31:F31"/>
    <mergeCell ref="D43:F43"/>
    <mergeCell ref="C51:G51"/>
    <mergeCell ref="B53:G53"/>
    <mergeCell ref="B55:G55"/>
    <mergeCell ref="C49:D49"/>
    <mergeCell ref="C60:G60"/>
  </mergeCells>
  <pageMargins left="0.61" right="0.20833333333333301" top="0.75" bottom="0.75" header="0.3" footer="0.3"/>
  <pageSetup paperSize="9" scale="90" orientation="portrait" verticalDpi="0" r:id="rId1"/>
  <headerFooter differentFirst="1">
    <oddHeader>&amp;C&amp;"-,Bold"&amp;UPage No&amp;P</oddHeader>
    <firstHeader>&amp;C&amp;"-,Bold"&amp;22&amp;U(SCHEDULE "B")</firstHead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topLeftCell="A7" zoomScaleNormal="100" workbookViewId="0">
      <selection activeCell="H21" sqref="H21"/>
    </sheetView>
  </sheetViews>
  <sheetFormatPr defaultRowHeight="15" x14ac:dyDescent="0.25"/>
  <cols>
    <col min="8" max="8" width="12.7109375" bestFit="1" customWidth="1"/>
  </cols>
  <sheetData>
    <row r="1" spans="1:10" ht="22.5" customHeight="1" x14ac:dyDescent="0.3">
      <c r="A1" s="92" t="s">
        <v>43</v>
      </c>
      <c r="B1" s="93"/>
      <c r="C1" s="93"/>
      <c r="D1" s="93"/>
      <c r="E1" s="93"/>
      <c r="F1" s="93"/>
      <c r="G1" s="93"/>
      <c r="H1" s="93"/>
      <c r="I1" s="93"/>
    </row>
    <row r="4" spans="1:10" ht="18.75" x14ac:dyDescent="0.3">
      <c r="A4" s="14" t="s">
        <v>36</v>
      </c>
      <c r="B4" s="14"/>
      <c r="C4" s="14"/>
      <c r="D4" s="14"/>
      <c r="E4" s="14"/>
      <c r="F4" s="14"/>
      <c r="G4" s="14"/>
      <c r="H4" s="14"/>
      <c r="I4" s="14"/>
    </row>
    <row r="5" spans="1:10" ht="18.75" x14ac:dyDescent="0.3">
      <c r="A5" s="14"/>
      <c r="B5" s="14"/>
      <c r="C5" s="14"/>
      <c r="D5" s="14"/>
      <c r="E5" s="14"/>
      <c r="F5" s="14"/>
      <c r="G5" s="14"/>
      <c r="H5" s="14"/>
      <c r="I5" s="14"/>
    </row>
    <row r="6" spans="1:10" ht="18.75" x14ac:dyDescent="0.3">
      <c r="A6" s="14" t="s">
        <v>37</v>
      </c>
      <c r="B6" s="14"/>
      <c r="C6" s="14"/>
      <c r="D6" s="14"/>
      <c r="E6" s="14"/>
      <c r="F6" s="14"/>
      <c r="G6" s="14"/>
      <c r="H6" s="14"/>
      <c r="I6" s="14"/>
    </row>
    <row r="7" spans="1:10" ht="18.75" x14ac:dyDescent="0.3">
      <c r="A7" s="14"/>
      <c r="B7" s="14"/>
      <c r="C7" s="14"/>
      <c r="D7" s="14"/>
      <c r="E7" s="14"/>
      <c r="F7" s="14"/>
      <c r="G7" s="14"/>
      <c r="H7" s="14"/>
      <c r="I7" s="14"/>
    </row>
    <row r="8" spans="1:10" ht="18.75" customHeight="1" x14ac:dyDescent="0.3">
      <c r="A8" s="14" t="s">
        <v>38</v>
      </c>
      <c r="B8" s="14"/>
      <c r="C8" s="14"/>
      <c r="D8" s="95" t="s">
        <v>57</v>
      </c>
      <c r="E8" s="95"/>
      <c r="F8" s="95"/>
      <c r="G8" s="95"/>
      <c r="H8" s="95"/>
      <c r="I8" s="95"/>
      <c r="J8" s="95"/>
    </row>
    <row r="9" spans="1:10" ht="18.75" x14ac:dyDescent="0.3">
      <c r="A9" s="14"/>
      <c r="B9" s="14"/>
      <c r="C9" s="14"/>
      <c r="D9" s="95"/>
      <c r="E9" s="95"/>
      <c r="F9" s="95"/>
      <c r="G9" s="95"/>
      <c r="H9" s="95"/>
      <c r="I9" s="95"/>
      <c r="J9" s="95"/>
    </row>
    <row r="10" spans="1:10" ht="18.75" x14ac:dyDescent="0.3">
      <c r="A10" s="14"/>
      <c r="B10" s="14"/>
      <c r="C10" s="14"/>
      <c r="D10" s="95"/>
      <c r="E10" s="95"/>
      <c r="F10" s="95"/>
      <c r="G10" s="95"/>
      <c r="H10" s="95"/>
      <c r="I10" s="95"/>
      <c r="J10" s="95"/>
    </row>
    <row r="11" spans="1:10" ht="18.75" x14ac:dyDescent="0.3">
      <c r="A11" s="14" t="s">
        <v>40</v>
      </c>
      <c r="B11" s="14"/>
      <c r="C11" s="14"/>
      <c r="D11" s="14"/>
      <c r="E11" s="14"/>
      <c r="F11" s="14"/>
      <c r="G11" s="14"/>
      <c r="H11" s="14"/>
      <c r="I11" s="14"/>
    </row>
    <row r="12" spans="1:10" ht="18.75" x14ac:dyDescent="0.3">
      <c r="A12" s="14"/>
      <c r="B12" s="14"/>
      <c r="C12" s="14"/>
      <c r="D12" s="14"/>
      <c r="E12" s="14"/>
      <c r="F12" s="14"/>
      <c r="G12" s="14"/>
      <c r="H12" s="14"/>
      <c r="I12" s="14"/>
    </row>
    <row r="13" spans="1:10" ht="18.75" x14ac:dyDescent="0.3">
      <c r="A13" s="14" t="s">
        <v>39</v>
      </c>
      <c r="B13" s="14"/>
      <c r="C13" s="14"/>
      <c r="D13" s="14"/>
      <c r="E13" s="14"/>
      <c r="F13" s="14"/>
      <c r="G13" s="14"/>
      <c r="H13" s="14"/>
      <c r="I13" s="14"/>
    </row>
    <row r="14" spans="1:10" ht="18.75" x14ac:dyDescent="0.3">
      <c r="A14" s="14"/>
      <c r="B14" s="14"/>
      <c r="C14" s="14"/>
      <c r="D14" s="14"/>
      <c r="E14" s="14"/>
      <c r="F14" s="14"/>
      <c r="G14" s="14"/>
      <c r="H14" s="14"/>
      <c r="I14" s="14"/>
    </row>
    <row r="15" spans="1:10" ht="18.75" x14ac:dyDescent="0.3">
      <c r="A15" s="14"/>
      <c r="B15" s="14"/>
      <c r="C15" s="14"/>
      <c r="D15" s="14"/>
      <c r="E15" s="14"/>
      <c r="F15" s="14"/>
      <c r="G15" s="14"/>
      <c r="H15" s="14"/>
      <c r="I15" s="14"/>
    </row>
    <row r="16" spans="1:10" ht="18.75" x14ac:dyDescent="0.3">
      <c r="A16" s="14"/>
      <c r="B16" s="14"/>
      <c r="C16" s="14"/>
      <c r="D16" s="14"/>
      <c r="E16" s="14"/>
      <c r="F16" s="14"/>
      <c r="G16" s="14"/>
      <c r="H16" s="14"/>
      <c r="I16" s="14"/>
    </row>
    <row r="17" spans="1:10" ht="18.75" x14ac:dyDescent="0.3">
      <c r="A17" s="14"/>
      <c r="B17" s="14"/>
      <c r="C17" s="14"/>
      <c r="D17" s="14"/>
      <c r="E17" s="14"/>
      <c r="F17" s="14"/>
      <c r="G17" s="14"/>
      <c r="H17" s="14"/>
      <c r="I17" s="14"/>
    </row>
    <row r="18" spans="1:10" s="4" customFormat="1" ht="15.75" x14ac:dyDescent="0.25">
      <c r="A18" s="15"/>
      <c r="B18" s="77" t="s">
        <v>41</v>
      </c>
      <c r="C18" s="77"/>
      <c r="D18" s="77"/>
      <c r="E18" s="77"/>
      <c r="F18" s="77"/>
      <c r="G18" s="77"/>
      <c r="H18" s="77"/>
      <c r="I18" s="77"/>
      <c r="J18" s="77"/>
    </row>
    <row r="19" spans="1:10" s="4" customFormat="1" ht="15.75" x14ac:dyDescent="0.25">
      <c r="A19" s="94" t="s">
        <v>42</v>
      </c>
      <c r="B19" s="94"/>
      <c r="C19" s="94"/>
      <c r="D19" s="94"/>
      <c r="E19" s="94"/>
      <c r="F19" s="94"/>
      <c r="G19" s="94"/>
      <c r="H19" s="94"/>
      <c r="I19" s="94"/>
      <c r="J19" s="94"/>
    </row>
    <row r="20" spans="1:10" s="4" customFormat="1" ht="15.75" x14ac:dyDescent="0.25">
      <c r="A20" s="16"/>
      <c r="B20" s="16"/>
      <c r="C20" s="16"/>
      <c r="D20" s="16"/>
      <c r="E20" s="16"/>
      <c r="F20" s="16"/>
      <c r="G20" s="16"/>
      <c r="H20" s="16"/>
      <c r="I20" s="16"/>
      <c r="J20" s="16"/>
    </row>
    <row r="21" spans="1:10" s="4" customFormat="1" ht="15.75" x14ac:dyDescent="0.25">
      <c r="A21" s="16"/>
      <c r="B21" s="16"/>
      <c r="C21" s="16"/>
      <c r="D21" s="16"/>
      <c r="E21" s="16"/>
      <c r="F21" s="16"/>
      <c r="G21" s="16"/>
      <c r="H21" s="16"/>
      <c r="I21" s="16"/>
      <c r="J21" s="16"/>
    </row>
    <row r="22" spans="1:10" ht="18.75" x14ac:dyDescent="0.3">
      <c r="A22" s="14"/>
      <c r="B22" s="14"/>
      <c r="C22" s="14"/>
      <c r="D22" s="14"/>
      <c r="E22" s="14"/>
      <c r="F22" s="14"/>
      <c r="G22" s="14"/>
      <c r="H22" s="14"/>
      <c r="I22" s="14"/>
    </row>
    <row r="23" spans="1:10" ht="18.75" x14ac:dyDescent="0.3">
      <c r="A23" s="14"/>
      <c r="B23" s="14"/>
      <c r="C23" s="14"/>
      <c r="D23" s="14"/>
      <c r="E23" s="14"/>
      <c r="F23" s="14"/>
      <c r="G23" s="14"/>
      <c r="H23" s="14"/>
      <c r="I23" s="14"/>
    </row>
    <row r="24" spans="1:10" ht="18.75" x14ac:dyDescent="0.3">
      <c r="A24" s="14"/>
      <c r="B24" s="14"/>
      <c r="C24" s="14"/>
      <c r="D24" s="14"/>
      <c r="E24" s="14"/>
      <c r="F24" s="14" t="s">
        <v>48</v>
      </c>
      <c r="G24" s="14"/>
      <c r="H24" s="21">
        <v>3464280</v>
      </c>
      <c r="I24" s="14"/>
    </row>
    <row r="30" spans="1:10" x14ac:dyDescent="0.25">
      <c r="E30" t="s">
        <v>44</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01 (4)</vt:lpstr>
      <vt:lpstr>01 (3)</vt:lpstr>
      <vt:lpstr>Sheet2</vt:lpstr>
      <vt:lpstr>'01 (3)'!Print_Area</vt:lpstr>
      <vt:lpstr>'01 (4)'!Print_Area</vt:lpstr>
      <vt:lpstr>'01 (3)'!Print_Titles</vt:lpstr>
      <vt:lpstr>'01 (4)'!Print_Titles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2016-12-29T07:53:52Z</cp:lastPrinted>
  <dcterms:created xsi:type="dcterms:W3CDTF">2016-03-07T08:54:42Z</dcterms:created>
  <dcterms:modified xsi:type="dcterms:W3CDTF">2016-12-29T09:45:32Z</dcterms:modified>
</cp:coreProperties>
</file>