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5655" windowHeight="3540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232" i="3"/>
  <c r="F241"/>
  <c r="F245"/>
  <c r="F249"/>
  <c r="F253"/>
  <c r="F257"/>
  <c r="F260"/>
  <c r="F263"/>
  <c r="F266"/>
  <c r="F269"/>
  <c r="F272"/>
  <c r="F275"/>
  <c r="F278"/>
  <c r="F282"/>
  <c r="F286"/>
  <c r="F288"/>
  <c r="F291"/>
  <c r="F294"/>
  <c r="F15" l="1"/>
  <c r="F13"/>
  <c r="F122"/>
  <c r="F118"/>
  <c r="F115"/>
  <c r="F112"/>
  <c r="F109"/>
  <c r="F106"/>
  <c r="F102"/>
  <c r="F98"/>
  <c r="F96"/>
  <c r="F94"/>
  <c r="F90"/>
  <c r="F86"/>
  <c r="F82"/>
  <c r="F76"/>
  <c r="F70"/>
  <c r="F64"/>
  <c r="F62"/>
  <c r="F59"/>
  <c r="F52"/>
  <c r="F46"/>
  <c r="F42"/>
  <c r="F40"/>
  <c r="F38"/>
  <c r="F36"/>
  <c r="F34"/>
  <c r="F31"/>
  <c r="F27"/>
  <c r="F24"/>
  <c r="F20"/>
  <c r="F9"/>
</calcChain>
</file>

<file path=xl/sharedStrings.xml><?xml version="1.0" encoding="utf-8"?>
<sst xmlns="http://schemas.openxmlformats.org/spreadsheetml/2006/main" count="294" uniqueCount="206">
  <si>
    <t>Part (A)  (Civil work)</t>
  </si>
  <si>
    <t>S#</t>
  </si>
  <si>
    <t>Item Of Work</t>
  </si>
  <si>
    <t>Quantity</t>
  </si>
  <si>
    <t>Dismentaling of C.C.Plain 1:2:4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</si>
  <si>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</si>
  <si>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</si>
  <si>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</si>
  <si>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</si>
  <si>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</si>
  <si>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</si>
  <si>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</si>
  <si>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</si>
  <si>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</si>
  <si>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</si>
  <si>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</si>
  <si>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</si>
  <si>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Scraping of ordinary distemper</t>
  </si>
  <si>
    <t>Removing  of  Cement or Lime plaster.</t>
  </si>
  <si>
    <t xml:space="preserve">Applying flaoting coat of cement 1/32" thick </t>
  </si>
  <si>
    <t>Cement plaster 3/4" Thick (1:4) upto 12" Height.</t>
  </si>
  <si>
    <t xml:space="preserve">Pacca Brick Work in G/Floor 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</si>
  <si>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</si>
  <si>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</si>
  <si>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</si>
  <si>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</si>
  <si>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</si>
  <si>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</si>
  <si>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</si>
  <si>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</si>
  <si>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</si>
  <si>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</si>
  <si>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</si>
  <si>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</si>
  <si>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 xml:space="preserve">Cement plaster 1/2" thick ( 1:6) upto 12" </t>
  </si>
  <si>
    <t>Height.</t>
  </si>
  <si>
    <t>C/Plaster 3/8"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</si>
  <si>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</si>
  <si>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</si>
  <si>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</si>
  <si>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</si>
  <si>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</si>
  <si>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</si>
  <si>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</si>
  <si>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</si>
  <si>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</si>
  <si>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</si>
  <si>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</si>
  <si>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</si>
  <si>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</si>
  <si>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</si>
  <si>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</si>
  <si>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</si>
  <si>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</si>
  <si>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</si>
  <si>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</si>
  <si>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</si>
  <si>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</si>
  <si>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</si>
  <si>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Two coat of bitumen laid hot using 34 Lbs </t>
  </si>
  <si>
    <t xml:space="preserve">for % sft over roof and blinded with sand </t>
  </si>
  <si>
    <t>at One Cft P%Sft.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</si>
  <si>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</si>
  <si>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</si>
  <si>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</si>
  <si>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</si>
  <si>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</si>
  <si>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</si>
  <si>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</si>
  <si>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</si>
  <si>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</si>
  <si>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</si>
  <si>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>Rate</t>
  </si>
  <si>
    <t>unit</t>
  </si>
  <si>
    <t>Amount</t>
  </si>
  <si>
    <t>P%cft</t>
  </si>
  <si>
    <t>P%0cft</t>
  </si>
  <si>
    <t>P%Sft</t>
  </si>
  <si>
    <t>P%Cft</t>
  </si>
  <si>
    <t>P.Cft</t>
  </si>
  <si>
    <t>P.Cwt</t>
  </si>
  <si>
    <t>P.Sft</t>
  </si>
  <si>
    <t>P.Rft</t>
  </si>
  <si>
    <t xml:space="preserve">(A) 3" thick </t>
  </si>
  <si>
    <t>(B) 1-1/2" thick.</t>
  </si>
  <si>
    <t>©  2" Thick</t>
  </si>
  <si>
    <t>TOTAL</t>
  </si>
  <si>
    <t>EXECUTIVE ENGINEER</t>
  </si>
  <si>
    <t>SHAHEED BENAZIR ABAD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</si>
  <si>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</si>
  <si>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</si>
  <si>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</si>
  <si>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</si>
  <si>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</si>
  <si>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</si>
  <si>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</si>
  <si>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</si>
  <si>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</si>
  <si>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</si>
  <si>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</si>
  <si>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</si>
  <si>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</si>
  <si>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</si>
  <si>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</si>
  <si>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</si>
  <si>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</si>
  <si>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</si>
  <si>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</si>
  <si>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</si>
  <si>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</si>
  <si>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</si>
  <si>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</si>
  <si>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</si>
  <si>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</si>
  <si>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</si>
  <si>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</si>
  <si>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</si>
  <si>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</si>
  <si>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</si>
  <si>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</si>
  <si>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</si>
  <si>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</si>
  <si>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</si>
  <si>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</si>
  <si>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</si>
  <si>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</si>
  <si>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</si>
  <si>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</si>
  <si>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</si>
  <si>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</si>
  <si>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</si>
  <si>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</si>
  <si>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</si>
  <si>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</si>
  <si>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</si>
  <si>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</si>
  <si>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</si>
  <si>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</si>
  <si>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</si>
  <si>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</si>
  <si>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</si>
  <si>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</si>
  <si>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</si>
  <si>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</si>
  <si>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</si>
  <si>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</si>
  <si>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</si>
  <si>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</si>
  <si>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</si>
  <si>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</si>
  <si>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</si>
  <si>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</si>
  <si>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</si>
  <si>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</si>
  <si>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</si>
  <si>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</si>
  <si>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</si>
  <si>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</si>
  <si>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</si>
  <si>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</si>
  <si>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</si>
  <si>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</si>
  <si>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</si>
  <si>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</si>
  <si>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</si>
  <si>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</si>
  <si>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</si>
  <si>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</si>
  <si>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</si>
  <si>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DPI/C  change over </t>
  </si>
  <si>
    <t xml:space="preserve">switch 500 volts 400 amps on a prepared </t>
  </si>
  <si>
    <t xml:space="preserve">board </t>
  </si>
  <si>
    <t>Per No.</t>
  </si>
  <si>
    <t>Providing and fixing Circuit Breaker 15.20</t>
  </si>
  <si>
    <t>30,40,50,60,75 &amp; 100 amps TP( XS-100Nos)</t>
  </si>
  <si>
    <t>on a prepared board.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</si>
  <si>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</si>
  <si>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</si>
  <si>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</si>
  <si>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</si>
  <si>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</si>
  <si>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</si>
  <si>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</si>
  <si>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</si>
  <si>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</si>
  <si>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</si>
  <si>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</si>
  <si>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</si>
  <si>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</si>
  <si>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</si>
  <si>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</si>
  <si>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</si>
  <si>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</si>
  <si>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</si>
  <si>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</si>
  <si>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</si>
  <si>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</si>
  <si>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Dismentaling cement concrete reinforced</t>
  </si>
  <si>
    <t>separatint Reinforced cement from concrete</t>
  </si>
  <si>
    <t>cleaning and strengthing the same</t>
  </si>
  <si>
    <t xml:space="preserve">Dismentaling of pacca Brick Work in lime or in </t>
  </si>
  <si>
    <t>cement mortar</t>
  </si>
  <si>
    <t>Name of Work  : -          M&amp;R To Rest House Moro (Main Building)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</si>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</sst>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1" fillId="0" borderId="5" xfId="0" applyFont="1" applyBorder="1"/>
    <xf numFmtId="1" fontId="1" fillId="0" borderId="6" xfId="0" applyNumberFormat="1" applyFont="1" applyBorder="1"/>
    <xf numFmtId="0" fontId="4" fillId="0" borderId="0" xfId="0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0" fillId="0" borderId="5" xfId="0" applyBorder="1"/>
    <xf numFmtId="0" fontId="1" fillId="0" borderId="4" xfId="0" applyFont="1" applyBorder="1"/>
    <xf numFmtId="0" fontId="4" fillId="0" borderId="0" xfId="0" applyFont="1"/>
    <xf numFmtId="0" fontId="5" fillId="0" borderId="4" xfId="0" applyFont="1" applyBorder="1"/>
    <xf numFmtId="2" fontId="0" fillId="0" borderId="0" xfId="0" applyNumberFormat="1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ont="1"/>
    <xf numFmtId="1" fontId="1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4" xfId="0" applyBorder="1"/>
    <xf numFmtId="0" fontId="0" fillId="0" borderId="6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6" fillId="2" borderId="0" xfId="0" applyFont="1" applyFill="1" applyBorder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7"/>
  <sheetViews>
    <sheetView tabSelected="1" topLeftCell="A217" zoomScale="85" zoomScaleNormal="85" workbookViewId="0">
      <selection activeCell="D237" sqref="D237"/>
    </sheetView>
  </sheetViews>
  <sheetFormatPr defaultRowHeight="15"/>
  <cols>
    <col min="1" max="1" width="6.42578125" customWidth="1"/>
    <col min="2" max="2" width="46.85546875" customWidth="1"/>
    <col min="4" max="4" width="10.85546875" customWidth="1"/>
    <col min="6" max="6" width="11.42578125" customWidth="1"/>
  </cols>
  <sheetData>
    <row r="1" spans="1:6" ht="18.75">
      <c r="A1" s="30" t="s">
        <v>203</v>
      </c>
      <c r="B1" s="30"/>
      <c r="C1" s="30"/>
      <c r="D1" s="30"/>
      <c r="E1" s="30"/>
      <c r="F1" s="30"/>
    </row>
    <row r="3" spans="1:6" ht="15.75" customHeight="1">
      <c r="A3" s="29" t="s">
        <v>202</v>
      </c>
      <c r="B3" s="29"/>
      <c r="C3" s="29"/>
      <c r="D3" s="29"/>
      <c r="E3" s="29"/>
      <c r="F3" s="29"/>
    </row>
    <row r="4" spans="1:6" ht="15.75" customHeight="1">
      <c r="A4" s="27"/>
      <c r="B4" s="27"/>
      <c r="C4" s="27"/>
      <c r="D4" s="27"/>
      <c r="E4" s="27"/>
      <c r="F4" s="27"/>
    </row>
    <row r="5" spans="1:6">
      <c r="A5" t="s">
        <v>0</v>
      </c>
    </row>
    <row r="6" spans="1:6" ht="15.75" thickBot="1"/>
    <row r="7" spans="1:6" ht="17.25" thickTop="1" thickBot="1">
      <c r="A7" s="1" t="s">
        <v>1</v>
      </c>
      <c r="B7" s="1" t="s">
        <v>2</v>
      </c>
      <c r="C7" s="2" t="s">
        <v>3</v>
      </c>
      <c r="D7" s="3" t="s">
        <v>72</v>
      </c>
      <c r="E7" s="1" t="s">
        <v>73</v>
      </c>
      <c r="F7" s="1" t="s">
        <v>74</v>
      </c>
    </row>
    <row r="8" spans="1:6" ht="15.75" thickTop="1"/>
    <row r="9" spans="1:6">
      <c r="A9">
        <v>1</v>
      </c>
      <c r="B9" t="s">
        <v>4</v>
      </c>
      <c r="C9">
        <v>793</v>
      </c>
      <c r="D9" s="14">
        <v>3327.5</v>
      </c>
      <c r="E9" s="15" t="s">
        <v>75</v>
      </c>
      <c r="F9" s="16">
        <f>C9*D9%</f>
        <v>26387.074999999997</v>
      </c>
    </row>
    <row r="11" spans="1:6">
      <c r="A11">
        <v>2</v>
      </c>
      <c r="B11" t="s">
        <v>197</v>
      </c>
    </row>
    <row r="12" spans="1:6">
      <c r="B12" t="s">
        <v>198</v>
      </c>
    </row>
    <row r="13" spans="1:6">
      <c r="B13" t="s">
        <v>199</v>
      </c>
      <c r="C13">
        <v>80</v>
      </c>
      <c r="D13">
        <v>5445</v>
      </c>
      <c r="E13" s="15" t="s">
        <v>75</v>
      </c>
      <c r="F13" s="16">
        <f t="shared" ref="F13:F15" si="0">C13*D13%</f>
        <v>4356</v>
      </c>
    </row>
    <row r="14" spans="1:6">
      <c r="E14" s="15"/>
      <c r="F14" s="16"/>
    </row>
    <row r="15" spans="1:6">
      <c r="A15">
        <v>3</v>
      </c>
      <c r="B15" s="5" t="s">
        <v>200</v>
      </c>
      <c r="C15">
        <v>112</v>
      </c>
      <c r="D15">
        <v>1285.6300000000001</v>
      </c>
      <c r="E15" s="15" t="s">
        <v>75</v>
      </c>
      <c r="F15" s="16">
        <f t="shared" si="0"/>
        <v>1439.9056</v>
      </c>
    </row>
    <row r="16" spans="1:6">
      <c r="B16" s="5" t="s">
        <v>201</v>
      </c>
      <c r="E16" s="15"/>
    </row>
    <row r="17" spans="1:6">
      <c r="E17" s="15"/>
    </row>
    <row r="18" spans="1:6">
      <c r="A18">
        <v>4</v>
      </c>
      <c r="B18" s="8" t="s">
        <v>5</v>
      </c>
      <c r="D18" s="14"/>
      <c r="E18" s="17"/>
      <c r="F18" s="16"/>
    </row>
    <row r="19" spans="1:6">
      <c r="B19" s="8" t="s">
        <v>6</v>
      </c>
      <c r="D19" s="14"/>
      <c r="E19" s="17"/>
      <c r="F19" s="16"/>
    </row>
    <row r="20" spans="1:6">
      <c r="B20" s="8" t="s">
        <v>7</v>
      </c>
      <c r="C20">
        <v>489</v>
      </c>
      <c r="D20" s="14">
        <v>3176.25</v>
      </c>
      <c r="E20" s="17" t="s">
        <v>76</v>
      </c>
      <c r="F20" s="16">
        <f>D20*C20/1000</f>
        <v>1553.18625</v>
      </c>
    </row>
    <row r="21" spans="1:6">
      <c r="B21" s="8" t="s">
        <v>8</v>
      </c>
      <c r="D21" s="14"/>
      <c r="E21" s="17"/>
      <c r="F21" s="16"/>
    </row>
    <row r="22" spans="1:6">
      <c r="B22" s="18"/>
      <c r="D22" s="14"/>
      <c r="E22" s="17"/>
      <c r="F22" s="16"/>
    </row>
    <row r="23" spans="1:6">
      <c r="A23">
        <v>5</v>
      </c>
      <c r="B23" s="4" t="s">
        <v>9</v>
      </c>
      <c r="D23" s="14"/>
      <c r="E23" s="17"/>
      <c r="F23" s="16"/>
    </row>
    <row r="24" spans="1:6">
      <c r="B24" s="4" t="s">
        <v>10</v>
      </c>
      <c r="C24">
        <v>245</v>
      </c>
      <c r="D24" s="14">
        <v>9416.2800000000007</v>
      </c>
      <c r="E24" s="17" t="s">
        <v>75</v>
      </c>
      <c r="F24" s="16">
        <f>C24*D24%</f>
        <v>23069.886000000002</v>
      </c>
    </row>
    <row r="25" spans="1:6">
      <c r="B25" s="18"/>
      <c r="D25" s="14"/>
      <c r="E25" s="17"/>
      <c r="F25" s="16"/>
    </row>
    <row r="26" spans="1:6">
      <c r="A26">
        <v>6</v>
      </c>
      <c r="B26" s="8" t="s">
        <v>11</v>
      </c>
      <c r="D26" s="14"/>
      <c r="E26" s="17"/>
      <c r="F26" s="16"/>
    </row>
    <row r="27" spans="1:6">
      <c r="B27" s="8" t="s">
        <v>12</v>
      </c>
      <c r="C27">
        <v>489</v>
      </c>
      <c r="D27" s="14">
        <v>11948.36</v>
      </c>
      <c r="E27" s="17" t="s">
        <v>75</v>
      </c>
      <c r="F27" s="16">
        <f>C27*D27%</f>
        <v>58427.480400000008</v>
      </c>
    </row>
    <row r="28" spans="1:6">
      <c r="B28" s="9" t="s">
        <v>13</v>
      </c>
      <c r="D28" s="14"/>
      <c r="E28" s="17"/>
      <c r="F28" s="16"/>
    </row>
    <row r="29" spans="1:6">
      <c r="B29" s="18"/>
      <c r="D29" s="14"/>
      <c r="E29" s="17"/>
      <c r="F29" s="16"/>
    </row>
    <row r="30" spans="1:6">
      <c r="A30">
        <v>7</v>
      </c>
      <c r="B30" s="8" t="s">
        <v>14</v>
      </c>
      <c r="D30" s="14"/>
      <c r="E30" s="17"/>
      <c r="F30" s="16"/>
    </row>
    <row r="31" spans="1:6">
      <c r="B31" s="8" t="s">
        <v>15</v>
      </c>
      <c r="C31">
        <v>2894</v>
      </c>
      <c r="D31" s="14">
        <v>11349</v>
      </c>
      <c r="E31" s="17" t="s">
        <v>76</v>
      </c>
      <c r="F31" s="16">
        <f>D31*C31/1000</f>
        <v>32844.006000000001</v>
      </c>
    </row>
    <row r="32" spans="1:6">
      <c r="B32" s="18"/>
      <c r="D32" s="14"/>
      <c r="E32" s="17"/>
      <c r="F32" s="16"/>
    </row>
    <row r="33" spans="1:6">
      <c r="A33">
        <v>8</v>
      </c>
      <c r="B33" t="s">
        <v>9</v>
      </c>
      <c r="D33" s="14"/>
      <c r="E33" s="17"/>
      <c r="F33" s="16"/>
    </row>
    <row r="34" spans="1:6">
      <c r="B34" t="s">
        <v>16</v>
      </c>
      <c r="C34">
        <v>498</v>
      </c>
      <c r="D34" s="14">
        <v>8694.9500000000007</v>
      </c>
      <c r="E34" s="17" t="s">
        <v>77</v>
      </c>
      <c r="F34" s="16">
        <f>C34*D34%</f>
        <v>43300.851000000002</v>
      </c>
    </row>
    <row r="35" spans="1:6">
      <c r="D35" s="14"/>
      <c r="E35" s="17"/>
      <c r="F35" s="16"/>
    </row>
    <row r="36" spans="1:6">
      <c r="A36">
        <v>9</v>
      </c>
      <c r="B36" s="8" t="s">
        <v>17</v>
      </c>
      <c r="C36">
        <v>1159</v>
      </c>
      <c r="D36">
        <v>226.88</v>
      </c>
      <c r="E36" s="15" t="s">
        <v>75</v>
      </c>
      <c r="F36" s="16">
        <f>C36*D36%</f>
        <v>2629.5392000000002</v>
      </c>
    </row>
    <row r="38" spans="1:6">
      <c r="A38">
        <v>10</v>
      </c>
      <c r="B38" s="5" t="s">
        <v>18</v>
      </c>
      <c r="C38">
        <v>3600</v>
      </c>
      <c r="D38">
        <v>121</v>
      </c>
      <c r="E38" t="s">
        <v>78</v>
      </c>
      <c r="F38" s="16">
        <f>C38*D38%</f>
        <v>4356</v>
      </c>
    </row>
    <row r="40" spans="1:6">
      <c r="A40">
        <v>11</v>
      </c>
      <c r="B40" s="5" t="s">
        <v>19</v>
      </c>
      <c r="C40">
        <v>3600</v>
      </c>
      <c r="D40">
        <v>660</v>
      </c>
      <c r="E40" t="s">
        <v>78</v>
      </c>
      <c r="F40" s="16">
        <f>C40*D40%</f>
        <v>23760</v>
      </c>
    </row>
    <row r="42" spans="1:6">
      <c r="A42">
        <v>12</v>
      </c>
      <c r="B42" s="5" t="s">
        <v>20</v>
      </c>
      <c r="C42">
        <v>3600</v>
      </c>
      <c r="D42">
        <v>3015.76</v>
      </c>
      <c r="E42" t="s">
        <v>78</v>
      </c>
      <c r="F42" s="16">
        <f>C42*D42%</f>
        <v>108567.36000000002</v>
      </c>
    </row>
    <row r="44" spans="1:6">
      <c r="A44">
        <v>13</v>
      </c>
      <c r="B44" s="8" t="s">
        <v>21</v>
      </c>
    </row>
    <row r="45" spans="1:6">
      <c r="B45" s="8" t="s">
        <v>12</v>
      </c>
    </row>
    <row r="46" spans="1:6">
      <c r="B46" s="9" t="s">
        <v>13</v>
      </c>
      <c r="C46">
        <v>79</v>
      </c>
      <c r="D46">
        <v>12674.36</v>
      </c>
      <c r="E46" t="s">
        <v>77</v>
      </c>
      <c r="F46" s="16">
        <f>D46*C46/100</f>
        <v>10012.744400000001</v>
      </c>
    </row>
    <row r="47" spans="1:6">
      <c r="A47">
        <v>14</v>
      </c>
      <c r="B47" s="12" t="s">
        <v>22</v>
      </c>
      <c r="D47" s="14"/>
      <c r="E47" s="17"/>
      <c r="F47" s="16"/>
    </row>
    <row r="48" spans="1:6">
      <c r="B48" s="12" t="s">
        <v>23</v>
      </c>
      <c r="D48" s="14"/>
      <c r="E48" s="17"/>
      <c r="F48" s="16"/>
    </row>
    <row r="49" spans="1:6">
      <c r="B49" s="12" t="s">
        <v>24</v>
      </c>
      <c r="D49" s="14"/>
      <c r="E49" s="17"/>
      <c r="F49" s="16"/>
    </row>
    <row r="50" spans="1:6">
      <c r="B50" s="12" t="s">
        <v>25</v>
      </c>
      <c r="D50" s="14"/>
      <c r="E50" s="17"/>
      <c r="F50" s="16"/>
    </row>
    <row r="51" spans="1:6">
      <c r="B51" s="12" t="s">
        <v>26</v>
      </c>
      <c r="D51" s="14"/>
      <c r="E51" s="17"/>
      <c r="F51" s="16"/>
    </row>
    <row r="52" spans="1:6">
      <c r="B52" s="12" t="s">
        <v>27</v>
      </c>
      <c r="C52">
        <v>12</v>
      </c>
      <c r="D52" s="14">
        <v>337</v>
      </c>
      <c r="E52" s="17" t="s">
        <v>79</v>
      </c>
      <c r="F52" s="16">
        <f>D52*C52</f>
        <v>4044</v>
      </c>
    </row>
    <row r="53" spans="1:6">
      <c r="B53" s="19"/>
      <c r="D53" s="14"/>
      <c r="E53" s="17"/>
      <c r="F53" s="16"/>
    </row>
    <row r="54" spans="1:6">
      <c r="A54">
        <v>15</v>
      </c>
      <c r="B54" s="12" t="s">
        <v>28</v>
      </c>
      <c r="D54" s="14"/>
      <c r="E54" s="17"/>
      <c r="F54" s="16"/>
    </row>
    <row r="55" spans="1:6">
      <c r="B55" s="12" t="s">
        <v>29</v>
      </c>
      <c r="D55" s="14"/>
      <c r="E55" s="17"/>
      <c r="F55" s="16"/>
    </row>
    <row r="56" spans="1:6">
      <c r="B56" s="12" t="s">
        <v>30</v>
      </c>
      <c r="D56" s="14"/>
      <c r="E56" s="17"/>
      <c r="F56" s="16"/>
    </row>
    <row r="57" spans="1:6">
      <c r="B57" s="12" t="s">
        <v>31</v>
      </c>
      <c r="D57" s="14"/>
      <c r="E57" s="17"/>
      <c r="F57" s="16"/>
    </row>
    <row r="58" spans="1:6">
      <c r="B58" s="12" t="s">
        <v>32</v>
      </c>
      <c r="D58" s="14"/>
      <c r="E58" s="17"/>
      <c r="F58" s="16"/>
    </row>
    <row r="59" spans="1:6">
      <c r="B59" s="12" t="s">
        <v>33</v>
      </c>
      <c r="C59">
        <v>0.53600000000000003</v>
      </c>
      <c r="D59" s="14">
        <v>5001.7</v>
      </c>
      <c r="E59" s="17" t="s">
        <v>80</v>
      </c>
      <c r="F59" s="16">
        <f>D59*C59</f>
        <v>2680.9112</v>
      </c>
    </row>
    <row r="60" spans="1:6" ht="15.75">
      <c r="A60" s="25"/>
      <c r="B60" s="25"/>
      <c r="C60" s="26"/>
      <c r="D60" s="26"/>
      <c r="E60" s="25"/>
      <c r="F60" s="25"/>
    </row>
    <row r="61" spans="1:6">
      <c r="A61">
        <v>16</v>
      </c>
      <c r="B61" t="s">
        <v>34</v>
      </c>
    </row>
    <row r="62" spans="1:6">
      <c r="B62" t="s">
        <v>35</v>
      </c>
      <c r="C62">
        <v>702</v>
      </c>
      <c r="D62" s="14">
        <v>2206.6</v>
      </c>
      <c r="E62" t="s">
        <v>77</v>
      </c>
      <c r="F62" s="16">
        <f>C62*D62/100</f>
        <v>15490.332</v>
      </c>
    </row>
    <row r="64" spans="1:6">
      <c r="A64">
        <v>17</v>
      </c>
      <c r="B64" t="s">
        <v>36</v>
      </c>
      <c r="C64">
        <v>702</v>
      </c>
      <c r="D64">
        <v>2197.52</v>
      </c>
      <c r="E64" t="s">
        <v>77</v>
      </c>
      <c r="F64" s="16">
        <f>D64*C64/100</f>
        <v>15426.590400000001</v>
      </c>
    </row>
    <row r="66" spans="1:6">
      <c r="A66">
        <v>18</v>
      </c>
      <c r="B66" s="8" t="s">
        <v>37</v>
      </c>
    </row>
    <row r="67" spans="1:6">
      <c r="B67" s="8" t="s">
        <v>38</v>
      </c>
    </row>
    <row r="68" spans="1:6">
      <c r="B68" s="8" t="s">
        <v>39</v>
      </c>
    </row>
    <row r="69" spans="1:6">
      <c r="B69" s="8" t="s">
        <v>40</v>
      </c>
    </row>
    <row r="70" spans="1:6">
      <c r="B70" s="8" t="s">
        <v>41</v>
      </c>
      <c r="C70">
        <v>17</v>
      </c>
      <c r="D70">
        <v>902.93</v>
      </c>
      <c r="E70" t="s">
        <v>81</v>
      </c>
      <c r="F70" s="16">
        <f>D70*C70</f>
        <v>15349.81</v>
      </c>
    </row>
    <row r="72" spans="1:6">
      <c r="A72">
        <v>19</v>
      </c>
      <c r="B72" s="8" t="s">
        <v>42</v>
      </c>
    </row>
    <row r="73" spans="1:6">
      <c r="B73" s="8" t="s">
        <v>43</v>
      </c>
    </row>
    <row r="74" spans="1:6">
      <c r="B74" s="8" t="s">
        <v>44</v>
      </c>
    </row>
    <row r="75" spans="1:6">
      <c r="B75" s="8" t="s">
        <v>45</v>
      </c>
    </row>
    <row r="76" spans="1:6">
      <c r="B76" s="8" t="s">
        <v>46</v>
      </c>
      <c r="C76">
        <v>17</v>
      </c>
      <c r="D76">
        <v>228.9</v>
      </c>
      <c r="E76" t="s">
        <v>82</v>
      </c>
      <c r="F76" s="16">
        <f>D76*C76</f>
        <v>3891.3</v>
      </c>
    </row>
    <row r="78" spans="1:6">
      <c r="A78">
        <v>20</v>
      </c>
      <c r="B78" s="8" t="s">
        <v>42</v>
      </c>
    </row>
    <row r="79" spans="1:6">
      <c r="B79" s="8" t="s">
        <v>47</v>
      </c>
    </row>
    <row r="80" spans="1:6">
      <c r="B80" s="8" t="s">
        <v>44</v>
      </c>
    </row>
    <row r="81" spans="1:6">
      <c r="B81" s="8" t="s">
        <v>45</v>
      </c>
    </row>
    <row r="82" spans="1:6">
      <c r="B82" s="8" t="s">
        <v>46</v>
      </c>
      <c r="C82">
        <v>8</v>
      </c>
      <c r="D82">
        <v>240.5</v>
      </c>
      <c r="E82" t="s">
        <v>82</v>
      </c>
      <c r="F82" s="16">
        <f>D82*C82</f>
        <v>1924</v>
      </c>
    </row>
    <row r="84" spans="1:6">
      <c r="A84">
        <v>21</v>
      </c>
      <c r="B84" s="8" t="s">
        <v>48</v>
      </c>
    </row>
    <row r="85" spans="1:6">
      <c r="B85" s="8" t="s">
        <v>49</v>
      </c>
    </row>
    <row r="86" spans="1:6">
      <c r="B86" s="8" t="s">
        <v>50</v>
      </c>
      <c r="C86">
        <v>420</v>
      </c>
      <c r="D86">
        <v>27678.86</v>
      </c>
      <c r="E86" t="s">
        <v>77</v>
      </c>
      <c r="F86" s="16">
        <f>D86*C86/100</f>
        <v>116251.21200000001</v>
      </c>
    </row>
    <row r="88" spans="1:6">
      <c r="A88">
        <v>22</v>
      </c>
      <c r="B88" s="8" t="s">
        <v>51</v>
      </c>
    </row>
    <row r="89" spans="1:6">
      <c r="B89" s="8" t="s">
        <v>52</v>
      </c>
    </row>
    <row r="90" spans="1:6">
      <c r="B90" s="8" t="s">
        <v>53</v>
      </c>
      <c r="C90">
        <v>106</v>
      </c>
      <c r="D90">
        <v>28253.61</v>
      </c>
      <c r="E90" t="s">
        <v>77</v>
      </c>
      <c r="F90" s="16">
        <f>D90*C90/100</f>
        <v>29948.8266</v>
      </c>
    </row>
    <row r="92" spans="1:6">
      <c r="A92">
        <v>23</v>
      </c>
      <c r="B92" s="8" t="s">
        <v>54</v>
      </c>
    </row>
    <row r="93" spans="1:6">
      <c r="B93" s="8" t="s">
        <v>55</v>
      </c>
    </row>
    <row r="94" spans="1:6">
      <c r="B94" s="8" t="s">
        <v>83</v>
      </c>
      <c r="C94">
        <v>656</v>
      </c>
      <c r="D94">
        <v>4411.82</v>
      </c>
      <c r="E94" t="s">
        <v>77</v>
      </c>
      <c r="F94" s="16">
        <f>D94*C94/100</f>
        <v>28941.539199999999</v>
      </c>
    </row>
    <row r="95" spans="1:6">
      <c r="B95" s="8"/>
      <c r="F95" s="16"/>
    </row>
    <row r="96" spans="1:6">
      <c r="B96" s="8" t="s">
        <v>84</v>
      </c>
      <c r="C96">
        <v>1024</v>
      </c>
      <c r="D96">
        <v>2548.29</v>
      </c>
      <c r="E96" t="s">
        <v>77</v>
      </c>
      <c r="F96" s="16">
        <f>D96*C96/100</f>
        <v>26094.489600000001</v>
      </c>
    </row>
    <row r="97" spans="1:6">
      <c r="F97" s="17"/>
    </row>
    <row r="98" spans="1:6">
      <c r="B98" s="8" t="s">
        <v>85</v>
      </c>
      <c r="C98">
        <v>240</v>
      </c>
      <c r="D98">
        <v>3275.5</v>
      </c>
      <c r="E98" t="s">
        <v>77</v>
      </c>
      <c r="F98" s="16">
        <f>D98*C98/100</f>
        <v>7861.2</v>
      </c>
    </row>
    <row r="99" spans="1:6">
      <c r="F99" s="17"/>
    </row>
    <row r="100" spans="1:6">
      <c r="A100">
        <v>24</v>
      </c>
      <c r="B100" s="8" t="s">
        <v>56</v>
      </c>
      <c r="F100" s="17"/>
    </row>
    <row r="101" spans="1:6">
      <c r="B101" s="8" t="s">
        <v>57</v>
      </c>
      <c r="F101" s="17"/>
    </row>
    <row r="102" spans="1:6">
      <c r="B102" s="8" t="s">
        <v>58</v>
      </c>
      <c r="C102">
        <v>120</v>
      </c>
      <c r="D102">
        <v>25293.42</v>
      </c>
      <c r="E102" t="s">
        <v>77</v>
      </c>
      <c r="F102" s="16">
        <f>D102*C102/100</f>
        <v>30352.103999999999</v>
      </c>
    </row>
    <row r="103" spans="1:6">
      <c r="B103" s="8"/>
      <c r="F103" s="16"/>
    </row>
    <row r="104" spans="1:6">
      <c r="A104">
        <v>25</v>
      </c>
      <c r="B104" t="s">
        <v>59</v>
      </c>
      <c r="F104" s="17"/>
    </row>
    <row r="105" spans="1:6">
      <c r="B105" t="s">
        <v>60</v>
      </c>
      <c r="F105" s="17"/>
    </row>
    <row r="106" spans="1:6">
      <c r="B106" t="s">
        <v>61</v>
      </c>
      <c r="C106">
        <v>1024</v>
      </c>
      <c r="D106">
        <v>1887.4</v>
      </c>
      <c r="E106" t="s">
        <v>77</v>
      </c>
      <c r="F106" s="16">
        <f>D106*C106/100</f>
        <v>19326.976000000002</v>
      </c>
    </row>
    <row r="107" spans="1:6">
      <c r="F107" s="17"/>
    </row>
    <row r="108" spans="1:6">
      <c r="A108">
        <v>26</v>
      </c>
      <c r="B108" t="s">
        <v>62</v>
      </c>
      <c r="F108" s="17"/>
    </row>
    <row r="109" spans="1:6">
      <c r="B109" t="s">
        <v>63</v>
      </c>
      <c r="C109">
        <v>34</v>
      </c>
      <c r="D109">
        <v>2116.41</v>
      </c>
      <c r="E109" t="s">
        <v>77</v>
      </c>
      <c r="F109" s="16">
        <f>D109*C109/100</f>
        <v>719.57940000000008</v>
      </c>
    </row>
    <row r="110" spans="1:6">
      <c r="F110" s="17"/>
    </row>
    <row r="111" spans="1:6">
      <c r="A111">
        <v>27</v>
      </c>
      <c r="B111" t="s">
        <v>62</v>
      </c>
      <c r="F111" s="17"/>
    </row>
    <row r="112" spans="1:6">
      <c r="B112" t="s">
        <v>64</v>
      </c>
      <c r="C112">
        <v>1187</v>
      </c>
      <c r="D112">
        <v>1160.06</v>
      </c>
      <c r="E112" t="s">
        <v>77</v>
      </c>
      <c r="F112" s="16">
        <f>D112*C112/100</f>
        <v>13769.912199999999</v>
      </c>
    </row>
    <row r="113" spans="1:6">
      <c r="F113" s="17"/>
    </row>
    <row r="114" spans="1:6">
      <c r="A114">
        <v>28</v>
      </c>
      <c r="B114" t="s">
        <v>65</v>
      </c>
      <c r="F114" s="17"/>
    </row>
    <row r="115" spans="1:6">
      <c r="C115">
        <v>3042</v>
      </c>
      <c r="D115">
        <v>1043.9000000000001</v>
      </c>
      <c r="E115" t="s">
        <v>77</v>
      </c>
      <c r="F115" s="16">
        <f>D115*C115/100</f>
        <v>31755.438000000002</v>
      </c>
    </row>
    <row r="116" spans="1:6">
      <c r="A116">
        <v>29</v>
      </c>
      <c r="B116" t="s">
        <v>66</v>
      </c>
      <c r="F116" s="17"/>
    </row>
    <row r="117" spans="1:6">
      <c r="B117" t="s">
        <v>67</v>
      </c>
      <c r="F117" s="17"/>
    </row>
    <row r="118" spans="1:6">
      <c r="B118" t="s">
        <v>68</v>
      </c>
      <c r="C118">
        <v>120</v>
      </c>
      <c r="D118">
        <v>190.72</v>
      </c>
      <c r="E118" t="s">
        <v>81</v>
      </c>
      <c r="F118" s="16">
        <f>D118*C118</f>
        <v>22886.400000000001</v>
      </c>
    </row>
    <row r="119" spans="1:6">
      <c r="F119" s="17"/>
    </row>
    <row r="120" spans="1:6">
      <c r="A120">
        <v>30</v>
      </c>
      <c r="B120" t="s">
        <v>69</v>
      </c>
      <c r="F120" s="17"/>
    </row>
    <row r="121" spans="1:6">
      <c r="B121" t="s">
        <v>70</v>
      </c>
      <c r="F121" s="17"/>
    </row>
    <row r="122" spans="1:6">
      <c r="B122" t="s">
        <v>71</v>
      </c>
      <c r="C122">
        <v>126</v>
      </c>
      <c r="D122">
        <v>674.6</v>
      </c>
      <c r="E122" t="s">
        <v>77</v>
      </c>
      <c r="F122" s="16">
        <f>D122*C122/100</f>
        <v>849.99600000000009</v>
      </c>
    </row>
    <row r="123" spans="1:6">
      <c r="F123" s="16"/>
    </row>
    <row r="124" spans="1:6">
      <c r="B124" s="11" t="s">
        <v>86</v>
      </c>
      <c r="C124" s="6"/>
      <c r="D124" s="6"/>
      <c r="E124" s="6"/>
      <c r="F124" s="20">
        <v>728269</v>
      </c>
    </row>
    <row r="125" spans="1:6">
      <c r="F125" s="16"/>
    </row>
    <row r="127" spans="1:6">
      <c r="B127" s="28" t="s">
        <v>89</v>
      </c>
    </row>
    <row r="129" spans="1:6">
      <c r="A129" s="21">
        <v>1</v>
      </c>
      <c r="B129" s="12" t="s">
        <v>90</v>
      </c>
      <c r="C129" s="12"/>
      <c r="D129" s="12"/>
      <c r="E129" s="12"/>
      <c r="F129" s="12"/>
    </row>
    <row r="130" spans="1:6">
      <c r="A130" s="21"/>
      <c r="B130" s="12" t="s">
        <v>91</v>
      </c>
      <c r="C130" s="12"/>
      <c r="D130" s="12"/>
      <c r="E130" s="12"/>
      <c r="F130" s="12"/>
    </row>
    <row r="131" spans="1:6">
      <c r="A131" s="21"/>
      <c r="B131" s="12" t="s">
        <v>92</v>
      </c>
      <c r="C131" s="12"/>
      <c r="D131" s="12"/>
      <c r="E131" s="12"/>
      <c r="F131" s="12"/>
    </row>
    <row r="132" spans="1:6">
      <c r="A132" s="21"/>
      <c r="B132" s="12" t="s">
        <v>93</v>
      </c>
      <c r="C132" s="21"/>
      <c r="D132" s="21"/>
      <c r="E132" s="21"/>
      <c r="F132" s="12"/>
    </row>
    <row r="133" spans="1:6">
      <c r="A133" s="21"/>
      <c r="B133" s="12" t="s">
        <v>94</v>
      </c>
      <c r="C133" s="21"/>
      <c r="D133" s="21"/>
      <c r="E133" s="21"/>
      <c r="F133" s="12"/>
    </row>
    <row r="134" spans="1:6">
      <c r="A134" s="21"/>
      <c r="B134" s="12" t="s">
        <v>95</v>
      </c>
      <c r="C134" s="21"/>
      <c r="D134" s="21"/>
      <c r="E134" s="21"/>
      <c r="F134" s="12"/>
    </row>
    <row r="135" spans="1:6">
      <c r="A135" s="21"/>
      <c r="B135" s="12" t="s">
        <v>96</v>
      </c>
      <c r="C135" s="21"/>
      <c r="D135" s="21"/>
      <c r="E135" s="21"/>
      <c r="F135" s="12"/>
    </row>
    <row r="136" spans="1:6">
      <c r="A136" s="21"/>
      <c r="B136" s="12" t="s">
        <v>97</v>
      </c>
      <c r="C136" s="21"/>
      <c r="D136" s="21"/>
      <c r="E136" s="21"/>
      <c r="F136" s="12"/>
    </row>
    <row r="137" spans="1:6">
      <c r="A137" s="21"/>
      <c r="B137" s="12" t="s">
        <v>98</v>
      </c>
      <c r="C137" s="21">
        <v>2</v>
      </c>
      <c r="D137" s="21">
        <v>5836.6</v>
      </c>
      <c r="E137" s="21" t="s">
        <v>99</v>
      </c>
      <c r="F137" s="32">
        <v>11673.2</v>
      </c>
    </row>
    <row r="138" spans="1:6">
      <c r="A138" s="21"/>
      <c r="B138" s="12" t="s">
        <v>100</v>
      </c>
      <c r="C138" s="21"/>
      <c r="D138" s="21"/>
      <c r="E138" s="21"/>
      <c r="F138" s="12"/>
    </row>
    <row r="139" spans="1:6">
      <c r="A139" s="21"/>
      <c r="B139" s="12"/>
      <c r="C139" s="21"/>
      <c r="D139" s="21"/>
      <c r="E139" s="21"/>
      <c r="F139" s="12"/>
    </row>
    <row r="140" spans="1:6">
      <c r="A140" s="21">
        <v>2</v>
      </c>
      <c r="B140" s="12" t="s">
        <v>101</v>
      </c>
      <c r="C140" s="21"/>
      <c r="D140" s="21"/>
      <c r="E140" s="21"/>
      <c r="F140" s="12"/>
    </row>
    <row r="141" spans="1:6">
      <c r="A141" s="21"/>
      <c r="B141" s="12" t="s">
        <v>102</v>
      </c>
      <c r="C141" s="21"/>
      <c r="D141" s="21"/>
      <c r="E141" s="21"/>
      <c r="F141" s="12"/>
    </row>
    <row r="142" spans="1:6">
      <c r="A142" s="21"/>
      <c r="B142" s="12" t="s">
        <v>103</v>
      </c>
      <c r="C142" s="21">
        <v>2</v>
      </c>
      <c r="D142" s="21">
        <v>2533.4699999999998</v>
      </c>
      <c r="E142" s="21" t="s">
        <v>99</v>
      </c>
      <c r="F142" s="12">
        <v>5067</v>
      </c>
    </row>
    <row r="143" spans="1:6">
      <c r="A143" s="21"/>
      <c r="B143" s="12" t="s">
        <v>104</v>
      </c>
      <c r="C143" s="21"/>
      <c r="D143" s="21"/>
      <c r="E143" s="21"/>
      <c r="F143" s="12"/>
    </row>
    <row r="144" spans="1:6">
      <c r="A144" s="21"/>
      <c r="B144" s="12"/>
      <c r="C144" s="21"/>
      <c r="D144" s="21"/>
      <c r="E144" s="21"/>
      <c r="F144" s="12"/>
    </row>
    <row r="145" spans="1:6">
      <c r="A145" s="21">
        <v>3</v>
      </c>
      <c r="B145" s="12" t="s">
        <v>105</v>
      </c>
      <c r="C145" s="21"/>
      <c r="D145" s="21"/>
      <c r="E145" s="21"/>
      <c r="F145" s="12"/>
    </row>
    <row r="146" spans="1:6">
      <c r="A146" s="21"/>
      <c r="B146" s="12" t="s">
        <v>106</v>
      </c>
      <c r="C146" s="21"/>
      <c r="D146" s="21"/>
      <c r="E146" s="21"/>
      <c r="F146" s="12"/>
    </row>
    <row r="147" spans="1:6">
      <c r="A147" s="21"/>
      <c r="B147" s="12" t="s">
        <v>107</v>
      </c>
      <c r="C147" s="21">
        <v>3</v>
      </c>
      <c r="D147" s="21">
        <v>447.15</v>
      </c>
      <c r="E147" s="21" t="s">
        <v>99</v>
      </c>
      <c r="F147" s="32">
        <v>1341.4499999999998</v>
      </c>
    </row>
    <row r="148" spans="1:6">
      <c r="A148" s="21"/>
      <c r="B148" s="12" t="s">
        <v>108</v>
      </c>
      <c r="C148" s="21"/>
      <c r="D148" s="21"/>
      <c r="E148" s="21"/>
      <c r="F148" s="12"/>
    </row>
    <row r="149" spans="1:6">
      <c r="A149" s="21"/>
      <c r="B149" s="12"/>
      <c r="C149" s="21"/>
      <c r="D149" s="21"/>
      <c r="E149" s="21"/>
      <c r="F149" s="12"/>
    </row>
    <row r="150" spans="1:6">
      <c r="A150" s="21">
        <v>4</v>
      </c>
      <c r="B150" s="12" t="s">
        <v>109</v>
      </c>
      <c r="C150" s="21"/>
    </row>
    <row r="151" spans="1:6">
      <c r="A151" s="21"/>
      <c r="B151" s="12" t="s">
        <v>110</v>
      </c>
      <c r="C151" s="21">
        <v>4</v>
      </c>
      <c r="D151" s="21">
        <v>271.92</v>
      </c>
      <c r="E151" s="21" t="s">
        <v>99</v>
      </c>
      <c r="F151" s="32">
        <v>1087.68</v>
      </c>
    </row>
    <row r="152" spans="1:6">
      <c r="A152" s="21"/>
      <c r="B152" s="12"/>
      <c r="C152" s="21"/>
      <c r="D152" s="21"/>
      <c r="E152" s="21"/>
      <c r="F152" s="12"/>
    </row>
    <row r="153" spans="1:6">
      <c r="A153" s="21">
        <v>5</v>
      </c>
      <c r="B153" s="12" t="s">
        <v>111</v>
      </c>
      <c r="C153" s="21"/>
      <c r="D153" s="21"/>
      <c r="E153" s="21"/>
      <c r="F153" s="12"/>
    </row>
    <row r="154" spans="1:6">
      <c r="A154" s="21"/>
      <c r="B154" s="12" t="s">
        <v>112</v>
      </c>
      <c r="C154" s="21"/>
      <c r="D154" s="21"/>
      <c r="E154" s="21"/>
      <c r="F154" s="12"/>
    </row>
    <row r="155" spans="1:6">
      <c r="A155" s="21"/>
      <c r="B155" s="12" t="s">
        <v>113</v>
      </c>
      <c r="C155" s="21"/>
      <c r="D155" s="21"/>
      <c r="E155" s="21"/>
      <c r="F155" s="12"/>
    </row>
    <row r="156" spans="1:6">
      <c r="A156" s="21"/>
      <c r="B156" s="12" t="s">
        <v>114</v>
      </c>
      <c r="C156" s="21"/>
      <c r="D156" s="21"/>
      <c r="E156" s="21"/>
      <c r="F156" s="12"/>
    </row>
    <row r="157" spans="1:6">
      <c r="A157" s="21"/>
      <c r="B157" s="12" t="s">
        <v>115</v>
      </c>
      <c r="C157" s="21">
        <v>2</v>
      </c>
      <c r="D157" s="21">
        <v>1830.94</v>
      </c>
      <c r="E157" s="21" t="s">
        <v>99</v>
      </c>
      <c r="F157" s="32">
        <v>3661.88</v>
      </c>
    </row>
    <row r="158" spans="1:6">
      <c r="A158" s="21"/>
      <c r="B158" s="12" t="s">
        <v>116</v>
      </c>
      <c r="C158" s="21"/>
      <c r="D158" s="21"/>
      <c r="E158" s="21"/>
      <c r="F158" s="12"/>
    </row>
    <row r="159" spans="1:6">
      <c r="A159" s="21"/>
      <c r="B159" s="12" t="s">
        <v>117</v>
      </c>
      <c r="C159" s="21"/>
      <c r="D159" s="21"/>
      <c r="E159" s="21"/>
      <c r="F159" s="12"/>
    </row>
    <row r="160" spans="1:6">
      <c r="A160" s="21"/>
      <c r="B160" s="12" t="s">
        <v>118</v>
      </c>
      <c r="C160" s="21"/>
      <c r="D160" s="21"/>
      <c r="E160" s="21"/>
      <c r="F160" s="12"/>
    </row>
    <row r="161" spans="1:6">
      <c r="A161" s="21"/>
      <c r="B161" s="12"/>
      <c r="C161" s="21"/>
      <c r="D161" s="21"/>
      <c r="E161" s="21"/>
      <c r="F161" s="12"/>
    </row>
    <row r="162" spans="1:6">
      <c r="A162" s="21">
        <v>6</v>
      </c>
      <c r="B162" s="12" t="s">
        <v>119</v>
      </c>
      <c r="C162" s="21"/>
      <c r="D162" s="21"/>
      <c r="E162" s="21"/>
      <c r="F162" s="12"/>
    </row>
    <row r="163" spans="1:6">
      <c r="A163" s="21"/>
      <c r="B163" s="12" t="s">
        <v>120</v>
      </c>
      <c r="C163" s="21">
        <v>4</v>
      </c>
      <c r="D163" s="21">
        <v>348.92</v>
      </c>
      <c r="E163" s="21" t="s">
        <v>99</v>
      </c>
      <c r="F163" s="32">
        <v>1395.68</v>
      </c>
    </row>
    <row r="164" spans="1:6">
      <c r="A164" s="21"/>
      <c r="B164" s="12"/>
      <c r="C164" s="21"/>
      <c r="D164" s="21"/>
      <c r="E164" s="21"/>
      <c r="F164" s="12"/>
    </row>
    <row r="165" spans="1:6">
      <c r="A165" s="21">
        <v>7</v>
      </c>
      <c r="B165" s="12" t="s">
        <v>121</v>
      </c>
      <c r="C165" s="21"/>
      <c r="D165" s="21"/>
      <c r="E165" s="21"/>
      <c r="F165" s="12"/>
    </row>
    <row r="166" spans="1:6">
      <c r="A166" s="21"/>
      <c r="B166" s="12" t="s">
        <v>122</v>
      </c>
      <c r="C166" s="21"/>
      <c r="D166" s="21"/>
      <c r="E166" s="21"/>
      <c r="F166" s="21"/>
    </row>
    <row r="167" spans="1:6">
      <c r="A167" s="12"/>
      <c r="B167" s="12" t="s">
        <v>123</v>
      </c>
      <c r="C167" s="21"/>
      <c r="D167" s="21"/>
      <c r="E167" s="21"/>
      <c r="F167" s="21"/>
    </row>
    <row r="168" spans="1:6">
      <c r="A168" s="12"/>
      <c r="B168" s="12" t="s">
        <v>124</v>
      </c>
      <c r="C168" s="21"/>
      <c r="D168" s="21"/>
      <c r="E168" s="21"/>
      <c r="F168" s="21"/>
    </row>
    <row r="169" spans="1:6">
      <c r="A169" s="12"/>
      <c r="B169" s="12" t="s">
        <v>125</v>
      </c>
      <c r="C169" s="21">
        <v>2</v>
      </c>
      <c r="D169" s="21">
        <v>4905.67</v>
      </c>
      <c r="E169" s="21" t="s">
        <v>99</v>
      </c>
      <c r="F169" s="12">
        <v>9811.34</v>
      </c>
    </row>
    <row r="170" spans="1:6">
      <c r="A170" s="12"/>
      <c r="B170" s="12" t="s">
        <v>126</v>
      </c>
      <c r="C170" s="21"/>
      <c r="D170" s="21"/>
      <c r="E170" s="21"/>
      <c r="F170" s="21"/>
    </row>
    <row r="171" spans="1:6">
      <c r="A171" s="12"/>
      <c r="B171" s="12"/>
      <c r="C171" s="21"/>
      <c r="D171" s="21"/>
      <c r="E171" s="21"/>
      <c r="F171" s="21"/>
    </row>
    <row r="172" spans="1:6">
      <c r="A172" s="21">
        <v>8</v>
      </c>
      <c r="B172" s="12" t="s">
        <v>127</v>
      </c>
      <c r="C172" s="21"/>
      <c r="D172" s="21"/>
      <c r="E172" s="21"/>
      <c r="F172" s="12"/>
    </row>
    <row r="173" spans="1:6">
      <c r="A173" s="21"/>
      <c r="B173" s="12" t="s">
        <v>128</v>
      </c>
      <c r="C173" s="21">
        <v>2</v>
      </c>
      <c r="D173" s="21">
        <v>795</v>
      </c>
      <c r="E173" s="21" t="s">
        <v>99</v>
      </c>
      <c r="F173" s="12">
        <v>1590</v>
      </c>
    </row>
    <row r="174" spans="1:6">
      <c r="A174" s="21"/>
    </row>
    <row r="175" spans="1:6">
      <c r="A175" s="21">
        <v>9</v>
      </c>
      <c r="B175" s="12" t="s">
        <v>129</v>
      </c>
      <c r="C175" s="21"/>
      <c r="D175" s="21"/>
      <c r="E175" s="21"/>
      <c r="F175" s="12"/>
    </row>
    <row r="176" spans="1:6">
      <c r="A176" s="21"/>
      <c r="B176" s="12" t="s">
        <v>130</v>
      </c>
      <c r="C176" s="21"/>
      <c r="D176" s="21"/>
      <c r="E176" s="21"/>
      <c r="F176" s="12"/>
    </row>
    <row r="177" spans="1:6">
      <c r="A177" s="21"/>
      <c r="B177" s="12" t="s">
        <v>131</v>
      </c>
      <c r="C177" s="21">
        <v>2</v>
      </c>
      <c r="D177" s="21">
        <v>245</v>
      </c>
      <c r="E177" s="21" t="s">
        <v>99</v>
      </c>
      <c r="F177" s="12">
        <v>490</v>
      </c>
    </row>
    <row r="178" spans="1:6">
      <c r="A178" s="21"/>
      <c r="B178" s="12" t="s">
        <v>132</v>
      </c>
      <c r="C178" s="21"/>
      <c r="D178" s="21"/>
      <c r="E178" s="21"/>
      <c r="F178" s="12"/>
    </row>
    <row r="179" spans="1:6">
      <c r="A179" s="21"/>
      <c r="B179" s="12"/>
      <c r="C179" s="21"/>
      <c r="D179" s="21"/>
      <c r="E179" s="21"/>
      <c r="F179" s="12"/>
    </row>
    <row r="180" spans="1:6">
      <c r="A180" s="21">
        <v>10</v>
      </c>
      <c r="B180" s="12" t="s">
        <v>133</v>
      </c>
      <c r="C180" s="21"/>
      <c r="D180" s="21"/>
      <c r="E180" s="21"/>
      <c r="F180" s="12"/>
    </row>
    <row r="181" spans="1:6">
      <c r="A181" s="21"/>
      <c r="B181" s="12" t="s">
        <v>134</v>
      </c>
      <c r="C181" s="21"/>
      <c r="D181" s="21"/>
      <c r="E181" s="21"/>
      <c r="F181" s="12"/>
    </row>
    <row r="182" spans="1:6">
      <c r="A182" s="21"/>
      <c r="B182" s="12" t="s">
        <v>135</v>
      </c>
      <c r="C182" s="21"/>
      <c r="D182" s="21"/>
      <c r="E182" s="21"/>
      <c r="F182" s="12"/>
    </row>
    <row r="183" spans="1:6">
      <c r="A183" s="21"/>
      <c r="B183" s="12" t="s">
        <v>136</v>
      </c>
      <c r="C183" s="21"/>
      <c r="D183" s="21"/>
      <c r="E183" s="21"/>
      <c r="F183" s="12"/>
    </row>
    <row r="184" spans="1:6">
      <c r="A184" s="21"/>
      <c r="B184" s="12" t="s">
        <v>137</v>
      </c>
      <c r="C184" s="21"/>
      <c r="D184" s="21"/>
      <c r="E184" s="21"/>
      <c r="F184" s="12"/>
    </row>
    <row r="185" spans="1:6">
      <c r="A185" s="21"/>
      <c r="B185" s="12" t="s">
        <v>138</v>
      </c>
      <c r="C185" s="21"/>
      <c r="D185" s="21"/>
      <c r="E185" s="21"/>
      <c r="F185" s="12"/>
    </row>
    <row r="186" spans="1:6">
      <c r="A186" s="21"/>
      <c r="B186" s="12" t="s">
        <v>139</v>
      </c>
      <c r="C186" s="21"/>
      <c r="D186" s="21"/>
      <c r="E186" s="21"/>
      <c r="F186" s="12"/>
    </row>
    <row r="187" spans="1:6">
      <c r="A187" s="21"/>
      <c r="B187" s="12" t="s">
        <v>140</v>
      </c>
      <c r="C187" s="21"/>
      <c r="D187" s="21"/>
      <c r="E187" s="21"/>
      <c r="F187" s="12"/>
    </row>
    <row r="188" spans="1:6">
      <c r="A188" s="21"/>
      <c r="B188" s="12" t="s">
        <v>141</v>
      </c>
      <c r="C188" s="21">
        <v>90</v>
      </c>
      <c r="D188" s="21">
        <v>126</v>
      </c>
      <c r="E188" s="21"/>
      <c r="F188" s="12">
        <v>11340</v>
      </c>
    </row>
    <row r="189" spans="1:6">
      <c r="A189" s="21"/>
      <c r="B189" s="12" t="s">
        <v>142</v>
      </c>
      <c r="C189" s="21">
        <v>30</v>
      </c>
      <c r="D189" s="21">
        <v>356</v>
      </c>
      <c r="E189" s="21"/>
      <c r="F189" s="12">
        <v>10680</v>
      </c>
    </row>
    <row r="190" spans="1:6">
      <c r="A190" s="21"/>
      <c r="B190" s="12"/>
      <c r="C190" s="21"/>
      <c r="D190" s="21"/>
      <c r="E190" s="21"/>
      <c r="F190" s="12"/>
    </row>
    <row r="191" spans="1:6">
      <c r="A191" s="21">
        <v>11</v>
      </c>
      <c r="B191" s="12" t="s">
        <v>143</v>
      </c>
      <c r="C191" s="21"/>
      <c r="D191" s="21"/>
      <c r="E191" s="21"/>
      <c r="F191" s="12"/>
    </row>
    <row r="192" spans="1:6">
      <c r="A192" s="21"/>
      <c r="B192" s="12" t="s">
        <v>144</v>
      </c>
      <c r="C192" s="21"/>
      <c r="D192" s="21"/>
      <c r="E192" s="21"/>
      <c r="F192" s="12"/>
    </row>
    <row r="193" spans="1:6">
      <c r="A193" s="21"/>
      <c r="B193" s="12" t="s">
        <v>145</v>
      </c>
      <c r="C193" s="21"/>
      <c r="D193" s="21"/>
      <c r="E193" s="21"/>
      <c r="F193" s="12"/>
    </row>
    <row r="194" spans="1:6">
      <c r="A194" s="21"/>
      <c r="B194" s="12" t="s">
        <v>146</v>
      </c>
      <c r="C194" s="21"/>
      <c r="D194" s="21"/>
      <c r="E194" s="21"/>
      <c r="F194" s="12"/>
    </row>
    <row r="195" spans="1:6">
      <c r="A195" s="21"/>
      <c r="B195" s="12" t="s">
        <v>147</v>
      </c>
      <c r="C195" s="21"/>
      <c r="D195" s="21"/>
      <c r="E195" s="21"/>
      <c r="F195" s="12"/>
    </row>
    <row r="196" spans="1:6">
      <c r="A196" s="21"/>
      <c r="B196" s="12" t="s">
        <v>148</v>
      </c>
      <c r="C196" s="21">
        <v>2</v>
      </c>
      <c r="D196" s="21">
        <v>788</v>
      </c>
      <c r="E196" s="21" t="s">
        <v>99</v>
      </c>
      <c r="F196" s="12">
        <v>1576</v>
      </c>
    </row>
    <row r="197" spans="1:6">
      <c r="A197" s="21"/>
      <c r="B197" s="12" t="s">
        <v>149</v>
      </c>
      <c r="C197" s="21"/>
      <c r="D197" s="21"/>
      <c r="E197" s="21"/>
      <c r="F197" s="12"/>
    </row>
    <row r="198" spans="1:6">
      <c r="A198" s="21"/>
      <c r="B198" s="12"/>
      <c r="C198" s="21"/>
      <c r="D198" s="21"/>
      <c r="E198" s="21"/>
      <c r="F198" s="12"/>
    </row>
    <row r="199" spans="1:6">
      <c r="A199" s="21">
        <v>12</v>
      </c>
      <c r="B199" s="12" t="s">
        <v>143</v>
      </c>
      <c r="C199" s="21"/>
      <c r="D199" s="21"/>
      <c r="E199" s="21"/>
      <c r="F199" s="12"/>
    </row>
    <row r="200" spans="1:6">
      <c r="A200" s="21"/>
      <c r="B200" s="12" t="s">
        <v>144</v>
      </c>
      <c r="C200" s="21"/>
      <c r="D200" s="21"/>
      <c r="E200" s="21"/>
      <c r="F200" s="12"/>
    </row>
    <row r="201" spans="1:6">
      <c r="A201" s="21"/>
      <c r="B201" s="12" t="s">
        <v>145</v>
      </c>
      <c r="C201" s="21"/>
      <c r="D201" s="21"/>
      <c r="E201" s="21"/>
      <c r="F201" s="12"/>
    </row>
    <row r="202" spans="1:6">
      <c r="A202" s="21"/>
      <c r="B202" s="12" t="s">
        <v>146</v>
      </c>
      <c r="C202" s="21"/>
      <c r="D202" s="21"/>
      <c r="E202" s="21"/>
      <c r="F202" s="12"/>
    </row>
    <row r="203" spans="1:6">
      <c r="A203" s="21"/>
      <c r="B203" s="12" t="s">
        <v>147</v>
      </c>
      <c r="C203" s="21"/>
      <c r="D203" s="21"/>
      <c r="E203" s="21"/>
      <c r="F203" s="12"/>
    </row>
    <row r="204" spans="1:6">
      <c r="A204" s="21"/>
      <c r="B204" s="12" t="s">
        <v>148</v>
      </c>
      <c r="C204" s="21"/>
      <c r="D204" s="21"/>
      <c r="E204" s="21"/>
      <c r="F204" s="12"/>
    </row>
    <row r="205" spans="1:6">
      <c r="A205" s="21"/>
      <c r="B205" s="12" t="s">
        <v>150</v>
      </c>
      <c r="C205" s="21">
        <v>1</v>
      </c>
      <c r="D205" s="21">
        <v>895</v>
      </c>
      <c r="E205" s="21" t="s">
        <v>99</v>
      </c>
      <c r="F205" s="12">
        <v>895</v>
      </c>
    </row>
    <row r="206" spans="1:6">
      <c r="A206" s="21"/>
      <c r="B206" s="12"/>
      <c r="C206" s="21"/>
      <c r="D206" s="21"/>
      <c r="E206" s="21"/>
      <c r="F206" s="12"/>
    </row>
    <row r="207" spans="1:6">
      <c r="A207" s="21">
        <v>13</v>
      </c>
      <c r="B207" s="12" t="s">
        <v>143</v>
      </c>
      <c r="C207" s="21"/>
      <c r="D207" s="21"/>
      <c r="E207" s="21"/>
      <c r="F207" s="12"/>
    </row>
    <row r="208" spans="1:6">
      <c r="A208" s="21"/>
      <c r="B208" s="12" t="s">
        <v>144</v>
      </c>
      <c r="C208" s="21"/>
      <c r="D208" s="21"/>
      <c r="E208" s="21"/>
      <c r="F208" s="12"/>
    </row>
    <row r="209" spans="1:6">
      <c r="A209" s="21"/>
      <c r="B209" s="12" t="s">
        <v>145</v>
      </c>
      <c r="C209" s="21"/>
      <c r="D209" s="21"/>
      <c r="E209" s="21"/>
      <c r="F209" s="12"/>
    </row>
    <row r="210" spans="1:6">
      <c r="A210" s="21"/>
      <c r="B210" s="12" t="s">
        <v>146</v>
      </c>
      <c r="C210" s="21"/>
      <c r="D210" s="21"/>
      <c r="E210" s="21"/>
      <c r="F210" s="12"/>
    </row>
    <row r="211" spans="1:6">
      <c r="A211" s="21"/>
      <c r="B211" s="12" t="s">
        <v>147</v>
      </c>
      <c r="C211" s="21"/>
      <c r="D211" s="21"/>
      <c r="E211" s="21"/>
      <c r="F211" s="12"/>
    </row>
    <row r="212" spans="1:6">
      <c r="A212" s="21"/>
      <c r="B212" s="12" t="s">
        <v>148</v>
      </c>
      <c r="C212" s="21">
        <v>4</v>
      </c>
      <c r="D212" s="21">
        <v>67</v>
      </c>
      <c r="E212" s="21" t="s">
        <v>99</v>
      </c>
      <c r="F212" s="12">
        <v>268</v>
      </c>
    </row>
    <row r="213" spans="1:6">
      <c r="A213" s="21"/>
      <c r="B213" s="12" t="s">
        <v>151</v>
      </c>
      <c r="C213" s="21"/>
      <c r="D213" s="21"/>
      <c r="E213" s="21"/>
      <c r="F213" s="12"/>
    </row>
    <row r="214" spans="1:6">
      <c r="A214" s="21"/>
      <c r="B214" s="12"/>
    </row>
    <row r="215" spans="1:6">
      <c r="A215" s="21"/>
      <c r="B215" s="12"/>
    </row>
    <row r="216" spans="1:6">
      <c r="A216" s="21">
        <v>14</v>
      </c>
      <c r="B216" s="12" t="s">
        <v>143</v>
      </c>
      <c r="C216" s="21"/>
      <c r="D216" s="21"/>
      <c r="E216" s="21"/>
      <c r="F216" s="12"/>
    </row>
    <row r="217" spans="1:6">
      <c r="A217" s="21"/>
      <c r="B217" s="12" t="s">
        <v>144</v>
      </c>
      <c r="C217" s="21"/>
      <c r="D217" s="21"/>
      <c r="E217" s="21"/>
      <c r="F217" s="12"/>
    </row>
    <row r="218" spans="1:6">
      <c r="A218" s="21"/>
      <c r="B218" s="12" t="s">
        <v>145</v>
      </c>
      <c r="C218" s="21"/>
      <c r="D218" s="21"/>
      <c r="E218" s="21"/>
      <c r="F218" s="12"/>
    </row>
    <row r="219" spans="1:6">
      <c r="A219" s="21"/>
      <c r="B219" s="12" t="s">
        <v>146</v>
      </c>
      <c r="C219" s="21"/>
      <c r="D219" s="21"/>
      <c r="E219" s="21"/>
      <c r="F219" s="12"/>
    </row>
    <row r="220" spans="1:6">
      <c r="A220" s="21"/>
      <c r="B220" s="12" t="s">
        <v>147</v>
      </c>
      <c r="C220" s="21"/>
      <c r="D220" s="21"/>
      <c r="E220" s="21"/>
      <c r="F220" s="12"/>
    </row>
    <row r="221" spans="1:6">
      <c r="A221" s="21"/>
      <c r="B221" s="12" t="s">
        <v>148</v>
      </c>
      <c r="C221" s="21"/>
      <c r="D221" s="21"/>
      <c r="E221" s="21"/>
      <c r="F221" s="12"/>
    </row>
    <row r="222" spans="1:6">
      <c r="A222" s="21"/>
      <c r="B222" s="12" t="s">
        <v>152</v>
      </c>
      <c r="C222" s="21">
        <v>1</v>
      </c>
      <c r="D222" s="21">
        <v>293</v>
      </c>
      <c r="E222" s="21" t="s">
        <v>99</v>
      </c>
      <c r="F222" s="12">
        <v>293</v>
      </c>
    </row>
    <row r="223" spans="1:6">
      <c r="A223" s="21"/>
      <c r="B223" s="12"/>
    </row>
    <row r="225" spans="1:6">
      <c r="B225" s="13" t="s">
        <v>86</v>
      </c>
      <c r="C225" s="6"/>
      <c r="D225" s="6"/>
      <c r="E225" s="6"/>
      <c r="F225" s="7">
        <v>61170.17</v>
      </c>
    </row>
    <row r="227" spans="1:6">
      <c r="A227" s="22" t="s">
        <v>153</v>
      </c>
    </row>
    <row r="229" spans="1:6">
      <c r="A229">
        <v>1</v>
      </c>
      <c r="B229" t="s">
        <v>154</v>
      </c>
    </row>
    <row r="230" spans="1:6">
      <c r="B230" t="s">
        <v>155</v>
      </c>
    </row>
    <row r="231" spans="1:6">
      <c r="B231" t="s">
        <v>156</v>
      </c>
    </row>
    <row r="232" spans="1:6">
      <c r="B232" t="s">
        <v>157</v>
      </c>
      <c r="C232">
        <v>80</v>
      </c>
      <c r="D232">
        <v>121</v>
      </c>
      <c r="E232" t="s">
        <v>158</v>
      </c>
      <c r="F232">
        <f>D232*C232</f>
        <v>9680</v>
      </c>
    </row>
    <row r="234" spans="1:6">
      <c r="A234">
        <v>2</v>
      </c>
      <c r="B234" t="s">
        <v>154</v>
      </c>
    </row>
    <row r="235" spans="1:6">
      <c r="B235" t="s">
        <v>159</v>
      </c>
    </row>
    <row r="236" spans="1:6">
      <c r="B236" t="s">
        <v>156</v>
      </c>
      <c r="C236">
        <v>30</v>
      </c>
      <c r="D236">
        <v>171</v>
      </c>
      <c r="E236" t="s">
        <v>158</v>
      </c>
      <c r="F236">
        <v>5130</v>
      </c>
    </row>
    <row r="237" spans="1:6">
      <c r="B237" t="s">
        <v>157</v>
      </c>
    </row>
    <row r="239" spans="1:6">
      <c r="A239">
        <v>3</v>
      </c>
      <c r="B239" t="s">
        <v>160</v>
      </c>
    </row>
    <row r="240" spans="1:6">
      <c r="B240" t="s">
        <v>161</v>
      </c>
    </row>
    <row r="241" spans="1:6">
      <c r="B241" t="s">
        <v>162</v>
      </c>
      <c r="C241">
        <v>5</v>
      </c>
      <c r="D241">
        <v>910</v>
      </c>
      <c r="E241" t="s">
        <v>163</v>
      </c>
      <c r="F241">
        <f>D241*C241</f>
        <v>4550</v>
      </c>
    </row>
    <row r="243" spans="1:6">
      <c r="A243">
        <v>4</v>
      </c>
      <c r="B243" t="s">
        <v>164</v>
      </c>
    </row>
    <row r="244" spans="1:6">
      <c r="B244" t="s">
        <v>161</v>
      </c>
    </row>
    <row r="245" spans="1:6">
      <c r="B245" t="s">
        <v>162</v>
      </c>
      <c r="C245">
        <v>5</v>
      </c>
      <c r="D245">
        <v>742</v>
      </c>
      <c r="E245" t="s">
        <v>163</v>
      </c>
      <c r="F245">
        <f>D245*C245</f>
        <v>3710</v>
      </c>
    </row>
    <row r="247" spans="1:6">
      <c r="A247">
        <v>5</v>
      </c>
      <c r="B247" t="s">
        <v>165</v>
      </c>
    </row>
    <row r="248" spans="1:6">
      <c r="B248" t="s">
        <v>166</v>
      </c>
    </row>
    <row r="249" spans="1:6">
      <c r="B249" t="s">
        <v>167</v>
      </c>
      <c r="C249">
        <v>10</v>
      </c>
      <c r="D249">
        <v>104.4</v>
      </c>
      <c r="E249" t="s">
        <v>168</v>
      </c>
      <c r="F249">
        <f>D249*C249</f>
        <v>1044</v>
      </c>
    </row>
    <row r="251" spans="1:6">
      <c r="A251">
        <v>6</v>
      </c>
      <c r="B251" t="s">
        <v>169</v>
      </c>
    </row>
    <row r="252" spans="1:6">
      <c r="B252" t="s">
        <v>170</v>
      </c>
    </row>
    <row r="253" spans="1:6">
      <c r="B253" t="s">
        <v>171</v>
      </c>
      <c r="C253">
        <v>1</v>
      </c>
      <c r="D253">
        <v>11506</v>
      </c>
      <c r="E253" t="s">
        <v>172</v>
      </c>
      <c r="F253">
        <f>D253*C253</f>
        <v>11506</v>
      </c>
    </row>
    <row r="255" spans="1:6">
      <c r="A255">
        <v>7</v>
      </c>
      <c r="B255" t="s">
        <v>173</v>
      </c>
    </row>
    <row r="256" spans="1:6">
      <c r="B256" t="s">
        <v>174</v>
      </c>
    </row>
    <row r="257" spans="1:6">
      <c r="B257" t="s">
        <v>175</v>
      </c>
      <c r="C257">
        <v>1</v>
      </c>
      <c r="D257">
        <v>9261</v>
      </c>
      <c r="E257" t="s">
        <v>172</v>
      </c>
      <c r="F257">
        <f>D257*C257</f>
        <v>9261</v>
      </c>
    </row>
    <row r="259" spans="1:6">
      <c r="A259">
        <v>8</v>
      </c>
      <c r="B259" t="s">
        <v>176</v>
      </c>
    </row>
    <row r="260" spans="1:6">
      <c r="B260" t="s">
        <v>177</v>
      </c>
      <c r="C260">
        <v>15</v>
      </c>
      <c r="D260">
        <v>55</v>
      </c>
      <c r="E260" t="s">
        <v>172</v>
      </c>
      <c r="F260">
        <f>D260*C260</f>
        <v>825</v>
      </c>
    </row>
    <row r="262" spans="1:6">
      <c r="A262">
        <v>9</v>
      </c>
      <c r="B262" t="s">
        <v>178</v>
      </c>
    </row>
    <row r="263" spans="1:6">
      <c r="B263" t="s">
        <v>179</v>
      </c>
      <c r="C263">
        <v>15</v>
      </c>
      <c r="D263">
        <v>67</v>
      </c>
      <c r="E263" t="s">
        <v>172</v>
      </c>
      <c r="F263">
        <f>D263*C263</f>
        <v>1005</v>
      </c>
    </row>
    <row r="265" spans="1:6">
      <c r="A265">
        <v>10</v>
      </c>
      <c r="B265" t="s">
        <v>180</v>
      </c>
    </row>
    <row r="266" spans="1:6">
      <c r="B266" t="s">
        <v>181</v>
      </c>
      <c r="C266">
        <v>9</v>
      </c>
      <c r="D266">
        <v>91</v>
      </c>
      <c r="E266" t="s">
        <v>172</v>
      </c>
      <c r="F266">
        <f>D266*C266</f>
        <v>819</v>
      </c>
    </row>
    <row r="268" spans="1:6">
      <c r="A268">
        <v>11</v>
      </c>
      <c r="B268" t="s">
        <v>182</v>
      </c>
    </row>
    <row r="269" spans="1:6">
      <c r="B269" t="s">
        <v>181</v>
      </c>
      <c r="C269">
        <v>5</v>
      </c>
      <c r="D269">
        <v>151</v>
      </c>
      <c r="E269" t="s">
        <v>172</v>
      </c>
      <c r="F269">
        <f>D269*C269</f>
        <v>755</v>
      </c>
    </row>
    <row r="271" spans="1:6">
      <c r="A271">
        <v>12</v>
      </c>
      <c r="B271" t="s">
        <v>183</v>
      </c>
    </row>
    <row r="272" spans="1:6">
      <c r="B272" t="s">
        <v>184</v>
      </c>
      <c r="C272">
        <v>12</v>
      </c>
      <c r="D272">
        <v>83</v>
      </c>
      <c r="E272" t="s">
        <v>172</v>
      </c>
      <c r="F272">
        <f>D272*C272</f>
        <v>996</v>
      </c>
    </row>
    <row r="274" spans="1:6">
      <c r="A274">
        <v>13</v>
      </c>
      <c r="B274" t="s">
        <v>180</v>
      </c>
    </row>
    <row r="275" spans="1:6">
      <c r="B275" t="s">
        <v>185</v>
      </c>
      <c r="C275">
        <v>20</v>
      </c>
      <c r="D275">
        <v>151</v>
      </c>
      <c r="E275" t="s">
        <v>172</v>
      </c>
      <c r="F275">
        <f>D275*C275</f>
        <v>3020</v>
      </c>
    </row>
    <row r="277" spans="1:6">
      <c r="A277">
        <v>14</v>
      </c>
      <c r="B277" t="s">
        <v>186</v>
      </c>
    </row>
    <row r="278" spans="1:6">
      <c r="B278" t="s">
        <v>187</v>
      </c>
      <c r="C278">
        <v>5</v>
      </c>
      <c r="D278">
        <v>72</v>
      </c>
      <c r="E278" t="s">
        <v>172</v>
      </c>
      <c r="F278">
        <f>D278*C278</f>
        <v>360</v>
      </c>
    </row>
    <row r="280" spans="1:6">
      <c r="A280">
        <v>15</v>
      </c>
      <c r="B280" t="s">
        <v>188</v>
      </c>
    </row>
    <row r="281" spans="1:6">
      <c r="B281" t="s">
        <v>189</v>
      </c>
    </row>
    <row r="282" spans="1:6">
      <c r="B282" t="s">
        <v>190</v>
      </c>
      <c r="C282">
        <v>4</v>
      </c>
      <c r="D282">
        <v>72</v>
      </c>
      <c r="E282" t="s">
        <v>172</v>
      </c>
      <c r="F282">
        <f>D282*C282</f>
        <v>288</v>
      </c>
    </row>
    <row r="284" spans="1:6">
      <c r="A284">
        <v>16</v>
      </c>
      <c r="B284" t="s">
        <v>191</v>
      </c>
    </row>
    <row r="285" spans="1:6">
      <c r="B285" t="s">
        <v>192</v>
      </c>
    </row>
    <row r="286" spans="1:6">
      <c r="B286" t="s">
        <v>190</v>
      </c>
      <c r="C286">
        <v>6</v>
      </c>
      <c r="D286">
        <v>72</v>
      </c>
      <c r="E286" t="s">
        <v>172</v>
      </c>
      <c r="F286">
        <f>D286*C286</f>
        <v>432</v>
      </c>
    </row>
    <row r="288" spans="1:6">
      <c r="A288">
        <v>17</v>
      </c>
      <c r="B288" t="s">
        <v>193</v>
      </c>
      <c r="C288">
        <v>10</v>
      </c>
      <c r="D288">
        <v>70</v>
      </c>
      <c r="E288" t="s">
        <v>172</v>
      </c>
      <c r="F288">
        <f>D288*C288</f>
        <v>700</v>
      </c>
    </row>
    <row r="290" spans="1:6">
      <c r="A290">
        <v>18</v>
      </c>
      <c r="B290" t="s">
        <v>194</v>
      </c>
    </row>
    <row r="291" spans="1:6">
      <c r="B291" t="s">
        <v>195</v>
      </c>
      <c r="C291">
        <v>4</v>
      </c>
      <c r="D291">
        <v>3185</v>
      </c>
      <c r="E291" t="s">
        <v>172</v>
      </c>
      <c r="F291">
        <f>D291*C291</f>
        <v>12740</v>
      </c>
    </row>
    <row r="293" spans="1:6">
      <c r="A293">
        <v>19</v>
      </c>
      <c r="B293" t="s">
        <v>196</v>
      </c>
    </row>
    <row r="294" spans="1:6">
      <c r="B294" t="s">
        <v>195</v>
      </c>
      <c r="C294">
        <v>2</v>
      </c>
      <c r="D294">
        <v>2791</v>
      </c>
      <c r="E294" t="s">
        <v>172</v>
      </c>
      <c r="F294">
        <f>D294*C294</f>
        <v>5582</v>
      </c>
    </row>
    <row r="296" spans="1:6">
      <c r="B296" s="23" t="s">
        <v>86</v>
      </c>
      <c r="C296" s="10"/>
      <c r="D296" s="10"/>
      <c r="E296" s="10"/>
      <c r="F296" s="24">
        <v>72403</v>
      </c>
    </row>
    <row r="305" spans="2:6">
      <c r="B305" s="15" t="s">
        <v>204</v>
      </c>
      <c r="C305" s="31" t="s">
        <v>87</v>
      </c>
      <c r="D305" s="31"/>
      <c r="E305" s="31"/>
      <c r="F305" s="31"/>
    </row>
    <row r="306" spans="2:6">
      <c r="C306" s="31" t="s">
        <v>205</v>
      </c>
      <c r="D306" s="31"/>
      <c r="E306" s="31"/>
      <c r="F306" s="31"/>
    </row>
    <row r="307" spans="2:6">
      <c r="C307" s="31" t="s">
        <v>88</v>
      </c>
      <c r="D307" s="31"/>
      <c r="E307" s="31"/>
      <c r="F307" s="31"/>
    </row>
  </sheetData>
  <mergeCells count="5">
    <mergeCell ref="A3:F3"/>
    <mergeCell ref="A1:F1"/>
    <mergeCell ref="C305:F305"/>
    <mergeCell ref="C306:F306"/>
    <mergeCell ref="C307:F307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2016-12-20T11:18:43Z</cp:lastPrinted>
  <dcterms:created xsi:type="dcterms:W3CDTF">2016-10-09T07:27:07Z</dcterms:created>
  <dcterms:modified xsi:type="dcterms:W3CDTF">2016-12-22T09:23:19Z</dcterms:modified>
</cp:coreProperties>
</file>