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3" sheetId="3" r:id="rId1"/>
    <sheet name="Sheet7" sheetId="7" r:id="rId2"/>
  </sheets>
  <calcPr calcId="125725"/>
</workbook>
</file>

<file path=xl/calcChain.xml><?xml version="1.0" encoding="utf-8"?>
<calcChain xmlns="http://schemas.openxmlformats.org/spreadsheetml/2006/main">
  <c r="F239" i="3"/>
  <c r="F243"/>
  <c r="F248"/>
  <c r="F251"/>
  <c r="F256"/>
  <c r="F260"/>
  <c r="F264"/>
  <c r="F267"/>
  <c r="F270"/>
  <c r="F273"/>
  <c r="F276"/>
  <c r="F279"/>
  <c r="F282"/>
  <c r="F285"/>
  <c r="F289"/>
  <c r="F293"/>
  <c r="F295"/>
  <c r="F298"/>
  <c r="F301"/>
  <c r="F139"/>
  <c r="F144"/>
  <c r="F149"/>
  <c r="F153"/>
  <c r="F161"/>
  <c r="F167"/>
  <c r="F173"/>
  <c r="F177"/>
  <c r="F182"/>
  <c r="F196"/>
  <c r="F198"/>
  <c r="F206"/>
  <c r="F222"/>
  <c r="F231"/>
  <c r="F123"/>
  <c r="F120"/>
  <c r="F116"/>
  <c r="F113"/>
  <c r="F110"/>
  <c r="F107"/>
  <c r="F104"/>
  <c r="F100"/>
  <c r="F96"/>
  <c r="F92"/>
  <c r="F90"/>
  <c r="F88"/>
  <c r="F84"/>
  <c r="F80"/>
  <c r="F76"/>
  <c r="F70"/>
  <c r="F64"/>
  <c r="F58"/>
  <c r="F55"/>
  <c r="F51"/>
  <c r="F44"/>
  <c r="F37"/>
  <c r="F33"/>
  <c r="F31"/>
  <c r="F29"/>
  <c r="F27"/>
  <c r="F22"/>
  <c r="F18"/>
  <c r="F15"/>
  <c r="F11"/>
  <c r="F7"/>
  <c r="F233" l="1"/>
  <c r="F303"/>
</calcChain>
</file>

<file path=xl/sharedStrings.xml><?xml version="1.0" encoding="utf-8"?>
<sst xmlns="http://schemas.openxmlformats.org/spreadsheetml/2006/main" count="291" uniqueCount="205">
  <si>
    <t>Part (A)  (Civil work)</t>
  </si>
  <si>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</si>
  <si>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</si>
  <si>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</si>
  <si>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</si>
  <si>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</si>
  <si>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</si>
  <si>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</si>
  <si>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</si>
  <si>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</si>
  <si>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</si>
  <si>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</si>
  <si>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</si>
  <si>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</si>
  <si>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</si>
  <si>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</si>
  <si>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</si>
  <si>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</si>
  <si>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</si>
  <si>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</si>
  <si>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</si>
  <si>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</si>
  <si>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P%Sft</t>
  </si>
  <si>
    <t>Scraping of ordinary distemper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</si>
  <si>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</si>
  <si>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</si>
  <si>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</si>
  <si>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</si>
  <si>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Pacca Brick Work in G/Floor 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</si>
  <si>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</si>
  <si>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</si>
  <si>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</si>
  <si>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</si>
  <si>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</si>
  <si>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</si>
  <si>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</si>
  <si>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</si>
  <si>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</si>
  <si>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</si>
  <si>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</si>
  <si>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</si>
  <si>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</si>
  <si>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</si>
  <si>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Cement plaster 1/2" thick ( 1:6) upto 12" </t>
  </si>
  <si>
    <t>Height.</t>
  </si>
  <si>
    <t>C/Plaster 3/8"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</si>
  <si>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</si>
  <si>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</si>
  <si>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</si>
  <si>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</si>
  <si>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</si>
  <si>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</si>
  <si>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</si>
  <si>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</si>
  <si>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</si>
  <si>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</si>
  <si>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</si>
  <si>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</si>
  <si>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</si>
  <si>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</si>
  <si>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</si>
  <si>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</si>
  <si>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</si>
  <si>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</si>
  <si>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</si>
  <si>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</si>
  <si>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</si>
  <si>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 xml:space="preserve">(A) 3" thick </t>
  </si>
  <si>
    <t>(B) 1-1/2" thick.</t>
  </si>
  <si>
    <t>©  2" Thick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</si>
  <si>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</si>
  <si>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</si>
  <si>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</si>
  <si>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Two coat of bitumen laid hot using 34 Lbs </t>
  </si>
  <si>
    <t xml:space="preserve">for % sft over roof and blinded with sand </t>
  </si>
  <si>
    <t>at One Cft P%Sft.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</si>
  <si>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</si>
  <si>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</si>
  <si>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</si>
  <si>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</si>
  <si>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</si>
  <si>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</si>
  <si>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</si>
  <si>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</si>
  <si>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</si>
  <si>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</si>
  <si>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</si>
  <si>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</si>
  <si>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</si>
  <si>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</si>
  <si>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</si>
  <si>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TOTAL</t>
  </si>
  <si>
    <t>EXECUTIVE ENGINEER</t>
  </si>
  <si>
    <t>SHAHEED BENAZIR ABAD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</si>
  <si>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</si>
  <si>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</si>
  <si>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</si>
  <si>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</si>
  <si>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</si>
  <si>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</si>
  <si>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</si>
  <si>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</si>
  <si>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</si>
  <si>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</si>
  <si>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</si>
  <si>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</si>
  <si>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</si>
  <si>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</si>
  <si>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</si>
  <si>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</si>
  <si>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</si>
  <si>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</si>
  <si>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</si>
  <si>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</si>
  <si>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</si>
  <si>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</si>
  <si>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</si>
  <si>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</si>
  <si>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</si>
  <si>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</si>
  <si>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</si>
  <si>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</si>
  <si>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</si>
  <si>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</si>
  <si>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</si>
  <si>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</si>
  <si>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</si>
  <si>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</si>
  <si>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</si>
  <si>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</si>
  <si>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</si>
  <si>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</si>
  <si>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</si>
  <si>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</si>
  <si>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</si>
  <si>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</si>
  <si>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</si>
  <si>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</si>
  <si>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</si>
  <si>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</si>
  <si>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</si>
  <si>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</si>
  <si>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</si>
  <si>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</si>
  <si>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</si>
  <si>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</si>
  <si>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</si>
  <si>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</si>
  <si>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</si>
  <si>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</si>
  <si>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</si>
  <si>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</si>
  <si>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</si>
  <si>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</si>
  <si>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</si>
  <si>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</si>
  <si>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</si>
  <si>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</si>
  <si>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Name of Work  : -  M &amp; R To AEN office Provincial Highway at Naushahro Feroze</t>
  </si>
  <si>
    <t xml:space="preserve">Providing &amp; laying ( Main or Sub-main) </t>
  </si>
  <si>
    <t xml:space="preserve">PVC insulated wire szie 2-3/029 copper 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</si>
  <si>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</si>
  <si>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</si>
  <si>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</si>
  <si>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</si>
  <si>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</si>
  <si>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</si>
  <si>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</si>
  <si>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</si>
  <si>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</si>
  <si>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</si>
  <si>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</si>
  <si>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 xml:space="preserve">Providing and fixing DPI/C  change over </t>
  </si>
  <si>
    <t xml:space="preserve">switch 500 volts 400 amps on a prepared </t>
  </si>
  <si>
    <t xml:space="preserve">board </t>
  </si>
  <si>
    <t>Per No.</t>
  </si>
  <si>
    <t>Providing and fixing Circuit Breaker 15.20</t>
  </si>
  <si>
    <t>30,40,50,60,75 &amp; 100 amps TP( XS-100Nos)</t>
  </si>
  <si>
    <t>on a prepared board.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</si>
  <si>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</si>
  <si>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</si>
  <si>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</si>
  <si>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</si>
  <si>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</si>
  <si>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</si>
  <si>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</si>
  <si>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</si>
  <si>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</si>
  <si>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</si>
  <si>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</si>
  <si>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</si>
  <si>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</si>
  <si>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</si>
  <si>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</si>
  <si>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</si>
  <si>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</si>
  <si>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</si>
  <si>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</si>
  <si>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</si>
  <si>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</si>
  <si>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(C) Electric Work.</t>
  </si>
  <si>
    <t xml:space="preserve">               CONTRACTOR</t>
  </si>
  <si>
    <t>PROVINCIAL BUILDINGS DIVISION</t>
  </si>
  <si>
    <t>conductor in 3/4" dia PVC conduict on  surface.</t>
  </si>
  <si>
    <t>conductor in 3/4" dia PVC conduict on surface.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</si>
</sst>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/>
    <xf numFmtId="0" fontId="3" fillId="0" borderId="3" xfId="0" applyFont="1" applyBorder="1" applyAlignment="1"/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20" fontId="4" fillId="0" borderId="0" xfId="0" applyNumberFormat="1" applyFont="1" applyAlignment="1">
      <alignment horizontal="left"/>
    </xf>
    <xf numFmtId="0" fontId="6" fillId="0" borderId="0" xfId="0" applyFont="1" applyFill="1" applyBorder="1"/>
    <xf numFmtId="0" fontId="4" fillId="0" borderId="0" xfId="0" applyFont="1"/>
    <xf numFmtId="0" fontId="0" fillId="0" borderId="0" xfId="0" applyFont="1"/>
    <xf numFmtId="0" fontId="1" fillId="0" borderId="4" xfId="0" applyFont="1" applyBorder="1"/>
    <xf numFmtId="0" fontId="1" fillId="0" borderId="5" xfId="0" applyFont="1" applyBorder="1"/>
    <xf numFmtId="1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/>
    <xf numFmtId="0" fontId="0" fillId="0" borderId="5" xfId="0" applyBorder="1"/>
    <xf numFmtId="0" fontId="5" fillId="0" borderId="4" xfId="0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0" fillId="0" borderId="4" xfId="0" applyBorder="1"/>
    <xf numFmtId="0" fontId="0" fillId="0" borderId="6" xfId="0" applyBorder="1"/>
    <xf numFmtId="0" fontId="3" fillId="0" borderId="0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1"/>
  <sheetViews>
    <sheetView tabSelected="1" topLeftCell="A283" zoomScale="74" zoomScaleNormal="74" workbookViewId="0">
      <selection activeCell="H307" sqref="H307"/>
    </sheetView>
  </sheetViews>
  <sheetFormatPr defaultRowHeight="15"/>
  <cols>
    <col min="1" max="1" width="5" customWidth="1"/>
    <col min="2" max="2" width="42.5703125" customWidth="1"/>
    <col min="4" max="4" width="11.140625" customWidth="1"/>
    <col min="6" max="6" width="11.28515625" customWidth="1"/>
  </cols>
  <sheetData>
    <row r="1" spans="1:6" ht="15.75">
      <c r="A1" s="21" t="s">
        <v>158</v>
      </c>
      <c r="B1" s="1"/>
      <c r="C1" s="1"/>
      <c r="D1" s="1"/>
      <c r="E1" s="1"/>
      <c r="F1" s="1"/>
    </row>
    <row r="2" spans="1:6" ht="15.75">
      <c r="A2" s="1"/>
      <c r="B2" s="1"/>
      <c r="C2" s="1"/>
      <c r="D2" s="1"/>
      <c r="E2" s="1"/>
      <c r="F2" s="1"/>
    </row>
    <row r="3" spans="1:6">
      <c r="A3" t="s">
        <v>0</v>
      </c>
    </row>
    <row r="4" spans="1:6" ht="15.75" thickBot="1"/>
    <row r="5" spans="1:6" ht="17.25" thickTop="1" thickBot="1">
      <c r="A5" s="2" t="s">
        <v>1</v>
      </c>
      <c r="B5" s="2" t="s">
        <v>2</v>
      </c>
      <c r="C5" s="3" t="s">
        <v>3</v>
      </c>
      <c r="D5" s="4" t="s">
        <v>4</v>
      </c>
      <c r="E5" s="2" t="s">
        <v>5</v>
      </c>
      <c r="F5" s="2" t="s">
        <v>6</v>
      </c>
    </row>
    <row r="6" spans="1:6" ht="15.75" thickTop="1"/>
    <row r="7" spans="1:6">
      <c r="A7">
        <v>1</v>
      </c>
      <c r="B7" t="s">
        <v>7</v>
      </c>
      <c r="C7" s="7">
        <v>208</v>
      </c>
      <c r="D7" s="26">
        <v>3327.5</v>
      </c>
      <c r="E7" s="7" t="s">
        <v>8</v>
      </c>
      <c r="F7" s="5">
        <f>C7*D7%</f>
        <v>6921.2</v>
      </c>
    </row>
    <row r="8" spans="1:6">
      <c r="C8" s="7"/>
      <c r="D8" s="7"/>
      <c r="E8" s="7"/>
      <c r="F8" s="7"/>
    </row>
    <row r="9" spans="1:6">
      <c r="A9">
        <v>2</v>
      </c>
      <c r="B9" s="6" t="s">
        <v>9</v>
      </c>
      <c r="C9" s="7"/>
      <c r="D9" s="26"/>
      <c r="E9" s="7"/>
      <c r="F9" s="5"/>
    </row>
    <row r="10" spans="1:6">
      <c r="B10" s="6" t="s">
        <v>10</v>
      </c>
      <c r="C10" s="7"/>
      <c r="D10" s="26"/>
      <c r="E10" s="7"/>
      <c r="F10" s="5"/>
    </row>
    <row r="11" spans="1:6">
      <c r="B11" s="6" t="s">
        <v>11</v>
      </c>
      <c r="C11" s="7">
        <v>489</v>
      </c>
      <c r="D11" s="26">
        <v>3176.25</v>
      </c>
      <c r="E11" s="7" t="s">
        <v>12</v>
      </c>
      <c r="F11" s="5">
        <f>D11*C11/1000</f>
        <v>1553.18625</v>
      </c>
    </row>
    <row r="12" spans="1:6">
      <c r="B12" s="6" t="s">
        <v>13</v>
      </c>
      <c r="C12" s="7"/>
      <c r="D12" s="26"/>
      <c r="E12" s="7"/>
      <c r="F12" s="5"/>
    </row>
    <row r="13" spans="1:6">
      <c r="B13" s="8"/>
      <c r="C13" s="7"/>
      <c r="D13" s="26"/>
      <c r="E13" s="7"/>
      <c r="F13" s="5"/>
    </row>
    <row r="14" spans="1:6">
      <c r="A14">
        <v>3</v>
      </c>
      <c r="B14" s="9" t="s">
        <v>14</v>
      </c>
      <c r="C14" s="7"/>
      <c r="D14" s="26"/>
      <c r="E14" s="7"/>
      <c r="F14" s="5"/>
    </row>
    <row r="15" spans="1:6">
      <c r="B15" s="9" t="s">
        <v>15</v>
      </c>
      <c r="C15" s="7">
        <v>245</v>
      </c>
      <c r="D15" s="26">
        <v>9416.2800000000007</v>
      </c>
      <c r="E15" s="7" t="s">
        <v>8</v>
      </c>
      <c r="F15" s="5">
        <f>C15*D15%</f>
        <v>23069.886000000002</v>
      </c>
    </row>
    <row r="16" spans="1:6">
      <c r="B16" s="8"/>
      <c r="C16" s="7"/>
      <c r="D16" s="26"/>
      <c r="E16" s="7"/>
      <c r="F16" s="5"/>
    </row>
    <row r="17" spans="1:6">
      <c r="A17">
        <v>4</v>
      </c>
      <c r="B17" s="6" t="s">
        <v>16</v>
      </c>
      <c r="C17" s="7"/>
      <c r="D17" s="26"/>
      <c r="E17" s="7"/>
      <c r="F17" s="5"/>
    </row>
    <row r="18" spans="1:6">
      <c r="B18" s="6" t="s">
        <v>17</v>
      </c>
      <c r="C18" s="7">
        <v>489</v>
      </c>
      <c r="D18" s="26">
        <v>11948.36</v>
      </c>
      <c r="E18" s="7" t="s">
        <v>8</v>
      </c>
      <c r="F18" s="5">
        <f>C18*D18%</f>
        <v>58427.480400000008</v>
      </c>
    </row>
    <row r="19" spans="1:6">
      <c r="B19" s="10" t="s">
        <v>18</v>
      </c>
      <c r="C19" s="7"/>
      <c r="D19" s="26"/>
      <c r="E19" s="7"/>
      <c r="F19" s="5"/>
    </row>
    <row r="20" spans="1:6">
      <c r="B20" s="8"/>
      <c r="C20" s="7"/>
      <c r="D20" s="26"/>
      <c r="E20" s="7"/>
      <c r="F20" s="5"/>
    </row>
    <row r="21" spans="1:6">
      <c r="A21">
        <v>5</v>
      </c>
      <c r="B21" s="6" t="s">
        <v>19</v>
      </c>
      <c r="C21" s="7"/>
      <c r="D21" s="26"/>
      <c r="E21" s="7"/>
      <c r="F21" s="5"/>
    </row>
    <row r="22" spans="1:6">
      <c r="B22" s="6" t="s">
        <v>20</v>
      </c>
      <c r="C22" s="7">
        <v>2707</v>
      </c>
      <c r="D22" s="26">
        <v>11349</v>
      </c>
      <c r="E22" s="7" t="s">
        <v>12</v>
      </c>
      <c r="F22" s="5">
        <f>D22*C22/1000</f>
        <v>30721.742999999999</v>
      </c>
    </row>
    <row r="23" spans="1:6">
      <c r="B23" s="8"/>
      <c r="C23" s="7"/>
      <c r="D23" s="26"/>
      <c r="E23" s="7"/>
      <c r="F23" s="5"/>
    </row>
    <row r="24" spans="1:6">
      <c r="A24">
        <v>6</v>
      </c>
      <c r="B24" t="s">
        <v>14</v>
      </c>
      <c r="C24" s="7"/>
      <c r="D24" s="26"/>
      <c r="E24" s="7"/>
      <c r="F24" s="5"/>
    </row>
    <row r="25" spans="1:6">
      <c r="B25" t="s">
        <v>21</v>
      </c>
      <c r="C25" s="7">
        <v>718</v>
      </c>
      <c r="D25" s="26">
        <v>8694.9500000000007</v>
      </c>
      <c r="E25" s="7" t="s">
        <v>22</v>
      </c>
      <c r="F25" s="5">
        <v>62430</v>
      </c>
    </row>
    <row r="26" spans="1:6">
      <c r="C26" s="7"/>
      <c r="D26" s="26"/>
      <c r="E26" s="7"/>
      <c r="F26" s="5"/>
    </row>
    <row r="27" spans="1:6">
      <c r="A27">
        <v>7</v>
      </c>
      <c r="B27" s="6" t="s">
        <v>23</v>
      </c>
      <c r="C27" s="7">
        <v>2083</v>
      </c>
      <c r="D27" s="7">
        <v>226.88</v>
      </c>
      <c r="E27" s="7" t="s">
        <v>8</v>
      </c>
      <c r="F27" s="5">
        <f>C27*D27%</f>
        <v>4725.9104000000007</v>
      </c>
    </row>
    <row r="28" spans="1:6">
      <c r="C28" s="7"/>
      <c r="D28" s="7"/>
      <c r="E28" s="7"/>
      <c r="F28" s="7"/>
    </row>
    <row r="29" spans="1:6">
      <c r="A29">
        <v>8</v>
      </c>
      <c r="B29" s="11" t="s">
        <v>24</v>
      </c>
      <c r="C29" s="7">
        <v>118</v>
      </c>
      <c r="D29" s="7">
        <v>121</v>
      </c>
      <c r="E29" s="7" t="s">
        <v>25</v>
      </c>
      <c r="F29" s="5">
        <f>C29*D29%</f>
        <v>142.78</v>
      </c>
    </row>
    <row r="30" spans="1:6">
      <c r="C30" s="7"/>
      <c r="D30" s="7"/>
      <c r="E30" s="7"/>
      <c r="F30" s="7"/>
    </row>
    <row r="31" spans="1:6">
      <c r="A31">
        <v>9</v>
      </c>
      <c r="B31" s="11" t="s">
        <v>26</v>
      </c>
      <c r="C31" s="7">
        <v>118</v>
      </c>
      <c r="D31" s="7">
        <v>660</v>
      </c>
      <c r="E31" s="7" t="s">
        <v>25</v>
      </c>
      <c r="F31" s="5">
        <f>C31*D31%</f>
        <v>778.8</v>
      </c>
    </row>
    <row r="32" spans="1:6">
      <c r="C32" s="7"/>
      <c r="D32" s="7"/>
      <c r="E32" s="7"/>
      <c r="F32" s="7"/>
    </row>
    <row r="33" spans="1:6">
      <c r="A33">
        <v>10</v>
      </c>
      <c r="B33" s="11" t="s">
        <v>27</v>
      </c>
      <c r="C33" s="7">
        <v>118</v>
      </c>
      <c r="D33" s="7">
        <v>3015.76</v>
      </c>
      <c r="E33" s="7" t="s">
        <v>25</v>
      </c>
      <c r="F33" s="5">
        <f>C33*D33%</f>
        <v>3558.5968000000003</v>
      </c>
    </row>
    <row r="34" spans="1:6">
      <c r="C34" s="7"/>
      <c r="D34" s="7"/>
      <c r="E34" s="7"/>
      <c r="F34" s="7"/>
    </row>
    <row r="35" spans="1:6">
      <c r="A35">
        <v>11</v>
      </c>
      <c r="B35" s="6" t="s">
        <v>28</v>
      </c>
      <c r="C35" s="7"/>
      <c r="D35" s="7"/>
      <c r="E35" s="7"/>
      <c r="F35" s="7"/>
    </row>
    <row r="36" spans="1:6">
      <c r="B36" s="6" t="s">
        <v>17</v>
      </c>
      <c r="C36" s="7"/>
      <c r="D36" s="7"/>
      <c r="E36" s="7"/>
      <c r="F36" s="7"/>
    </row>
    <row r="37" spans="1:6">
      <c r="B37" s="10" t="s">
        <v>18</v>
      </c>
      <c r="C37" s="7">
        <v>79</v>
      </c>
      <c r="D37" s="7">
        <v>12674.36</v>
      </c>
      <c r="E37" s="7" t="s">
        <v>22</v>
      </c>
      <c r="F37" s="5">
        <f>D37*C37/100</f>
        <v>10012.744400000001</v>
      </c>
    </row>
    <row r="38" spans="1:6">
      <c r="B38" s="10"/>
      <c r="C38" s="7"/>
      <c r="D38" s="7"/>
      <c r="E38" s="7"/>
      <c r="F38" s="5"/>
    </row>
    <row r="39" spans="1:6">
      <c r="A39">
        <v>12</v>
      </c>
      <c r="B39" s="12" t="s">
        <v>29</v>
      </c>
      <c r="C39" s="7"/>
      <c r="D39" s="26"/>
      <c r="E39" s="7"/>
      <c r="F39" s="5"/>
    </row>
    <row r="40" spans="1:6">
      <c r="B40" s="12" t="s">
        <v>30</v>
      </c>
      <c r="C40" s="7"/>
      <c r="D40" s="26"/>
      <c r="E40" s="7"/>
      <c r="F40" s="5"/>
    </row>
    <row r="41" spans="1:6">
      <c r="B41" s="12" t="s">
        <v>31</v>
      </c>
      <c r="C41" s="7"/>
      <c r="D41" s="26"/>
      <c r="E41" s="7"/>
      <c r="F41" s="5"/>
    </row>
    <row r="42" spans="1:6">
      <c r="B42" s="12" t="s">
        <v>32</v>
      </c>
      <c r="C42" s="7"/>
      <c r="D42" s="26"/>
      <c r="E42" s="7"/>
      <c r="F42" s="5"/>
    </row>
    <row r="43" spans="1:6">
      <c r="B43" s="12" t="s">
        <v>33</v>
      </c>
      <c r="C43" s="7"/>
      <c r="D43" s="26"/>
      <c r="E43" s="7"/>
      <c r="F43" s="5"/>
    </row>
    <row r="44" spans="1:6">
      <c r="B44" s="12" t="s">
        <v>34</v>
      </c>
      <c r="C44" s="7">
        <v>18</v>
      </c>
      <c r="D44" s="26">
        <v>337</v>
      </c>
      <c r="E44" s="7" t="s">
        <v>35</v>
      </c>
      <c r="F44" s="5">
        <f>D44*C44</f>
        <v>6066</v>
      </c>
    </row>
    <row r="45" spans="1:6">
      <c r="B45" s="13"/>
      <c r="C45" s="7"/>
      <c r="D45" s="26"/>
      <c r="E45" s="7"/>
      <c r="F45" s="5"/>
    </row>
    <row r="46" spans="1:6">
      <c r="A46">
        <v>13</v>
      </c>
      <c r="B46" s="12" t="s">
        <v>36</v>
      </c>
      <c r="C46" s="7"/>
      <c r="D46" s="26"/>
      <c r="E46" s="7"/>
      <c r="F46" s="5"/>
    </row>
    <row r="47" spans="1:6">
      <c r="B47" s="12" t="s">
        <v>37</v>
      </c>
      <c r="C47" s="7"/>
      <c r="D47" s="26"/>
      <c r="E47" s="7"/>
      <c r="F47" s="5"/>
    </row>
    <row r="48" spans="1:6">
      <c r="B48" s="12" t="s">
        <v>38</v>
      </c>
      <c r="C48" s="7"/>
      <c r="D48" s="26"/>
      <c r="E48" s="7"/>
      <c r="F48" s="5"/>
    </row>
    <row r="49" spans="1:6">
      <c r="B49" s="12" t="s">
        <v>39</v>
      </c>
      <c r="C49" s="7"/>
      <c r="D49" s="26"/>
      <c r="E49" s="7"/>
      <c r="F49" s="5"/>
    </row>
    <row r="50" spans="1:6">
      <c r="B50" s="12" t="s">
        <v>40</v>
      </c>
      <c r="C50" s="7"/>
      <c r="D50" s="26"/>
      <c r="E50" s="7"/>
      <c r="F50" s="5"/>
    </row>
    <row r="51" spans="1:6">
      <c r="B51" s="12" t="s">
        <v>41</v>
      </c>
      <c r="C51" s="7">
        <v>0.80400000000000005</v>
      </c>
      <c r="D51" s="26">
        <v>5001.7</v>
      </c>
      <c r="E51" s="7" t="s">
        <v>42</v>
      </c>
      <c r="F51" s="5">
        <f>D51*C51</f>
        <v>4021.3668000000002</v>
      </c>
    </row>
    <row r="52" spans="1:6" ht="15.75">
      <c r="A52" s="25"/>
      <c r="B52" s="25"/>
      <c r="C52" s="25"/>
      <c r="D52" s="25"/>
      <c r="E52" s="25"/>
      <c r="F52" s="25"/>
    </row>
    <row r="53" spans="1:6" ht="15.75">
      <c r="A53" s="25"/>
      <c r="B53" s="25"/>
      <c r="C53" s="25"/>
      <c r="D53" s="25"/>
      <c r="E53" s="25"/>
      <c r="F53" s="25"/>
    </row>
    <row r="54" spans="1:6">
      <c r="A54">
        <v>14</v>
      </c>
      <c r="B54" t="s">
        <v>43</v>
      </c>
      <c r="C54" s="7"/>
      <c r="D54" s="7"/>
      <c r="E54" s="7"/>
      <c r="F54" s="7"/>
    </row>
    <row r="55" spans="1:6">
      <c r="B55" t="s">
        <v>44</v>
      </c>
      <c r="C55" s="7">
        <v>702</v>
      </c>
      <c r="D55" s="26">
        <v>2206.6</v>
      </c>
      <c r="E55" s="7" t="s">
        <v>22</v>
      </c>
      <c r="F55" s="5">
        <f>C55*D55/100</f>
        <v>15490.332</v>
      </c>
    </row>
    <row r="56" spans="1:6">
      <c r="C56" s="7"/>
      <c r="D56" s="7"/>
      <c r="E56" s="7"/>
      <c r="F56" s="7"/>
    </row>
    <row r="57" spans="1:6">
      <c r="C57" s="7"/>
      <c r="D57" s="7"/>
      <c r="E57" s="7"/>
      <c r="F57" s="7"/>
    </row>
    <row r="58" spans="1:6">
      <c r="A58">
        <v>15</v>
      </c>
      <c r="B58" t="s">
        <v>45</v>
      </c>
      <c r="C58" s="7">
        <v>702</v>
      </c>
      <c r="D58" s="7">
        <v>2197.52</v>
      </c>
      <c r="E58" s="7" t="s">
        <v>22</v>
      </c>
      <c r="F58" s="5">
        <f>D58*C58/100</f>
        <v>15426.590400000001</v>
      </c>
    </row>
    <row r="59" spans="1:6">
      <c r="C59" s="7"/>
      <c r="D59" s="7"/>
      <c r="E59" s="7"/>
      <c r="F59" s="7"/>
    </row>
    <row r="60" spans="1:6">
      <c r="A60">
        <v>16</v>
      </c>
      <c r="B60" s="6" t="s">
        <v>46</v>
      </c>
      <c r="C60" s="7"/>
      <c r="D60" s="7"/>
      <c r="E60" s="7"/>
      <c r="F60" s="7"/>
    </row>
    <row r="61" spans="1:6">
      <c r="B61" s="6" t="s">
        <v>47</v>
      </c>
      <c r="C61" s="7"/>
      <c r="D61" s="7"/>
      <c r="E61" s="7"/>
      <c r="F61" s="7"/>
    </row>
    <row r="62" spans="1:6">
      <c r="B62" s="6" t="s">
        <v>48</v>
      </c>
      <c r="C62" s="7"/>
      <c r="D62" s="7"/>
      <c r="E62" s="7"/>
      <c r="F62" s="7"/>
    </row>
    <row r="63" spans="1:6">
      <c r="B63" s="6" t="s">
        <v>49</v>
      </c>
      <c r="C63" s="7"/>
      <c r="D63" s="7"/>
      <c r="E63" s="7"/>
      <c r="F63" s="7"/>
    </row>
    <row r="64" spans="1:6">
      <c r="B64" s="6" t="s">
        <v>50</v>
      </c>
      <c r="C64" s="7">
        <v>12</v>
      </c>
      <c r="D64" s="7">
        <v>902.93</v>
      </c>
      <c r="E64" s="7" t="s">
        <v>51</v>
      </c>
      <c r="F64" s="5">
        <f>D64*C64</f>
        <v>10835.16</v>
      </c>
    </row>
    <row r="65" spans="1:6">
      <c r="C65" s="7"/>
      <c r="D65" s="7"/>
      <c r="E65" s="7"/>
      <c r="F65" s="7"/>
    </row>
    <row r="66" spans="1:6">
      <c r="A66">
        <v>17</v>
      </c>
      <c r="B66" s="6" t="s">
        <v>52</v>
      </c>
      <c r="C66" s="7"/>
      <c r="D66" s="7"/>
      <c r="E66" s="7"/>
      <c r="F66" s="7"/>
    </row>
    <row r="67" spans="1:6">
      <c r="B67" s="6" t="s">
        <v>53</v>
      </c>
      <c r="C67" s="7"/>
      <c r="D67" s="7"/>
      <c r="E67" s="7"/>
      <c r="F67" s="7"/>
    </row>
    <row r="68" spans="1:6">
      <c r="B68" s="6" t="s">
        <v>54</v>
      </c>
      <c r="C68" s="7"/>
      <c r="D68" s="7"/>
      <c r="E68" s="7"/>
      <c r="F68" s="7"/>
    </row>
    <row r="69" spans="1:6">
      <c r="B69" s="6" t="s">
        <v>55</v>
      </c>
      <c r="C69" s="7"/>
      <c r="D69" s="7"/>
      <c r="E69" s="7"/>
      <c r="F69" s="7"/>
    </row>
    <row r="70" spans="1:6">
      <c r="B70" s="6" t="s">
        <v>56</v>
      </c>
      <c r="C70" s="7">
        <v>17</v>
      </c>
      <c r="D70" s="7">
        <v>228.9</v>
      </c>
      <c r="E70" s="7" t="s">
        <v>57</v>
      </c>
      <c r="F70" s="5">
        <f>D70*C70</f>
        <v>3891.3</v>
      </c>
    </row>
    <row r="71" spans="1:6">
      <c r="C71" s="7"/>
      <c r="D71" s="7"/>
      <c r="E71" s="7"/>
      <c r="F71" s="7"/>
    </row>
    <row r="72" spans="1:6">
      <c r="A72">
        <v>18</v>
      </c>
      <c r="B72" s="6" t="s">
        <v>52</v>
      </c>
      <c r="C72" s="7"/>
      <c r="D72" s="7"/>
      <c r="E72" s="7"/>
      <c r="F72" s="7"/>
    </row>
    <row r="73" spans="1:6">
      <c r="B73" s="6" t="s">
        <v>58</v>
      </c>
      <c r="C73" s="7"/>
      <c r="D73" s="7"/>
      <c r="E73" s="7"/>
      <c r="F73" s="7"/>
    </row>
    <row r="74" spans="1:6">
      <c r="B74" s="6" t="s">
        <v>54</v>
      </c>
      <c r="C74" s="7"/>
      <c r="D74" s="7"/>
      <c r="E74" s="7"/>
      <c r="F74" s="7"/>
    </row>
    <row r="75" spans="1:6">
      <c r="B75" s="6" t="s">
        <v>55</v>
      </c>
      <c r="C75" s="7"/>
      <c r="D75" s="7"/>
      <c r="E75" s="7"/>
      <c r="F75" s="7"/>
    </row>
    <row r="76" spans="1:6">
      <c r="B76" s="6" t="s">
        <v>56</v>
      </c>
      <c r="C76" s="7">
        <v>9</v>
      </c>
      <c r="D76" s="7">
        <v>240.5</v>
      </c>
      <c r="E76" s="7" t="s">
        <v>57</v>
      </c>
      <c r="F76" s="5">
        <f>D76*C76</f>
        <v>2164.5</v>
      </c>
    </row>
    <row r="77" spans="1:6">
      <c r="C77" s="7"/>
      <c r="D77" s="7"/>
      <c r="E77" s="7"/>
      <c r="F77" s="7"/>
    </row>
    <row r="78" spans="1:6">
      <c r="A78">
        <v>19</v>
      </c>
      <c r="B78" s="6" t="s">
        <v>59</v>
      </c>
      <c r="C78" s="7"/>
      <c r="D78" s="7"/>
      <c r="E78" s="7"/>
      <c r="F78" s="7"/>
    </row>
    <row r="79" spans="1:6">
      <c r="B79" s="6" t="s">
        <v>60</v>
      </c>
      <c r="C79" s="7"/>
      <c r="D79" s="7"/>
      <c r="E79" s="7"/>
      <c r="F79" s="7"/>
    </row>
    <row r="80" spans="1:6">
      <c r="B80" s="6" t="s">
        <v>61</v>
      </c>
      <c r="C80" s="7">
        <v>25</v>
      </c>
      <c r="D80" s="7">
        <v>27678.86</v>
      </c>
      <c r="E80" s="7" t="s">
        <v>22</v>
      </c>
      <c r="F80" s="5">
        <f>D80*C80/100</f>
        <v>6919.7150000000001</v>
      </c>
    </row>
    <row r="81" spans="1:6">
      <c r="C81" s="7"/>
      <c r="D81" s="7"/>
      <c r="E81" s="7"/>
      <c r="F81" s="7"/>
    </row>
    <row r="82" spans="1:6">
      <c r="A82">
        <v>20</v>
      </c>
      <c r="B82" s="6" t="s">
        <v>62</v>
      </c>
      <c r="C82" s="7"/>
      <c r="D82" s="7"/>
      <c r="E82" s="7"/>
      <c r="F82" s="7"/>
    </row>
    <row r="83" spans="1:6">
      <c r="B83" s="6" t="s">
        <v>63</v>
      </c>
      <c r="C83" s="7"/>
      <c r="D83" s="7"/>
      <c r="E83" s="7"/>
      <c r="F83" s="7"/>
    </row>
    <row r="84" spans="1:6">
      <c r="B84" s="6" t="s">
        <v>64</v>
      </c>
      <c r="C84" s="7">
        <v>66</v>
      </c>
      <c r="D84" s="7">
        <v>28253.61</v>
      </c>
      <c r="E84" s="7" t="s">
        <v>22</v>
      </c>
      <c r="F84" s="5">
        <f>D84*C84/100</f>
        <v>18647.382600000001</v>
      </c>
    </row>
    <row r="85" spans="1:6">
      <c r="C85" s="7"/>
      <c r="D85" s="7"/>
      <c r="E85" s="7"/>
      <c r="F85" s="7"/>
    </row>
    <row r="86" spans="1:6">
      <c r="A86">
        <v>21</v>
      </c>
      <c r="B86" s="6" t="s">
        <v>65</v>
      </c>
      <c r="C86" s="7"/>
      <c r="D86" s="7"/>
      <c r="E86" s="7"/>
      <c r="F86" s="7"/>
    </row>
    <row r="87" spans="1:6">
      <c r="B87" s="6" t="s">
        <v>66</v>
      </c>
      <c r="C87" s="7"/>
      <c r="D87" s="7"/>
      <c r="E87" s="7"/>
      <c r="F87" s="7"/>
    </row>
    <row r="88" spans="1:6">
      <c r="B88" s="6" t="s">
        <v>67</v>
      </c>
      <c r="C88" s="7">
        <v>790</v>
      </c>
      <c r="D88" s="7">
        <v>4411.82</v>
      </c>
      <c r="E88" s="7" t="s">
        <v>22</v>
      </c>
      <c r="F88" s="5">
        <f>D88*C88/100</f>
        <v>34853.377999999997</v>
      </c>
    </row>
    <row r="89" spans="1:6">
      <c r="B89" s="6"/>
      <c r="C89" s="7"/>
      <c r="D89" s="7"/>
      <c r="E89" s="7"/>
      <c r="F89" s="5"/>
    </row>
    <row r="90" spans="1:6">
      <c r="B90" s="6" t="s">
        <v>68</v>
      </c>
      <c r="C90" s="7">
        <v>1145</v>
      </c>
      <c r="D90" s="7">
        <v>2548.29</v>
      </c>
      <c r="E90" s="7" t="s">
        <v>22</v>
      </c>
      <c r="F90" s="5">
        <f>D90*C90/100</f>
        <v>29177.920499999997</v>
      </c>
    </row>
    <row r="91" spans="1:6">
      <c r="C91" s="7"/>
      <c r="D91" s="7"/>
      <c r="E91" s="7"/>
      <c r="F91" s="7"/>
    </row>
    <row r="92" spans="1:6">
      <c r="B92" s="6" t="s">
        <v>69</v>
      </c>
      <c r="C92" s="7">
        <v>1226</v>
      </c>
      <c r="D92" s="7">
        <v>3275.5</v>
      </c>
      <c r="E92" s="7" t="s">
        <v>22</v>
      </c>
      <c r="F92" s="5">
        <f>D92*C92/100</f>
        <v>40157.629999999997</v>
      </c>
    </row>
    <row r="93" spans="1:6">
      <c r="C93" s="7"/>
      <c r="D93" s="7"/>
      <c r="E93" s="7"/>
      <c r="F93" s="7"/>
    </row>
    <row r="94" spans="1:6">
      <c r="A94">
        <v>22</v>
      </c>
      <c r="B94" s="6" t="s">
        <v>70</v>
      </c>
      <c r="C94" s="7"/>
      <c r="D94" s="7"/>
      <c r="E94" s="7"/>
      <c r="F94" s="7"/>
    </row>
    <row r="95" spans="1:6">
      <c r="B95" s="6" t="s">
        <v>71</v>
      </c>
      <c r="C95" s="7"/>
      <c r="D95" s="7"/>
      <c r="E95" s="7"/>
      <c r="F95" s="7"/>
    </row>
    <row r="96" spans="1:6">
      <c r="B96" s="6" t="s">
        <v>72</v>
      </c>
      <c r="C96" s="7">
        <v>100</v>
      </c>
      <c r="D96" s="7">
        <v>25293.42</v>
      </c>
      <c r="E96" s="7" t="s">
        <v>22</v>
      </c>
      <c r="F96" s="5">
        <f>D96*C96/100</f>
        <v>25293.42</v>
      </c>
    </row>
    <row r="97" spans="1:6">
      <c r="C97" s="7"/>
      <c r="D97" s="7"/>
      <c r="E97" s="7"/>
      <c r="F97" s="7"/>
    </row>
    <row r="98" spans="1:6">
      <c r="A98">
        <v>23</v>
      </c>
      <c r="B98" t="s">
        <v>73</v>
      </c>
      <c r="C98" s="7"/>
      <c r="D98" s="7"/>
      <c r="E98" s="7"/>
      <c r="F98" s="7"/>
    </row>
    <row r="99" spans="1:6">
      <c r="B99" t="s">
        <v>74</v>
      </c>
      <c r="C99" s="7"/>
      <c r="D99" s="7"/>
      <c r="E99" s="7"/>
      <c r="F99" s="7"/>
    </row>
    <row r="100" spans="1:6">
      <c r="B100" t="s">
        <v>75</v>
      </c>
      <c r="C100" s="7">
        <v>909</v>
      </c>
      <c r="D100" s="7">
        <v>1887.4</v>
      </c>
      <c r="E100" s="7" t="s">
        <v>22</v>
      </c>
      <c r="F100" s="5">
        <f>D100*C100/100</f>
        <v>17156.466</v>
      </c>
    </row>
    <row r="101" spans="1:6">
      <c r="C101" s="7"/>
      <c r="D101" s="7"/>
      <c r="E101" s="7"/>
      <c r="F101" s="5"/>
    </row>
    <row r="102" spans="1:6">
      <c r="A102">
        <v>24</v>
      </c>
      <c r="B102" t="s">
        <v>76</v>
      </c>
      <c r="C102" s="7"/>
      <c r="D102" s="7"/>
      <c r="E102" s="7"/>
      <c r="F102" s="7"/>
    </row>
    <row r="103" spans="1:6">
      <c r="B103" t="s">
        <v>77</v>
      </c>
      <c r="C103" s="7"/>
      <c r="D103" s="7"/>
      <c r="E103" s="7"/>
      <c r="F103" s="7"/>
    </row>
    <row r="104" spans="1:6">
      <c r="B104" t="s">
        <v>78</v>
      </c>
      <c r="C104" s="7">
        <v>335</v>
      </c>
      <c r="D104" s="7">
        <v>1072.06</v>
      </c>
      <c r="E104" s="7" t="s">
        <v>22</v>
      </c>
      <c r="F104" s="5">
        <f>D104*C104/100</f>
        <v>3591.4009999999998</v>
      </c>
    </row>
    <row r="105" spans="1:6">
      <c r="C105" s="7"/>
      <c r="D105" s="7"/>
      <c r="E105" s="7"/>
      <c r="F105" s="7"/>
    </row>
    <row r="106" spans="1:6">
      <c r="A106">
        <v>25</v>
      </c>
      <c r="B106" t="s">
        <v>79</v>
      </c>
      <c r="C106" s="7"/>
      <c r="D106" s="7"/>
      <c r="E106" s="7"/>
      <c r="F106" s="7"/>
    </row>
    <row r="107" spans="1:6">
      <c r="B107" t="s">
        <v>80</v>
      </c>
      <c r="C107" s="7">
        <v>24</v>
      </c>
      <c r="D107" s="7">
        <v>2116.41</v>
      </c>
      <c r="E107" s="7" t="s">
        <v>22</v>
      </c>
      <c r="F107" s="5">
        <f>D107*C107/100</f>
        <v>507.93839999999994</v>
      </c>
    </row>
    <row r="108" spans="1:6">
      <c r="C108" s="7"/>
      <c r="D108" s="7"/>
      <c r="E108" s="7"/>
      <c r="F108" s="7"/>
    </row>
    <row r="109" spans="1:6">
      <c r="A109">
        <v>26</v>
      </c>
      <c r="B109" t="s">
        <v>79</v>
      </c>
      <c r="C109" s="7"/>
      <c r="D109" s="7"/>
      <c r="E109" s="7"/>
      <c r="F109" s="7"/>
    </row>
    <row r="110" spans="1:6">
      <c r="B110" t="s">
        <v>81</v>
      </c>
      <c r="C110" s="7">
        <v>745</v>
      </c>
      <c r="D110" s="7">
        <v>1160.06</v>
      </c>
      <c r="E110" s="7" t="s">
        <v>22</v>
      </c>
      <c r="F110" s="5">
        <f>D110*C110/100</f>
        <v>8642.4470000000001</v>
      </c>
    </row>
    <row r="111" spans="1:6">
      <c r="C111" s="7"/>
      <c r="D111" s="7"/>
      <c r="E111" s="7"/>
      <c r="F111" s="7"/>
    </row>
    <row r="112" spans="1:6">
      <c r="A112">
        <v>27</v>
      </c>
      <c r="B112" t="s">
        <v>82</v>
      </c>
      <c r="C112" s="7"/>
      <c r="D112" s="7"/>
      <c r="E112" s="7"/>
      <c r="F112" s="7"/>
    </row>
    <row r="113" spans="1:6">
      <c r="C113" s="7">
        <v>4166</v>
      </c>
      <c r="D113" s="7">
        <v>1043.9000000000001</v>
      </c>
      <c r="E113" s="7" t="s">
        <v>22</v>
      </c>
      <c r="F113" s="5">
        <f>D113*C113/100</f>
        <v>43488.874000000003</v>
      </c>
    </row>
    <row r="114" spans="1:6">
      <c r="A114">
        <v>28</v>
      </c>
      <c r="B114" t="s">
        <v>83</v>
      </c>
      <c r="C114" s="7"/>
      <c r="D114" s="7"/>
      <c r="E114" s="7"/>
      <c r="F114" s="7"/>
    </row>
    <row r="115" spans="1:6">
      <c r="B115" t="s">
        <v>84</v>
      </c>
      <c r="C115" s="7"/>
      <c r="D115" s="7"/>
      <c r="E115" s="7"/>
      <c r="F115" s="7"/>
    </row>
    <row r="116" spans="1:6">
      <c r="B116" t="s">
        <v>85</v>
      </c>
      <c r="C116" s="7">
        <v>60</v>
      </c>
      <c r="D116" s="7">
        <v>190.72</v>
      </c>
      <c r="E116" s="7" t="s">
        <v>51</v>
      </c>
      <c r="F116" s="5">
        <f>D116*C116</f>
        <v>11443.2</v>
      </c>
    </row>
    <row r="117" spans="1:6">
      <c r="C117" s="7"/>
      <c r="D117" s="7"/>
      <c r="E117" s="7"/>
      <c r="F117" s="7"/>
    </row>
    <row r="118" spans="1:6">
      <c r="A118">
        <v>29</v>
      </c>
      <c r="B118" t="s">
        <v>86</v>
      </c>
      <c r="C118" s="7"/>
      <c r="D118" s="7"/>
      <c r="E118" s="7"/>
      <c r="F118" s="7"/>
    </row>
    <row r="119" spans="1:6">
      <c r="B119" t="s">
        <v>87</v>
      </c>
      <c r="C119" s="7"/>
      <c r="D119" s="7"/>
      <c r="E119" s="7"/>
      <c r="F119" s="7"/>
    </row>
    <row r="120" spans="1:6">
      <c r="B120" t="s">
        <v>88</v>
      </c>
      <c r="C120" s="7">
        <v>122</v>
      </c>
      <c r="D120" s="7">
        <v>674.6</v>
      </c>
      <c r="E120" s="7" t="s">
        <v>22</v>
      </c>
      <c r="F120" s="5">
        <f>D120*C120/100</f>
        <v>823.01199999999994</v>
      </c>
    </row>
    <row r="121" spans="1:6">
      <c r="C121" s="7"/>
      <c r="D121" s="7"/>
      <c r="E121" s="7"/>
      <c r="F121" s="5"/>
    </row>
    <row r="122" spans="1:6">
      <c r="A122">
        <v>30</v>
      </c>
      <c r="B122" t="s">
        <v>89</v>
      </c>
      <c r="C122" s="7"/>
      <c r="D122" s="7"/>
      <c r="E122" s="7"/>
      <c r="F122" s="5"/>
    </row>
    <row r="123" spans="1:6">
      <c r="B123" t="s">
        <v>90</v>
      </c>
      <c r="C123" s="7">
        <v>24</v>
      </c>
      <c r="D123" s="7">
        <v>562.98</v>
      </c>
      <c r="E123" s="7" t="s">
        <v>51</v>
      </c>
      <c r="F123" s="5">
        <f>D123*C123</f>
        <v>13511.52</v>
      </c>
    </row>
    <row r="124" spans="1:6">
      <c r="C124" s="7"/>
      <c r="D124" s="7"/>
      <c r="E124" s="7"/>
      <c r="F124" s="5"/>
    </row>
    <row r="125" spans="1:6">
      <c r="B125" s="14" t="s">
        <v>91</v>
      </c>
      <c r="C125" s="27"/>
      <c r="D125" s="27"/>
      <c r="E125" s="27"/>
      <c r="F125" s="16">
        <v>514451</v>
      </c>
    </row>
    <row r="126" spans="1:6">
      <c r="C126" s="7"/>
      <c r="D126" s="7"/>
      <c r="E126" s="7"/>
      <c r="F126" s="5"/>
    </row>
    <row r="127" spans="1:6">
      <c r="C127" s="7"/>
      <c r="D127" s="7"/>
      <c r="E127" s="7"/>
      <c r="F127" s="5"/>
    </row>
    <row r="128" spans="1:6">
      <c r="C128" s="7"/>
      <c r="D128" s="7"/>
      <c r="E128" s="7"/>
      <c r="F128" s="5"/>
    </row>
    <row r="129" spans="1:6">
      <c r="B129" s="28" t="s">
        <v>94</v>
      </c>
    </row>
    <row r="131" spans="1:6">
      <c r="A131" s="20">
        <v>1</v>
      </c>
      <c r="B131" s="12" t="s">
        <v>95</v>
      </c>
      <c r="C131" s="12"/>
      <c r="D131" s="12"/>
      <c r="E131" s="12"/>
      <c r="F131" s="12"/>
    </row>
    <row r="132" spans="1:6">
      <c r="A132" s="20"/>
      <c r="B132" s="12" t="s">
        <v>96</v>
      </c>
      <c r="C132" s="12"/>
      <c r="D132" s="12"/>
      <c r="E132" s="12"/>
      <c r="F132" s="12"/>
    </row>
    <row r="133" spans="1:6">
      <c r="A133" s="20"/>
      <c r="B133" s="12" t="s">
        <v>97</v>
      </c>
      <c r="C133" s="12"/>
      <c r="D133" s="12"/>
      <c r="E133" s="12"/>
      <c r="F133" s="12"/>
    </row>
    <row r="134" spans="1:6">
      <c r="A134" s="20"/>
      <c r="B134" s="12" t="s">
        <v>98</v>
      </c>
      <c r="C134" s="20"/>
      <c r="D134" s="20"/>
      <c r="E134" s="20"/>
      <c r="F134" s="12"/>
    </row>
    <row r="135" spans="1:6">
      <c r="A135" s="20"/>
      <c r="B135" s="12" t="s">
        <v>99</v>
      </c>
      <c r="C135" s="20"/>
      <c r="D135" s="20"/>
      <c r="E135" s="20"/>
      <c r="F135" s="12"/>
    </row>
    <row r="136" spans="1:6">
      <c r="A136" s="20"/>
      <c r="B136" s="12" t="s">
        <v>100</v>
      </c>
      <c r="C136" s="20"/>
      <c r="D136" s="20"/>
      <c r="E136" s="20"/>
      <c r="F136" s="12"/>
    </row>
    <row r="137" spans="1:6">
      <c r="A137" s="20"/>
      <c r="B137" s="12" t="s">
        <v>101</v>
      </c>
      <c r="C137" s="20"/>
      <c r="D137" s="20"/>
      <c r="E137" s="20"/>
      <c r="F137" s="12"/>
    </row>
    <row r="138" spans="1:6">
      <c r="A138" s="20"/>
      <c r="B138" s="12" t="s">
        <v>102</v>
      </c>
      <c r="C138" s="20"/>
      <c r="D138" s="20"/>
      <c r="E138" s="20"/>
      <c r="F138" s="12"/>
    </row>
    <row r="139" spans="1:6">
      <c r="A139" s="20"/>
      <c r="B139" s="12" t="s">
        <v>103</v>
      </c>
      <c r="C139" s="20">
        <v>5</v>
      </c>
      <c r="D139" s="20">
        <v>5836.6</v>
      </c>
      <c r="E139" s="20" t="s">
        <v>104</v>
      </c>
      <c r="F139" s="12">
        <f>D139*C139</f>
        <v>29183</v>
      </c>
    </row>
    <row r="140" spans="1:6">
      <c r="A140" s="20"/>
      <c r="B140" s="12" t="s">
        <v>105</v>
      </c>
      <c r="C140" s="20"/>
      <c r="D140" s="20"/>
      <c r="E140" s="20"/>
      <c r="F140" s="12"/>
    </row>
    <row r="141" spans="1:6">
      <c r="A141" s="20"/>
      <c r="B141" s="12"/>
      <c r="C141" s="20"/>
      <c r="D141" s="20"/>
      <c r="E141" s="20"/>
      <c r="F141" s="12"/>
    </row>
    <row r="142" spans="1:6">
      <c r="A142" s="20">
        <v>2</v>
      </c>
      <c r="B142" s="12" t="s">
        <v>106</v>
      </c>
      <c r="C142" s="20"/>
      <c r="D142" s="20"/>
      <c r="E142" s="20"/>
      <c r="F142" s="12"/>
    </row>
    <row r="143" spans="1:6">
      <c r="A143" s="20"/>
      <c r="B143" s="12" t="s">
        <v>107</v>
      </c>
      <c r="C143" s="20"/>
      <c r="D143" s="20"/>
      <c r="E143" s="20"/>
      <c r="F143" s="12"/>
    </row>
    <row r="144" spans="1:6">
      <c r="A144" s="20"/>
      <c r="B144" s="12" t="s">
        <v>108</v>
      </c>
      <c r="C144" s="20">
        <v>2</v>
      </c>
      <c r="D144" s="20">
        <v>2533.4699999999998</v>
      </c>
      <c r="E144" s="20" t="s">
        <v>104</v>
      </c>
      <c r="F144" s="31">
        <f>D144*C144</f>
        <v>5066.9399999999996</v>
      </c>
    </row>
    <row r="145" spans="1:6">
      <c r="A145" s="20"/>
      <c r="B145" s="12" t="s">
        <v>109</v>
      </c>
      <c r="C145" s="20"/>
      <c r="D145" s="20"/>
      <c r="E145" s="20"/>
      <c r="F145" s="12"/>
    </row>
    <row r="146" spans="1:6">
      <c r="A146" s="20"/>
      <c r="B146" s="12"/>
      <c r="C146" s="20"/>
      <c r="D146" s="20"/>
      <c r="E146" s="20"/>
      <c r="F146" s="12"/>
    </row>
    <row r="147" spans="1:6">
      <c r="A147" s="20">
        <v>3</v>
      </c>
      <c r="B147" s="12" t="s">
        <v>110</v>
      </c>
      <c r="C147" s="20"/>
      <c r="D147" s="20"/>
      <c r="E147" s="20"/>
      <c r="F147" s="12"/>
    </row>
    <row r="148" spans="1:6">
      <c r="A148" s="20"/>
      <c r="B148" s="12" t="s">
        <v>111</v>
      </c>
      <c r="C148" s="20"/>
      <c r="D148" s="20"/>
      <c r="E148" s="20"/>
      <c r="F148" s="12"/>
    </row>
    <row r="149" spans="1:6">
      <c r="A149" s="20"/>
      <c r="B149" s="12" t="s">
        <v>112</v>
      </c>
      <c r="C149" s="20">
        <v>3</v>
      </c>
      <c r="D149" s="20">
        <v>447.15</v>
      </c>
      <c r="E149" s="20" t="s">
        <v>104</v>
      </c>
      <c r="F149" s="31">
        <f>D149*C149</f>
        <v>1341.4499999999998</v>
      </c>
    </row>
    <row r="150" spans="1:6">
      <c r="A150" s="20"/>
      <c r="B150" s="12" t="s">
        <v>113</v>
      </c>
      <c r="C150" s="20"/>
      <c r="D150" s="20"/>
      <c r="E150" s="20"/>
      <c r="F150" s="12"/>
    </row>
    <row r="151" spans="1:6">
      <c r="A151" s="20"/>
      <c r="B151" s="12"/>
      <c r="C151" s="20"/>
      <c r="D151" s="20"/>
      <c r="E151" s="20"/>
      <c r="F151" s="12"/>
    </row>
    <row r="152" spans="1:6">
      <c r="A152" s="20">
        <v>4</v>
      </c>
      <c r="B152" s="12" t="s">
        <v>114</v>
      </c>
      <c r="C152" s="20"/>
    </row>
    <row r="153" spans="1:6">
      <c r="A153" s="20"/>
      <c r="B153" s="12" t="s">
        <v>115</v>
      </c>
      <c r="C153" s="20">
        <v>4</v>
      </c>
      <c r="D153" s="20">
        <v>271.92</v>
      </c>
      <c r="E153" s="20" t="s">
        <v>104</v>
      </c>
      <c r="F153" s="31">
        <f>D153*C153</f>
        <v>1087.68</v>
      </c>
    </row>
    <row r="154" spans="1:6">
      <c r="A154" s="20"/>
      <c r="B154" s="12"/>
      <c r="C154" s="20"/>
      <c r="D154" s="20"/>
      <c r="E154" s="20"/>
      <c r="F154" s="12"/>
    </row>
    <row r="155" spans="1:6">
      <c r="A155" s="20"/>
      <c r="B155" s="12"/>
      <c r="C155" s="20"/>
      <c r="D155" s="20"/>
      <c r="E155" s="20"/>
      <c r="F155" s="12"/>
    </row>
    <row r="156" spans="1:6">
      <c r="A156" s="20"/>
      <c r="B156" s="12"/>
      <c r="C156" s="20"/>
      <c r="D156" s="20"/>
      <c r="E156" s="20"/>
      <c r="F156" s="12"/>
    </row>
    <row r="157" spans="1:6">
      <c r="A157" s="20">
        <v>5</v>
      </c>
      <c r="B157" s="12" t="s">
        <v>116</v>
      </c>
      <c r="C157" s="20"/>
      <c r="D157" s="20"/>
      <c r="E157" s="20"/>
      <c r="F157" s="12"/>
    </row>
    <row r="158" spans="1:6">
      <c r="A158" s="20"/>
      <c r="B158" s="12" t="s">
        <v>117</v>
      </c>
      <c r="C158" s="20"/>
      <c r="D158" s="20"/>
      <c r="E158" s="20"/>
      <c r="F158" s="12"/>
    </row>
    <row r="159" spans="1:6">
      <c r="A159" s="20"/>
      <c r="B159" s="12" t="s">
        <v>118</v>
      </c>
      <c r="C159" s="20"/>
      <c r="D159" s="20"/>
      <c r="E159" s="20"/>
      <c r="F159" s="12"/>
    </row>
    <row r="160" spans="1:6">
      <c r="A160" s="20"/>
      <c r="B160" s="12" t="s">
        <v>119</v>
      </c>
      <c r="C160" s="20"/>
      <c r="D160" s="20"/>
      <c r="E160" s="20"/>
      <c r="F160" s="12"/>
    </row>
    <row r="161" spans="1:6">
      <c r="A161" s="20"/>
      <c r="B161" s="12" t="s">
        <v>120</v>
      </c>
      <c r="C161" s="20">
        <v>2</v>
      </c>
      <c r="D161" s="20">
        <v>1830.94</v>
      </c>
      <c r="E161" s="20" t="s">
        <v>104</v>
      </c>
      <c r="F161" s="31">
        <f>D161*C161</f>
        <v>3661.88</v>
      </c>
    </row>
    <row r="162" spans="1:6">
      <c r="A162" s="20"/>
      <c r="B162" s="12" t="s">
        <v>121</v>
      </c>
      <c r="C162" s="20"/>
      <c r="D162" s="20"/>
      <c r="E162" s="20"/>
      <c r="F162" s="12"/>
    </row>
    <row r="163" spans="1:6">
      <c r="A163" s="20"/>
      <c r="B163" s="12" t="s">
        <v>122</v>
      </c>
      <c r="C163" s="20"/>
      <c r="D163" s="20"/>
      <c r="E163" s="20"/>
      <c r="F163" s="12"/>
    </row>
    <row r="164" spans="1:6">
      <c r="A164" s="20"/>
      <c r="B164" s="12" t="s">
        <v>123</v>
      </c>
      <c r="C164" s="20"/>
      <c r="D164" s="20"/>
      <c r="E164" s="20"/>
      <c r="F164" s="12"/>
    </row>
    <row r="165" spans="1:6">
      <c r="A165" s="20"/>
      <c r="B165" s="12"/>
      <c r="C165" s="20"/>
      <c r="D165" s="20"/>
      <c r="E165" s="20"/>
      <c r="F165" s="12"/>
    </row>
    <row r="166" spans="1:6">
      <c r="A166" s="20">
        <v>6</v>
      </c>
      <c r="B166" s="12" t="s">
        <v>124</v>
      </c>
      <c r="C166" s="20"/>
      <c r="D166" s="20"/>
      <c r="E166" s="20"/>
      <c r="F166" s="12"/>
    </row>
    <row r="167" spans="1:6">
      <c r="A167" s="20"/>
      <c r="B167" s="12" t="s">
        <v>125</v>
      </c>
      <c r="C167" s="20">
        <v>4</v>
      </c>
      <c r="D167" s="20">
        <v>348.92</v>
      </c>
      <c r="E167" s="20" t="s">
        <v>104</v>
      </c>
      <c r="F167" s="31">
        <f>D167*C167</f>
        <v>1395.68</v>
      </c>
    </row>
    <row r="168" spans="1:6">
      <c r="A168" s="20"/>
      <c r="B168" s="12"/>
      <c r="C168" s="20"/>
      <c r="D168" s="20"/>
      <c r="E168" s="20"/>
      <c r="F168" s="12"/>
    </row>
    <row r="169" spans="1:6">
      <c r="A169" s="20">
        <v>7</v>
      </c>
      <c r="B169" s="12" t="s">
        <v>126</v>
      </c>
      <c r="C169" s="20"/>
      <c r="D169" s="20"/>
      <c r="E169" s="20"/>
      <c r="F169" s="12"/>
    </row>
    <row r="170" spans="1:6">
      <c r="A170" s="20"/>
      <c r="B170" s="12" t="s">
        <v>127</v>
      </c>
      <c r="C170" s="20"/>
      <c r="D170" s="20"/>
      <c r="E170" s="20"/>
      <c r="F170" s="20"/>
    </row>
    <row r="171" spans="1:6">
      <c r="A171" s="12"/>
      <c r="B171" s="12" t="s">
        <v>128</v>
      </c>
      <c r="C171" s="20"/>
      <c r="D171" s="20"/>
      <c r="E171" s="20"/>
      <c r="F171" s="20"/>
    </row>
    <row r="172" spans="1:6">
      <c r="A172" s="12"/>
      <c r="B172" s="12" t="s">
        <v>129</v>
      </c>
      <c r="C172" s="20"/>
      <c r="D172" s="20"/>
      <c r="E172" s="20"/>
      <c r="F172" s="20"/>
    </row>
    <row r="173" spans="1:6">
      <c r="A173" s="12"/>
      <c r="B173" s="12" t="s">
        <v>130</v>
      </c>
      <c r="C173" s="20">
        <v>5</v>
      </c>
      <c r="D173" s="20">
        <v>4905.67</v>
      </c>
      <c r="E173" s="20" t="s">
        <v>104</v>
      </c>
      <c r="F173" s="31">
        <f>D173*C173</f>
        <v>24528.35</v>
      </c>
    </row>
    <row r="174" spans="1:6">
      <c r="A174" s="12"/>
      <c r="B174" s="12" t="s">
        <v>131</v>
      </c>
      <c r="C174" s="20"/>
      <c r="D174" s="20"/>
      <c r="E174" s="20"/>
      <c r="F174" s="20"/>
    </row>
    <row r="175" spans="1:6">
      <c r="A175" s="12"/>
      <c r="B175" s="12"/>
      <c r="C175" s="20"/>
      <c r="D175" s="20"/>
      <c r="E175" s="20"/>
      <c r="F175" s="20"/>
    </row>
    <row r="176" spans="1:6">
      <c r="A176" s="20">
        <v>8</v>
      </c>
      <c r="B176" s="12" t="s">
        <v>132</v>
      </c>
      <c r="C176" s="20"/>
      <c r="D176" s="20"/>
      <c r="E176" s="20"/>
      <c r="F176" s="12"/>
    </row>
    <row r="177" spans="1:6">
      <c r="A177" s="20"/>
      <c r="B177" s="12" t="s">
        <v>133</v>
      </c>
      <c r="C177" s="20">
        <v>2</v>
      </c>
      <c r="D177" s="20">
        <v>795</v>
      </c>
      <c r="E177" s="20" t="s">
        <v>104</v>
      </c>
      <c r="F177" s="12">
        <f>D177*C177</f>
        <v>1590</v>
      </c>
    </row>
    <row r="178" spans="1:6">
      <c r="A178" s="20"/>
      <c r="B178" s="12"/>
      <c r="C178" s="20"/>
      <c r="D178" s="20"/>
      <c r="E178" s="20"/>
      <c r="F178" s="12"/>
    </row>
    <row r="179" spans="1:6">
      <c r="A179" s="20"/>
    </row>
    <row r="180" spans="1:6">
      <c r="A180" s="20">
        <v>9</v>
      </c>
      <c r="B180" s="12" t="s">
        <v>134</v>
      </c>
      <c r="C180" s="20"/>
      <c r="D180" s="20"/>
      <c r="E180" s="20"/>
      <c r="F180" s="12"/>
    </row>
    <row r="181" spans="1:6">
      <c r="A181" s="20"/>
      <c r="B181" s="12" t="s">
        <v>135</v>
      </c>
      <c r="C181" s="20"/>
      <c r="D181" s="20"/>
      <c r="E181" s="20"/>
      <c r="F181" s="12"/>
    </row>
    <row r="182" spans="1:6">
      <c r="A182" s="20"/>
      <c r="B182" s="12" t="s">
        <v>136</v>
      </c>
      <c r="C182" s="20">
        <v>2</v>
      </c>
      <c r="D182" s="20">
        <v>245</v>
      </c>
      <c r="E182" s="20" t="s">
        <v>104</v>
      </c>
      <c r="F182" s="12">
        <f>D182*C182</f>
        <v>490</v>
      </c>
    </row>
    <row r="183" spans="1:6">
      <c r="A183" s="20"/>
      <c r="B183" s="12" t="s">
        <v>137</v>
      </c>
      <c r="C183" s="20"/>
      <c r="D183" s="20"/>
      <c r="E183" s="20"/>
      <c r="F183" s="12"/>
    </row>
    <row r="184" spans="1:6">
      <c r="A184" s="20"/>
      <c r="B184" s="12"/>
      <c r="C184" s="20"/>
      <c r="D184" s="20"/>
      <c r="E184" s="20"/>
      <c r="F184" s="12"/>
    </row>
    <row r="185" spans="1:6">
      <c r="A185" s="20"/>
      <c r="B185" s="12"/>
      <c r="C185" s="20"/>
      <c r="D185" s="20"/>
      <c r="E185" s="20"/>
      <c r="F185" s="12"/>
    </row>
    <row r="186" spans="1:6">
      <c r="A186" s="20">
        <v>10</v>
      </c>
      <c r="B186" s="12" t="s">
        <v>138</v>
      </c>
      <c r="C186" s="20"/>
      <c r="D186" s="20"/>
      <c r="E186" s="20"/>
      <c r="F186" s="12"/>
    </row>
    <row r="187" spans="1:6">
      <c r="A187" s="20"/>
      <c r="B187" s="12" t="s">
        <v>139</v>
      </c>
      <c r="C187" s="20"/>
      <c r="D187" s="20"/>
      <c r="E187" s="20"/>
      <c r="F187" s="12"/>
    </row>
    <row r="188" spans="1:6">
      <c r="A188" s="20"/>
      <c r="B188" s="12" t="s">
        <v>140</v>
      </c>
      <c r="C188" s="20"/>
      <c r="D188" s="20"/>
      <c r="E188" s="20"/>
      <c r="F188" s="12"/>
    </row>
    <row r="189" spans="1:6">
      <c r="A189" s="20"/>
      <c r="B189" s="12" t="s">
        <v>141</v>
      </c>
      <c r="C189" s="20"/>
      <c r="D189" s="20"/>
      <c r="E189" s="20"/>
      <c r="F189" s="12"/>
    </row>
    <row r="190" spans="1:6">
      <c r="A190" s="20"/>
      <c r="B190" s="12" t="s">
        <v>142</v>
      </c>
      <c r="C190" s="20"/>
      <c r="D190" s="20"/>
      <c r="E190" s="20"/>
      <c r="F190" s="12"/>
    </row>
    <row r="191" spans="1:6">
      <c r="A191" s="20"/>
      <c r="B191" s="12" t="s">
        <v>143</v>
      </c>
      <c r="C191" s="20"/>
      <c r="D191" s="20"/>
      <c r="E191" s="20"/>
      <c r="F191" s="12"/>
    </row>
    <row r="192" spans="1:6">
      <c r="A192" s="20"/>
      <c r="B192" s="12" t="s">
        <v>144</v>
      </c>
      <c r="C192" s="20"/>
      <c r="D192" s="20"/>
      <c r="E192" s="20"/>
      <c r="F192" s="12"/>
    </row>
    <row r="193" spans="1:6">
      <c r="A193" s="20"/>
      <c r="B193" s="12" t="s">
        <v>145</v>
      </c>
      <c r="C193" s="20"/>
      <c r="D193" s="20"/>
      <c r="E193" s="20"/>
      <c r="F193" s="12"/>
    </row>
    <row r="194" spans="1:6">
      <c r="A194" s="20"/>
      <c r="B194" s="12"/>
      <c r="C194" s="20"/>
      <c r="D194" s="20"/>
      <c r="E194" s="20"/>
      <c r="F194" s="12"/>
    </row>
    <row r="195" spans="1:6">
      <c r="A195" s="20"/>
      <c r="B195" s="12"/>
      <c r="C195" s="20"/>
      <c r="D195" s="20"/>
      <c r="E195" s="20"/>
      <c r="F195" s="12"/>
    </row>
    <row r="196" spans="1:6">
      <c r="A196" s="20"/>
      <c r="B196" s="12" t="s">
        <v>146</v>
      </c>
      <c r="C196" s="20">
        <v>90</v>
      </c>
      <c r="D196" s="20">
        <v>126</v>
      </c>
      <c r="E196" s="20"/>
      <c r="F196" s="12">
        <f>D196*C196</f>
        <v>11340</v>
      </c>
    </row>
    <row r="197" spans="1:6">
      <c r="A197" s="20"/>
      <c r="B197" s="12"/>
      <c r="C197" s="20"/>
      <c r="D197" s="20"/>
      <c r="E197" s="20"/>
      <c r="F197" s="12"/>
    </row>
    <row r="198" spans="1:6">
      <c r="A198" s="20"/>
      <c r="B198" s="12" t="s">
        <v>147</v>
      </c>
      <c r="C198" s="20">
        <v>30</v>
      </c>
      <c r="D198" s="20">
        <v>356</v>
      </c>
      <c r="E198" s="20"/>
      <c r="F198" s="12">
        <f>D198*C198</f>
        <v>10680</v>
      </c>
    </row>
    <row r="199" spans="1:6">
      <c r="A199" s="20"/>
      <c r="B199" s="12"/>
      <c r="C199" s="20"/>
      <c r="D199" s="20"/>
      <c r="E199" s="20"/>
      <c r="F199" s="12"/>
    </row>
    <row r="200" spans="1:6">
      <c r="A200" s="20"/>
      <c r="E200" s="20"/>
      <c r="F200" s="12"/>
    </row>
    <row r="201" spans="1:6">
      <c r="A201" s="20">
        <v>11</v>
      </c>
      <c r="B201" s="12" t="s">
        <v>148</v>
      </c>
      <c r="C201" s="20"/>
      <c r="D201" s="20"/>
      <c r="E201" s="20"/>
      <c r="F201" s="12"/>
    </row>
    <row r="202" spans="1:6">
      <c r="A202" s="20"/>
      <c r="B202" s="12" t="s">
        <v>149</v>
      </c>
      <c r="C202" s="20"/>
      <c r="D202" s="20"/>
      <c r="E202" s="20"/>
      <c r="F202" s="12"/>
    </row>
    <row r="203" spans="1:6">
      <c r="A203" s="20"/>
      <c r="B203" s="12" t="s">
        <v>150</v>
      </c>
      <c r="C203" s="20"/>
      <c r="D203" s="20"/>
      <c r="E203" s="20"/>
      <c r="F203" s="12"/>
    </row>
    <row r="204" spans="1:6">
      <c r="A204" s="20"/>
      <c r="B204" s="12" t="s">
        <v>151</v>
      </c>
      <c r="C204" s="20"/>
      <c r="D204" s="20"/>
      <c r="E204" s="20"/>
      <c r="F204" s="12"/>
    </row>
    <row r="205" spans="1:6">
      <c r="A205" s="20"/>
      <c r="B205" s="12" t="s">
        <v>152</v>
      </c>
      <c r="C205" s="20"/>
      <c r="D205" s="20"/>
      <c r="E205" s="20"/>
      <c r="F205" s="12"/>
    </row>
    <row r="206" spans="1:6">
      <c r="A206" s="20"/>
      <c r="B206" s="12" t="s">
        <v>153</v>
      </c>
      <c r="C206" s="20">
        <v>2</v>
      </c>
      <c r="D206" s="20">
        <v>788</v>
      </c>
      <c r="E206" s="20" t="s">
        <v>104</v>
      </c>
      <c r="F206" s="12">
        <f>D206*C206</f>
        <v>1576</v>
      </c>
    </row>
    <row r="207" spans="1:6">
      <c r="A207" s="20"/>
      <c r="B207" s="12" t="s">
        <v>154</v>
      </c>
      <c r="C207" s="20"/>
      <c r="D207" s="20"/>
      <c r="E207" s="20"/>
      <c r="F207" s="12"/>
    </row>
    <row r="208" spans="1:6">
      <c r="A208" s="20"/>
      <c r="B208" s="12"/>
      <c r="C208" s="20"/>
      <c r="D208" s="20"/>
      <c r="E208" s="20"/>
      <c r="F208" s="12"/>
    </row>
    <row r="209" spans="1:6">
      <c r="A209" s="20">
        <v>12</v>
      </c>
      <c r="B209" s="12" t="s">
        <v>148</v>
      </c>
      <c r="C209" s="20"/>
      <c r="D209" s="20"/>
      <c r="E209" s="20"/>
      <c r="F209" s="12"/>
    </row>
    <row r="210" spans="1:6">
      <c r="A210" s="20"/>
      <c r="B210" s="12" t="s">
        <v>149</v>
      </c>
      <c r="C210" s="20"/>
      <c r="D210" s="20"/>
      <c r="E210" s="20"/>
      <c r="F210" s="12"/>
    </row>
    <row r="211" spans="1:6">
      <c r="A211" s="20"/>
      <c r="B211" s="12" t="s">
        <v>150</v>
      </c>
      <c r="C211" s="20"/>
      <c r="D211" s="20"/>
      <c r="E211" s="20"/>
      <c r="F211" s="12"/>
    </row>
    <row r="212" spans="1:6">
      <c r="A212" s="20"/>
      <c r="B212" s="12" t="s">
        <v>151</v>
      </c>
      <c r="C212" s="20"/>
      <c r="D212" s="20"/>
      <c r="E212" s="20"/>
      <c r="F212" s="12"/>
    </row>
    <row r="213" spans="1:6">
      <c r="A213" s="20"/>
      <c r="B213" s="12" t="s">
        <v>152</v>
      </c>
      <c r="C213" s="20"/>
      <c r="D213" s="20"/>
      <c r="E213" s="20"/>
      <c r="F213" s="12"/>
    </row>
    <row r="214" spans="1:6">
      <c r="A214" s="20"/>
      <c r="B214" s="12" t="s">
        <v>153</v>
      </c>
      <c r="C214" s="20"/>
      <c r="D214" s="20"/>
      <c r="E214" s="20"/>
      <c r="F214" s="12"/>
    </row>
    <row r="215" spans="1:6">
      <c r="A215" s="20"/>
      <c r="B215" s="12" t="s">
        <v>155</v>
      </c>
      <c r="C215" s="20">
        <v>5</v>
      </c>
      <c r="D215" s="20">
        <v>895</v>
      </c>
      <c r="E215" s="20" t="s">
        <v>104</v>
      </c>
      <c r="F215" s="12">
        <v>2685</v>
      </c>
    </row>
    <row r="216" spans="1:6">
      <c r="A216" s="20"/>
      <c r="B216" s="12"/>
      <c r="C216" s="20"/>
      <c r="D216" s="20"/>
      <c r="E216" s="20"/>
      <c r="F216" s="12"/>
    </row>
    <row r="217" spans="1:6">
      <c r="A217" s="20">
        <v>13</v>
      </c>
      <c r="B217" s="12" t="s">
        <v>148</v>
      </c>
      <c r="C217" s="20"/>
      <c r="D217" s="20"/>
      <c r="E217" s="20"/>
      <c r="F217" s="12"/>
    </row>
    <row r="218" spans="1:6">
      <c r="A218" s="20"/>
      <c r="B218" s="12" t="s">
        <v>149</v>
      </c>
      <c r="C218" s="20"/>
      <c r="D218" s="20"/>
      <c r="E218" s="20"/>
      <c r="F218" s="12"/>
    </row>
    <row r="219" spans="1:6">
      <c r="A219" s="20"/>
      <c r="B219" s="12" t="s">
        <v>150</v>
      </c>
      <c r="C219" s="20"/>
      <c r="D219" s="20"/>
      <c r="E219" s="20"/>
      <c r="F219" s="12"/>
    </row>
    <row r="220" spans="1:6">
      <c r="A220" s="20"/>
      <c r="B220" s="12" t="s">
        <v>151</v>
      </c>
      <c r="C220" s="20"/>
      <c r="D220" s="20"/>
      <c r="E220" s="20"/>
      <c r="F220" s="12"/>
    </row>
    <row r="221" spans="1:6">
      <c r="A221" s="20"/>
      <c r="B221" s="12" t="s">
        <v>152</v>
      </c>
      <c r="C221" s="20"/>
      <c r="D221" s="20"/>
      <c r="E221" s="20"/>
      <c r="F221" s="12"/>
    </row>
    <row r="222" spans="1:6">
      <c r="A222" s="20"/>
      <c r="B222" s="12" t="s">
        <v>153</v>
      </c>
      <c r="C222" s="20">
        <v>4</v>
      </c>
      <c r="D222" s="20">
        <v>67</v>
      </c>
      <c r="E222" s="20" t="s">
        <v>104</v>
      </c>
      <c r="F222" s="12">
        <f>D222*C222</f>
        <v>268</v>
      </c>
    </row>
    <row r="223" spans="1:6">
      <c r="A223" s="20"/>
      <c r="B223" s="12" t="s">
        <v>156</v>
      </c>
      <c r="C223" s="20"/>
      <c r="D223" s="20"/>
      <c r="E223" s="20"/>
      <c r="F223" s="12"/>
    </row>
    <row r="224" spans="1:6">
      <c r="A224" s="20"/>
      <c r="B224" s="12"/>
    </row>
    <row r="225" spans="1:6">
      <c r="A225" s="20">
        <v>14</v>
      </c>
      <c r="B225" s="12" t="s">
        <v>148</v>
      </c>
      <c r="C225" s="20"/>
      <c r="D225" s="20"/>
      <c r="E225" s="20"/>
      <c r="F225" s="12"/>
    </row>
    <row r="226" spans="1:6">
      <c r="A226" s="20"/>
      <c r="B226" s="12" t="s">
        <v>149</v>
      </c>
      <c r="C226" s="20"/>
      <c r="D226" s="20"/>
      <c r="E226" s="20"/>
      <c r="F226" s="12"/>
    </row>
    <row r="227" spans="1:6">
      <c r="A227" s="20"/>
      <c r="B227" s="12" t="s">
        <v>150</v>
      </c>
      <c r="C227" s="20"/>
      <c r="D227" s="20"/>
      <c r="E227" s="20"/>
      <c r="F227" s="12"/>
    </row>
    <row r="228" spans="1:6">
      <c r="A228" s="20"/>
      <c r="B228" s="12" t="s">
        <v>151</v>
      </c>
      <c r="C228" s="20"/>
      <c r="D228" s="20"/>
      <c r="E228" s="20"/>
      <c r="F228" s="12"/>
    </row>
    <row r="229" spans="1:6">
      <c r="A229" s="20"/>
      <c r="B229" s="12" t="s">
        <v>152</v>
      </c>
      <c r="C229" s="20"/>
      <c r="D229" s="20"/>
      <c r="E229" s="20"/>
      <c r="F229" s="12"/>
    </row>
    <row r="230" spans="1:6">
      <c r="A230" s="20"/>
      <c r="B230" s="12" t="s">
        <v>153</v>
      </c>
      <c r="C230" s="20"/>
      <c r="D230" s="20"/>
      <c r="E230" s="20"/>
      <c r="F230" s="12"/>
    </row>
    <row r="231" spans="1:6">
      <c r="A231" s="20"/>
      <c r="B231" s="12" t="s">
        <v>157</v>
      </c>
      <c r="C231" s="20">
        <v>1</v>
      </c>
      <c r="D231" s="20">
        <v>293</v>
      </c>
      <c r="E231" s="20" t="s">
        <v>104</v>
      </c>
      <c r="F231" s="12">
        <f>D231*C231</f>
        <v>293</v>
      </c>
    </row>
    <row r="233" spans="1:6">
      <c r="B233" s="19" t="s">
        <v>91</v>
      </c>
      <c r="C233" s="15"/>
      <c r="D233" s="15"/>
      <c r="E233" s="15"/>
      <c r="F233" s="17">
        <f>SUM(F139:F232)</f>
        <v>95186.98</v>
      </c>
    </row>
    <row r="235" spans="1:6">
      <c r="A235" s="22" t="s">
        <v>200</v>
      </c>
    </row>
    <row r="237" spans="1:6">
      <c r="A237">
        <v>1</v>
      </c>
      <c r="B237" t="s">
        <v>159</v>
      </c>
    </row>
    <row r="238" spans="1:6">
      <c r="B238" t="s">
        <v>160</v>
      </c>
    </row>
    <row r="239" spans="1:6">
      <c r="B239" t="s">
        <v>204</v>
      </c>
      <c r="C239">
        <v>80</v>
      </c>
      <c r="D239">
        <v>121</v>
      </c>
      <c r="E239" t="s">
        <v>161</v>
      </c>
      <c r="F239">
        <f>D239*C239</f>
        <v>9680</v>
      </c>
    </row>
    <row r="241" spans="1:6">
      <c r="A241">
        <v>2</v>
      </c>
      <c r="B241" t="s">
        <v>159</v>
      </c>
    </row>
    <row r="242" spans="1:6">
      <c r="B242" t="s">
        <v>162</v>
      </c>
    </row>
    <row r="243" spans="1:6">
      <c r="B243" t="s">
        <v>203</v>
      </c>
      <c r="C243">
        <v>30</v>
      </c>
      <c r="D243">
        <v>171</v>
      </c>
      <c r="E243" t="s">
        <v>161</v>
      </c>
      <c r="F243">
        <f>D243*C243</f>
        <v>5130</v>
      </c>
    </row>
    <row r="245" spans="1:6">
      <c r="A245">
        <v>3</v>
      </c>
      <c r="B245" t="s">
        <v>163</v>
      </c>
    </row>
    <row r="246" spans="1:6">
      <c r="B246" t="s">
        <v>164</v>
      </c>
    </row>
    <row r="247" spans="1:6">
      <c r="B247" t="s">
        <v>165</v>
      </c>
    </row>
    <row r="248" spans="1:6">
      <c r="C248">
        <v>5</v>
      </c>
      <c r="D248">
        <v>910</v>
      </c>
      <c r="E248" t="s">
        <v>166</v>
      </c>
      <c r="F248">
        <f>D248*C248</f>
        <v>4550</v>
      </c>
    </row>
    <row r="249" spans="1:6">
      <c r="A249">
        <v>4</v>
      </c>
      <c r="B249" t="s">
        <v>167</v>
      </c>
    </row>
    <row r="250" spans="1:6">
      <c r="B250" t="s">
        <v>164</v>
      </c>
    </row>
    <row r="251" spans="1:6">
      <c r="B251" t="s">
        <v>165</v>
      </c>
      <c r="C251">
        <v>5</v>
      </c>
      <c r="D251">
        <v>742</v>
      </c>
      <c r="E251" t="s">
        <v>166</v>
      </c>
      <c r="F251">
        <f>D251*C251</f>
        <v>3710</v>
      </c>
    </row>
    <row r="253" spans="1:6">
      <c r="A253">
        <v>5</v>
      </c>
      <c r="B253" t="s">
        <v>168</v>
      </c>
    </row>
    <row r="254" spans="1:6">
      <c r="B254" t="s">
        <v>169</v>
      </c>
    </row>
    <row r="255" spans="1:6">
      <c r="B255" t="s">
        <v>170</v>
      </c>
    </row>
    <row r="256" spans="1:6">
      <c r="C256">
        <v>10</v>
      </c>
      <c r="D256">
        <v>104.4</v>
      </c>
      <c r="E256" t="s">
        <v>171</v>
      </c>
      <c r="F256">
        <f>D256*C256</f>
        <v>1044</v>
      </c>
    </row>
    <row r="258" spans="1:6">
      <c r="A258">
        <v>6</v>
      </c>
      <c r="B258" t="s">
        <v>172</v>
      </c>
    </row>
    <row r="259" spans="1:6">
      <c r="B259" t="s">
        <v>173</v>
      </c>
    </row>
    <row r="260" spans="1:6">
      <c r="B260" t="s">
        <v>174</v>
      </c>
      <c r="C260">
        <v>1</v>
      </c>
      <c r="D260">
        <v>11506</v>
      </c>
      <c r="E260" t="s">
        <v>175</v>
      </c>
      <c r="F260">
        <f>D260*C260</f>
        <v>11506</v>
      </c>
    </row>
    <row r="262" spans="1:6">
      <c r="A262">
        <v>7</v>
      </c>
      <c r="B262" t="s">
        <v>176</v>
      </c>
    </row>
    <row r="263" spans="1:6">
      <c r="B263" t="s">
        <v>177</v>
      </c>
    </row>
    <row r="264" spans="1:6">
      <c r="B264" t="s">
        <v>178</v>
      </c>
      <c r="C264">
        <v>1</v>
      </c>
      <c r="D264">
        <v>9261</v>
      </c>
      <c r="E264" t="s">
        <v>175</v>
      </c>
      <c r="F264">
        <f>D264*C264</f>
        <v>9261</v>
      </c>
    </row>
    <row r="266" spans="1:6">
      <c r="A266">
        <v>8</v>
      </c>
      <c r="B266" t="s">
        <v>179</v>
      </c>
    </row>
    <row r="267" spans="1:6">
      <c r="B267" t="s">
        <v>180</v>
      </c>
      <c r="C267">
        <v>15</v>
      </c>
      <c r="D267">
        <v>55</v>
      </c>
      <c r="E267" t="s">
        <v>175</v>
      </c>
      <c r="F267">
        <f>D267*C267</f>
        <v>825</v>
      </c>
    </row>
    <row r="269" spans="1:6">
      <c r="A269">
        <v>9</v>
      </c>
      <c r="B269" t="s">
        <v>181</v>
      </c>
    </row>
    <row r="270" spans="1:6">
      <c r="B270" t="s">
        <v>182</v>
      </c>
      <c r="C270">
        <v>15</v>
      </c>
      <c r="D270">
        <v>67</v>
      </c>
      <c r="E270" t="s">
        <v>175</v>
      </c>
      <c r="F270">
        <f>D270*C270</f>
        <v>1005</v>
      </c>
    </row>
    <row r="272" spans="1:6">
      <c r="A272">
        <v>10</v>
      </c>
      <c r="B272" t="s">
        <v>183</v>
      </c>
    </row>
    <row r="273" spans="1:6">
      <c r="B273" t="s">
        <v>184</v>
      </c>
      <c r="C273">
        <v>9</v>
      </c>
      <c r="D273">
        <v>91</v>
      </c>
      <c r="E273" t="s">
        <v>175</v>
      </c>
      <c r="F273">
        <f>D273*C273</f>
        <v>819</v>
      </c>
    </row>
    <row r="275" spans="1:6">
      <c r="A275">
        <v>11</v>
      </c>
      <c r="B275" t="s">
        <v>185</v>
      </c>
    </row>
    <row r="276" spans="1:6">
      <c r="B276" t="s">
        <v>184</v>
      </c>
      <c r="C276">
        <v>5</v>
      </c>
      <c r="D276">
        <v>151</v>
      </c>
      <c r="E276" t="s">
        <v>175</v>
      </c>
      <c r="F276">
        <f>D276*C276</f>
        <v>755</v>
      </c>
    </row>
    <row r="278" spans="1:6">
      <c r="A278">
        <v>12</v>
      </c>
      <c r="B278" t="s">
        <v>186</v>
      </c>
    </row>
    <row r="279" spans="1:6">
      <c r="B279" t="s">
        <v>187</v>
      </c>
      <c r="C279">
        <v>12</v>
      </c>
      <c r="D279">
        <v>83</v>
      </c>
      <c r="E279" t="s">
        <v>175</v>
      </c>
      <c r="F279">
        <f>D279*C279</f>
        <v>996</v>
      </c>
    </row>
    <row r="281" spans="1:6">
      <c r="A281">
        <v>13</v>
      </c>
      <c r="B281" t="s">
        <v>183</v>
      </c>
    </row>
    <row r="282" spans="1:6">
      <c r="B282" t="s">
        <v>188</v>
      </c>
      <c r="C282">
        <v>20</v>
      </c>
      <c r="D282">
        <v>151</v>
      </c>
      <c r="E282" t="s">
        <v>175</v>
      </c>
      <c r="F282">
        <f>D282*C282</f>
        <v>3020</v>
      </c>
    </row>
    <row r="284" spans="1:6">
      <c r="A284">
        <v>14</v>
      </c>
      <c r="B284" t="s">
        <v>189</v>
      </c>
    </row>
    <row r="285" spans="1:6">
      <c r="B285" t="s">
        <v>190</v>
      </c>
      <c r="C285">
        <v>5</v>
      </c>
      <c r="D285">
        <v>72</v>
      </c>
      <c r="E285" t="s">
        <v>175</v>
      </c>
      <c r="F285">
        <f>D285*C285</f>
        <v>360</v>
      </c>
    </row>
    <row r="287" spans="1:6">
      <c r="A287">
        <v>15</v>
      </c>
      <c r="B287" t="s">
        <v>191</v>
      </c>
    </row>
    <row r="288" spans="1:6">
      <c r="B288" t="s">
        <v>192</v>
      </c>
    </row>
    <row r="289" spans="1:6">
      <c r="B289" t="s">
        <v>193</v>
      </c>
      <c r="C289">
        <v>4</v>
      </c>
      <c r="D289">
        <v>72</v>
      </c>
      <c r="E289" t="s">
        <v>175</v>
      </c>
      <c r="F289">
        <f>D289*C289</f>
        <v>288</v>
      </c>
    </row>
    <row r="291" spans="1:6">
      <c r="A291">
        <v>16</v>
      </c>
      <c r="B291" t="s">
        <v>194</v>
      </c>
    </row>
    <row r="292" spans="1:6">
      <c r="B292" t="s">
        <v>195</v>
      </c>
    </row>
    <row r="293" spans="1:6">
      <c r="B293" t="s">
        <v>193</v>
      </c>
      <c r="C293">
        <v>6</v>
      </c>
      <c r="D293">
        <v>72</v>
      </c>
      <c r="E293" t="s">
        <v>175</v>
      </c>
      <c r="F293">
        <f>D293*C293</f>
        <v>432</v>
      </c>
    </row>
    <row r="295" spans="1:6">
      <c r="A295">
        <v>17</v>
      </c>
      <c r="B295" t="s">
        <v>196</v>
      </c>
      <c r="C295">
        <v>10</v>
      </c>
      <c r="D295">
        <v>70</v>
      </c>
      <c r="E295" t="s">
        <v>175</v>
      </c>
      <c r="F295">
        <f>D295*C295</f>
        <v>700</v>
      </c>
    </row>
    <row r="297" spans="1:6">
      <c r="A297">
        <v>18</v>
      </c>
      <c r="B297" t="s">
        <v>197</v>
      </c>
    </row>
    <row r="298" spans="1:6">
      <c r="B298" t="s">
        <v>198</v>
      </c>
      <c r="C298">
        <v>4</v>
      </c>
      <c r="D298">
        <v>3185</v>
      </c>
      <c r="E298" t="s">
        <v>175</v>
      </c>
      <c r="F298">
        <f>D298*C298</f>
        <v>12740</v>
      </c>
    </row>
    <row r="300" spans="1:6">
      <c r="A300">
        <v>19</v>
      </c>
      <c r="B300" t="s">
        <v>199</v>
      </c>
    </row>
    <row r="301" spans="1:6">
      <c r="B301" t="s">
        <v>198</v>
      </c>
      <c r="C301">
        <v>2</v>
      </c>
      <c r="D301">
        <v>2791</v>
      </c>
      <c r="E301" t="s">
        <v>175</v>
      </c>
      <c r="F301">
        <f>D301*C301</f>
        <v>5582</v>
      </c>
    </row>
    <row r="303" spans="1:6">
      <c r="B303" s="23" t="s">
        <v>91</v>
      </c>
      <c r="C303" s="18"/>
      <c r="D303" s="18"/>
      <c r="E303" s="18"/>
      <c r="F303" s="24">
        <f>SUM(F239:F302)</f>
        <v>72403</v>
      </c>
    </row>
    <row r="309" spans="2:6">
      <c r="B309" s="29" t="s">
        <v>201</v>
      </c>
      <c r="C309" s="30" t="s">
        <v>92</v>
      </c>
      <c r="D309" s="30"/>
      <c r="E309" s="30"/>
      <c r="F309" s="30"/>
    </row>
    <row r="310" spans="2:6">
      <c r="C310" s="30" t="s">
        <v>202</v>
      </c>
      <c r="D310" s="30"/>
      <c r="E310" s="30"/>
      <c r="F310" s="30"/>
    </row>
    <row r="311" spans="2:6">
      <c r="C311" s="30" t="s">
        <v>93</v>
      </c>
      <c r="D311" s="30"/>
      <c r="E311" s="30"/>
      <c r="F311" s="30"/>
    </row>
  </sheetData>
  <mergeCells count="3">
    <mergeCell ref="C309:F309"/>
    <mergeCell ref="C310:F310"/>
    <mergeCell ref="C311:F311"/>
  </mergeCells>
  <pageMargins left="0.7" right="0.45" top="0.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6:A30"/>
  <sheetViews>
    <sheetView zoomScale="77" zoomScaleNormal="77" workbookViewId="0">
      <selection sqref="A1:F73"/>
    </sheetView>
  </sheetViews>
  <sheetFormatPr defaultRowHeight="15"/>
  <cols>
    <col min="1" max="1" width="4.140625" customWidth="1"/>
    <col min="2" max="2" width="41.5703125" customWidth="1"/>
    <col min="3" max="4" width="6.42578125" customWidth="1"/>
    <col min="5" max="5" width="7.42578125" customWidth="1"/>
    <col min="6" max="6" width="12.7109375" customWidth="1"/>
    <col min="7" max="7" width="9.5703125" customWidth="1"/>
  </cols>
  <sheetData>
    <row r="26" ht="20.25" customHeight="1"/>
    <row r="30" ht="21.75" customHeight="1"/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2016-12-20T07:07:44Z</cp:lastPrinted>
  <dcterms:created xsi:type="dcterms:W3CDTF">2016-09-26T05:20:58Z</dcterms:created>
  <dcterms:modified xsi:type="dcterms:W3CDTF">2016-12-22T07:10:43Z</dcterms:modified>
</cp:coreProperties>
</file>