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2" sheetId="2" r:id="rId1"/>
    <sheet name="Sheet1" sheetId="1" r:id="rId2"/>
    <sheet name="Sheet3" sheetId="3" r:id="rId3"/>
  </sheets>
  <calcPr calcId="124519"/>
</workbook>
</file>

<file path=xl/calcChain.xml><?xml version="1.0" encoding="utf-8"?>
<calcChain xmlns="http://schemas.openxmlformats.org/spreadsheetml/2006/main">
  <c r="F12" i="1"/>
  <c r="F16"/>
  <c r="F13"/>
  <c r="F9"/>
  <c r="F8"/>
  <c r="F7" l="1"/>
  <c r="F10"/>
  <c r="F11"/>
  <c r="F14"/>
  <c r="F15"/>
  <c r="F6"/>
  <c r="F17" l="1"/>
</calcChain>
</file>

<file path=xl/sharedStrings.xml><?xml version="1.0" encoding="utf-8"?>
<sst xmlns="http://schemas.openxmlformats.org/spreadsheetml/2006/main" count="35" uniqueCount="30">
  <si>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</si>
  <si>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</si>
  <si>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</si>
  <si>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</si>
  <si>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</si>
  <si>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</si>
  <si>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</si>
  <si>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</si>
  <si>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</si>
  <si>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</si>
  <si>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</si>
  <si>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</si>
  <si>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</si>
  <si>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</si>
  <si>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r>
      <t xml:space="preserve">NAME OF WORK: </t>
    </r>
    <r>
      <rPr>
        <b/>
        <sz val="11"/>
        <color theme="1"/>
        <rFont val="Arial"/>
        <family val="2"/>
      </rPr>
      <t xml:space="preserve">M&amp;R TO ROAD FROM LADIUN TO MUHAMMAD YOUSIF CHANDIO ROAD MILE 0/1+220'-0/2+330' (770 RFT)  </t>
    </r>
  </si>
  <si>
    <t>Dismantling RCC Plain 1:2:4</t>
  </si>
  <si>
    <t>Dismantling of Coursed Rubble Masonry 1:4</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</si>
  <si>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</si>
  <si>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</si>
  <si>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</si>
  <si>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</si>
  <si>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</si>
  <si>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</si>
  <si>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</si>
  <si>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</si>
  <si>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</si>
  <si>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 xml:space="preserve">Earthwork in irrigation channels drain etc. dressed to designed section grades and profile excavated materials disposed and dressed within 59 feet lead in ordinary soil. </t>
  </si>
  <si>
    <t>Per %0 Cft</t>
  </si>
  <si>
    <t xml:space="preserve">Earthwork for road embankment by borrowpits ic laying in 6" i/c layers clod breaking dressing etc. complete, lead upto 100' ft. and lift up 5' ft. in ordinary soil. </t>
  </si>
  <si>
    <t xml:space="preserve">Rehandling of earthwork upto 50' feet. </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</si>
</sst>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20">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0" fontId="6" fillId="0" borderId="1" xfId="0" applyFont="1" applyBorder="1" applyAlignment="1">
      <alignment horizontal="center" vertical="top" wrapText="1"/>
    </xf>
    <xf numFmtId="4" fontId="6" fillId="0" borderId="1" xfId="0"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xf numFmtId="0" fontId="2" fillId="2" borderId="0" xfId="0" applyFont="1" applyFill="1" applyAlignment="1">
      <alignment horizontal="justify" vertical="top" wrapText="1"/>
    </xf>
    <xf numFmtId="0" fontId="0" fillId="2" borderId="0" xfId="0" applyFont="1" applyFill="1" applyAlignment="1">
      <alignment horizontal="justify"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
  <sheetViews>
    <sheetView workbookViewId="0">
      <selection activeCell="D19" sqref="D19"/>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2:F28"/>
  <sheetViews>
    <sheetView tabSelected="1" topLeftCell="A13" zoomScale="85" zoomScaleNormal="85" workbookViewId="0">
      <selection activeCell="B6" sqref="A6:F17"/>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8" t="s">
        <v>14</v>
      </c>
      <c r="B2" s="19"/>
      <c r="C2" s="19"/>
      <c r="D2" s="19"/>
      <c r="E2" s="19"/>
      <c r="F2" s="19"/>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c r="A6" s="6">
        <v>1</v>
      </c>
      <c r="B6" s="6">
        <v>78</v>
      </c>
      <c r="C6" s="5" t="s">
        <v>15</v>
      </c>
      <c r="D6" s="8">
        <v>5445</v>
      </c>
      <c r="E6" s="6" t="s">
        <v>13</v>
      </c>
      <c r="F6" s="9">
        <f>B6*D6/100</f>
        <v>4247.1000000000004</v>
      </c>
    </row>
    <row r="7" spans="1:6">
      <c r="A7" s="6">
        <v>2</v>
      </c>
      <c r="B7" s="6">
        <v>540</v>
      </c>
      <c r="C7" s="5" t="s">
        <v>16</v>
      </c>
      <c r="D7" s="8">
        <v>907.5</v>
      </c>
      <c r="E7" s="6" t="s">
        <v>13</v>
      </c>
      <c r="F7" s="9">
        <f t="shared" ref="F7:F15" si="0">B7*D7/100</f>
        <v>4900.5</v>
      </c>
    </row>
    <row r="8" spans="1:6" ht="51">
      <c r="A8" s="6">
        <v>3</v>
      </c>
      <c r="B8" s="6">
        <v>18375</v>
      </c>
      <c r="C8" s="5" t="s">
        <v>26</v>
      </c>
      <c r="D8" s="8">
        <v>2420</v>
      </c>
      <c r="E8" s="6" t="s">
        <v>27</v>
      </c>
      <c r="F8" s="9">
        <f>B8*D8/1000</f>
        <v>44467.5</v>
      </c>
    </row>
    <row r="9" spans="1:6" ht="51">
      <c r="A9" s="6">
        <v>4</v>
      </c>
      <c r="B9" s="6">
        <v>9800</v>
      </c>
      <c r="C9" s="5" t="s">
        <v>28</v>
      </c>
      <c r="D9" s="8">
        <v>2208.37</v>
      </c>
      <c r="E9" s="6" t="s">
        <v>27</v>
      </c>
      <c r="F9" s="9">
        <f>B9*D9/1000</f>
        <v>21642.026000000002</v>
      </c>
    </row>
    <row r="10" spans="1:6" ht="38.25">
      <c r="A10" s="6">
        <v>5</v>
      </c>
      <c r="B10" s="6">
        <v>1856</v>
      </c>
      <c r="C10" s="5" t="s">
        <v>17</v>
      </c>
      <c r="D10" s="8">
        <v>27034.98</v>
      </c>
      <c r="E10" s="6" t="s">
        <v>13</v>
      </c>
      <c r="F10" s="9">
        <f t="shared" si="0"/>
        <v>501769.22880000004</v>
      </c>
    </row>
    <row r="11" spans="1:6" ht="51">
      <c r="A11" s="6">
        <v>6</v>
      </c>
      <c r="B11" s="6">
        <v>145</v>
      </c>
      <c r="C11" s="5" t="s">
        <v>18</v>
      </c>
      <c r="D11" s="8">
        <v>14429.25</v>
      </c>
      <c r="E11" s="5" t="s">
        <v>23</v>
      </c>
      <c r="F11" s="9">
        <f t="shared" si="0"/>
        <v>20922.412499999999</v>
      </c>
    </row>
    <row r="12" spans="1:6" ht="138.75" customHeight="1">
      <c r="A12" s="6">
        <v>7</v>
      </c>
      <c r="B12" s="6">
        <v>966</v>
      </c>
      <c r="C12" s="5" t="s">
        <v>19</v>
      </c>
      <c r="D12" s="8">
        <v>337</v>
      </c>
      <c r="E12" s="6" t="s">
        <v>24</v>
      </c>
      <c r="F12" s="9">
        <f>B12*D12</f>
        <v>325542</v>
      </c>
    </row>
    <row r="13" spans="1:6" ht="51">
      <c r="A13" s="6">
        <v>8</v>
      </c>
      <c r="B13" s="7">
        <v>35.78</v>
      </c>
      <c r="C13" s="5" t="s">
        <v>20</v>
      </c>
      <c r="D13" s="8">
        <v>4820.2</v>
      </c>
      <c r="E13" s="6" t="s">
        <v>25</v>
      </c>
      <c r="F13" s="9">
        <f>B13*D13</f>
        <v>172466.75599999999</v>
      </c>
    </row>
    <row r="14" spans="1:6" ht="25.5">
      <c r="A14" s="6">
        <v>9</v>
      </c>
      <c r="B14" s="6">
        <v>839</v>
      </c>
      <c r="C14" s="5" t="s">
        <v>21</v>
      </c>
      <c r="D14" s="8">
        <v>1758.08</v>
      </c>
      <c r="E14" s="6" t="s">
        <v>6</v>
      </c>
      <c r="F14" s="9">
        <f t="shared" si="0"/>
        <v>14750.2912</v>
      </c>
    </row>
    <row r="15" spans="1:6" ht="38.25">
      <c r="A15" s="6">
        <v>10</v>
      </c>
      <c r="B15" s="6">
        <v>20</v>
      </c>
      <c r="C15" s="5" t="s">
        <v>22</v>
      </c>
      <c r="D15" s="8">
        <v>3127.41</v>
      </c>
      <c r="E15" s="6" t="s">
        <v>6</v>
      </c>
      <c r="F15" s="9">
        <f t="shared" si="0"/>
        <v>625.48199999999997</v>
      </c>
    </row>
    <row r="16" spans="1:6">
      <c r="A16" s="6">
        <v>11</v>
      </c>
      <c r="B16" s="10">
        <v>28175</v>
      </c>
      <c r="C16" s="5" t="s">
        <v>29</v>
      </c>
      <c r="D16" s="11">
        <v>1058.75</v>
      </c>
      <c r="E16" s="6" t="s">
        <v>27</v>
      </c>
      <c r="F16" s="9">
        <f>B16*D16/1000</f>
        <v>29830.28125</v>
      </c>
    </row>
    <row r="17" spans="1:6" s="3" customFormat="1" ht="20.100000000000001" customHeight="1">
      <c r="A17" s="17" t="s">
        <v>7</v>
      </c>
      <c r="B17" s="17"/>
      <c r="C17" s="17"/>
      <c r="D17" s="17"/>
      <c r="E17" s="17"/>
      <c r="F17" s="12">
        <f>SUM(F6:F16)-1</f>
        <v>1141162.5777500002</v>
      </c>
    </row>
    <row r="18" spans="1:6" s="3" customFormat="1" ht="20.100000000000001" customHeight="1">
      <c r="A18" s="15"/>
      <c r="B18" s="15"/>
      <c r="C18" s="15"/>
      <c r="D18" s="15"/>
      <c r="E18" s="15"/>
      <c r="F18" s="13"/>
    </row>
    <row r="19" spans="1:6" s="3" customFormat="1" ht="20.100000000000001" customHeight="1">
      <c r="A19" s="15"/>
      <c r="B19" s="15"/>
      <c r="C19" s="15"/>
      <c r="D19" s="15"/>
      <c r="E19" s="15"/>
      <c r="F19" s="13"/>
    </row>
    <row r="20" spans="1:6" s="3" customFormat="1" ht="20.100000000000001" customHeight="1">
      <c r="A20" s="17"/>
      <c r="B20" s="17"/>
      <c r="C20" s="17"/>
      <c r="D20" s="17"/>
      <c r="E20" s="17"/>
      <c r="F20" s="14"/>
    </row>
    <row r="21" spans="1:6" s="3" customFormat="1" ht="20.100000000000001" customHeight="1">
      <c r="A21" s="17" t="s">
        <v>8</v>
      </c>
      <c r="B21" s="17"/>
      <c r="C21" s="17"/>
      <c r="D21" s="17"/>
      <c r="E21" s="17"/>
      <c r="F21" s="14"/>
    </row>
    <row r="25" spans="1:6" ht="14.25" customHeight="1"/>
    <row r="26" spans="1:6" s="4" customFormat="1">
      <c r="A26" s="16" t="s">
        <v>9</v>
      </c>
      <c r="B26" s="16"/>
      <c r="D26" s="16" t="s">
        <v>10</v>
      </c>
      <c r="E26" s="16"/>
      <c r="F26" s="16"/>
    </row>
    <row r="27" spans="1:6" s="4" customFormat="1">
      <c r="D27" s="16" t="s">
        <v>11</v>
      </c>
      <c r="E27" s="16"/>
      <c r="F27" s="16"/>
    </row>
    <row r="28" spans="1:6" s="4" customFormat="1">
      <c r="D28" s="16" t="s">
        <v>12</v>
      </c>
      <c r="E28" s="16"/>
      <c r="F28" s="16"/>
    </row>
  </sheetData>
  <mergeCells count="10">
    <mergeCell ref="D28:F28"/>
    <mergeCell ref="A17:E17"/>
    <mergeCell ref="A18:E18"/>
    <mergeCell ref="A20:E20"/>
    <mergeCell ref="A21:E21"/>
    <mergeCell ref="A2:F2"/>
    <mergeCell ref="A19:E19"/>
    <mergeCell ref="A26:B26"/>
    <mergeCell ref="D26:F26"/>
    <mergeCell ref="D27:F27"/>
  </mergeCells>
  <pageMargins left="0.51" right="0.25" top="0.38" bottom="0.38"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Sheet2</vt:lpstr>
      <vt:lpstr>Sheet1</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2016-12-21T03:32:25Z</dcterms:modified>
</cp:coreProperties>
</file>