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15480" windowHeight="9405"/>
  </bookViews>
  <sheets>
    <sheet name="Khamiso Pathan" sheetId="1" r:id="rId1"/>
  </sheets>
  <definedNames>
    <definedName name="_xlnm.Print_Area" localSheetId="0">'Khamiso Pathan'!$A$1:$F$17</definedName>
    <definedName name="_xlnm.Print_Titles" localSheetId="0">'Khamiso Pathan'!$5:$5</definedName>
  </definedNames>
  <calcPr calcId="124519"/>
</workbook>
</file>

<file path=xl/calcChain.xml><?xml version="1.0" encoding="utf-8"?>
<calcChain xmlns="http://schemas.openxmlformats.org/spreadsheetml/2006/main">
  <c r="F9" i="1"/>
  <c r="F6"/>
  <c r="F7" l="1"/>
  <c r="F8" l="1"/>
</calcChain>
</file>

<file path=xl/sharedStrings.xml><?xml version="1.0" encoding="utf-8"?>
<sst xmlns="http://schemas.openxmlformats.org/spreadsheetml/2006/main" count="19" uniqueCount="19">
  <si>
    <t>Sr. No.</t>
  </si>
  <si>
    <t>Name of Work</t>
  </si>
  <si>
    <t>Qty.</t>
  </si>
  <si>
    <t>Rate</t>
  </si>
  <si>
    <t>Unit</t>
  </si>
  <si>
    <t>Amount</t>
  </si>
  <si>
    <t>SCHEDULE "B" to BID</t>
  </si>
  <si>
    <t xml:space="preserve">Preparing Base Course by supplying and spreading stone metal of approved quality from approved quarry property graded to maximum size of 1½” in required thickness of 3” each to proper camber and grade including supplying and spreading 15 CFT screening and non- plastic quarry fins, filling depressions with stone metal after initial rolling including watering and compacting the same so as to achieve 100% density as per modified AASHO specifications. (This rate i/c providing and using templates, camber plates, screen forms as directed). Rate includes all costs of materials T&amp;P labour and carriage to site of work. </t>
  </si>
  <si>
    <t>Per %0 Cft</t>
  </si>
  <si>
    <t>Per % Cft</t>
  </si>
  <si>
    <t>Per % Sft</t>
  </si>
  <si>
    <t>TOTAL</t>
  </si>
  <si>
    <t>CONTRACTOR</t>
  </si>
  <si>
    <t>EXECUTIVE ENGINEER</t>
  </si>
  <si>
    <t>HIGHWAY DIVISION</t>
  </si>
  <si>
    <t>Providing surface dressing (3 Coats) on new or existing surface with 30+25+14= 69 Lbs. Bitumen of 80/100 penetration and 4+2.75+1.50= 8.25 CFT crushed bajri of required size including cleaning the road surface rolling with power roller etc. complete. Rate includes all costs of materials T&amp;P labour and carriage to site of work.</t>
  </si>
  <si>
    <t>M&amp;R OF ROAD FROM BATHORO- SUJAWAL ROAD TO VILLAGE KHAMISO PATHAN MILE 0/0-1/0 (IN PORTION)</t>
  </si>
  <si>
    <t xml:space="preserve">Earthwork for road embankment by bulldozers including ploughing, mixing, cold breaking dressing and compacting with optimum moisture content lead uoto 100 feet and lift upto 5 feet in all types of soil except rock. Compacting upto 85% modified AASHO density. </t>
  </si>
  <si>
    <t>SUJAWAL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</si>
</sst>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4" formatCode="_(* #,##0_);_(* \(#,##0\);_(* &quot;-&quot;??_);_(@_)"/>
  </numFmts>
  <fonts count="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u/>
      <sz val="14"/>
      <color theme="1"/>
      <name val="Arial"/>
      <family val="2"/>
    </font>
    <font>
      <sz val="10"/>
      <name val="Arial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</cellStyleXfs>
  <cellXfs count="27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 vertical="top" wrapText="1"/>
    </xf>
    <xf numFmtId="0" fontId="2" fillId="0" borderId="0" xfId="0" applyFont="1" applyAlignment="1">
      <alignment horizontal="justify" vertical="top" wrapText="1"/>
    </xf>
    <xf numFmtId="164" fontId="2" fillId="0" borderId="0" xfId="0" applyNumberFormat="1" applyFont="1" applyAlignment="1">
      <alignment horizontal="justify" vertical="top" wrapText="1"/>
    </xf>
    <xf numFmtId="0" fontId="5" fillId="0" borderId="0" xfId="0" applyFont="1" applyAlignment="1">
      <alignment horizontal="justify" vertical="top" wrapText="1"/>
    </xf>
    <xf numFmtId="164" fontId="2" fillId="0" borderId="0" xfId="1" applyNumberFormat="1" applyFont="1" applyAlignment="1">
      <alignment horizontal="justify" vertical="top" wrapText="1"/>
    </xf>
    <xf numFmtId="0" fontId="5" fillId="0" borderId="0" xfId="0" applyFont="1" applyAlignment="1">
      <alignment horizontal="justify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justify" vertical="top" wrapText="1"/>
    </xf>
    <xf numFmtId="43" fontId="6" fillId="0" borderId="1" xfId="1" applyFont="1" applyBorder="1" applyAlignment="1">
      <alignment horizontal="justify" vertical="top" wrapText="1"/>
    </xf>
    <xf numFmtId="164" fontId="6" fillId="0" borderId="1" xfId="0" applyNumberFormat="1" applyFont="1" applyBorder="1" applyAlignment="1">
      <alignment horizontal="justify" vertical="top" wrapText="1"/>
    </xf>
    <xf numFmtId="0" fontId="6" fillId="0" borderId="0" xfId="0" applyFont="1" applyAlignment="1">
      <alignment horizontal="justify" vertical="top" wrapText="1"/>
    </xf>
    <xf numFmtId="164" fontId="5" fillId="0" borderId="1" xfId="1" applyNumberFormat="1" applyFont="1" applyBorder="1" applyAlignment="1">
      <alignment horizontal="justify" vertical="center" wrapText="1"/>
    </xf>
    <xf numFmtId="0" fontId="2" fillId="0" borderId="0" xfId="0" applyFont="1" applyAlignment="1">
      <alignment horizontal="justify" vertical="center" wrapText="1"/>
    </xf>
    <xf numFmtId="0" fontId="5" fillId="0" borderId="0" xfId="0" applyFont="1" applyAlignment="1">
      <alignment horizontal="justify" vertical="top" wrapText="1"/>
    </xf>
    <xf numFmtId="0" fontId="5" fillId="0" borderId="0" xfId="0" applyFont="1" applyAlignment="1">
      <alignment horizontal="center" vertical="top" wrapText="1"/>
    </xf>
    <xf numFmtId="0" fontId="3" fillId="0" borderId="0" xfId="0" applyFont="1" applyAlignment="1">
      <alignment horizontal="center"/>
    </xf>
    <xf numFmtId="0" fontId="5" fillId="0" borderId="2" xfId="0" applyFont="1" applyBorder="1" applyAlignment="1">
      <alignment horizontal="right" vertical="center" wrapText="1"/>
    </xf>
    <xf numFmtId="0" fontId="5" fillId="0" borderId="3" xfId="0" applyFont="1" applyBorder="1" applyAlignment="1">
      <alignment horizontal="right" vertical="center" wrapText="1"/>
    </xf>
    <xf numFmtId="0" fontId="5" fillId="0" borderId="4" xfId="0" applyFont="1" applyBorder="1" applyAlignment="1">
      <alignment horizontal="right" vertical="center" wrapText="1"/>
    </xf>
    <xf numFmtId="0" fontId="5" fillId="0" borderId="0" xfId="0" applyFont="1" applyAlignment="1">
      <alignment horizontal="left" vertical="top" wrapText="1"/>
    </xf>
    <xf numFmtId="0" fontId="2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center" vertical="top" wrapText="1"/>
    </xf>
    <xf numFmtId="43" fontId="2" fillId="0" borderId="1" xfId="1" applyFont="1" applyBorder="1" applyAlignment="1">
      <alignment horizontal="justify" vertical="top" wrapText="1"/>
    </xf>
    <xf numFmtId="164" fontId="2" fillId="0" borderId="1" xfId="0" applyNumberFormat="1" applyFont="1" applyBorder="1" applyAlignment="1">
      <alignment horizontal="justify" vertical="top" wrapText="1"/>
    </xf>
  </cellXfs>
  <cellStyles count="4">
    <cellStyle name="Comma" xfId="1" builtinId="3"/>
    <cellStyle name="Comma 2" xfId="3"/>
    <cellStyle name="Normal" xfId="0" builtinId="0"/>
    <cellStyle name="Normal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38"/>
  <sheetViews>
    <sheetView tabSelected="1" zoomScale="85" zoomScaleNormal="85" workbookViewId="0">
      <selection activeCell="D18" sqref="D18"/>
    </sheetView>
  </sheetViews>
  <sheetFormatPr defaultRowHeight="12.75"/>
  <cols>
    <col min="1" max="1" width="5.7109375" style="1" customWidth="1"/>
    <col min="2" max="2" width="46.85546875" style="1" customWidth="1"/>
    <col min="3" max="3" width="8.85546875" style="1" customWidth="1"/>
    <col min="4" max="4" width="11.140625" style="1" customWidth="1"/>
    <col min="5" max="5" width="9.7109375" style="1" customWidth="1"/>
    <col min="6" max="6" width="12.28515625" style="1" customWidth="1"/>
    <col min="7" max="7" width="11.42578125" style="1" bestFit="1" customWidth="1"/>
    <col min="8" max="16384" width="9.140625" style="1"/>
  </cols>
  <sheetData>
    <row r="1" spans="1:6" ht="31.5" customHeight="1">
      <c r="A1" s="16" t="s">
        <v>16</v>
      </c>
      <c r="B1" s="16"/>
      <c r="C1" s="16"/>
      <c r="D1" s="16"/>
      <c r="E1" s="16"/>
      <c r="F1" s="16"/>
    </row>
    <row r="2" spans="1:6" ht="13.5" customHeight="1">
      <c r="A2" s="5"/>
      <c r="B2" s="5"/>
      <c r="C2" s="5"/>
      <c r="D2" s="5"/>
      <c r="E2" s="5"/>
      <c r="F2" s="5"/>
    </row>
    <row r="3" spans="1:6" ht="18">
      <c r="A3" s="18" t="s">
        <v>6</v>
      </c>
      <c r="B3" s="18"/>
      <c r="C3" s="18"/>
      <c r="D3" s="18"/>
      <c r="E3" s="18"/>
      <c r="F3" s="18"/>
    </row>
    <row r="5" spans="1:6" s="2" customFormat="1" ht="30">
      <c r="A5" s="8" t="s">
        <v>0</v>
      </c>
      <c r="B5" s="8" t="s">
        <v>1</v>
      </c>
      <c r="C5" s="8" t="s">
        <v>2</v>
      </c>
      <c r="D5" s="8" t="s">
        <v>3</v>
      </c>
      <c r="E5" s="8" t="s">
        <v>4</v>
      </c>
      <c r="F5" s="8" t="s">
        <v>5</v>
      </c>
    </row>
    <row r="6" spans="1:6" s="3" customFormat="1" ht="76.5">
      <c r="A6" s="9">
        <v>1</v>
      </c>
      <c r="B6" s="23" t="s">
        <v>17</v>
      </c>
      <c r="C6" s="24">
        <v>196900</v>
      </c>
      <c r="D6" s="25">
        <v>2208.37</v>
      </c>
      <c r="E6" s="24" t="s">
        <v>8</v>
      </c>
      <c r="F6" s="26">
        <f>C6*D6/1000</f>
        <v>434828.05300000001</v>
      </c>
    </row>
    <row r="7" spans="1:6" s="3" customFormat="1" ht="199.5">
      <c r="A7" s="9">
        <v>2</v>
      </c>
      <c r="B7" s="10" t="s">
        <v>7</v>
      </c>
      <c r="C7" s="9">
        <v>29100</v>
      </c>
      <c r="D7" s="11">
        <v>7557.47</v>
      </c>
      <c r="E7" s="9" t="s">
        <v>9</v>
      </c>
      <c r="F7" s="12">
        <f>SUM(C7*D7/100,0)</f>
        <v>2199223.77</v>
      </c>
    </row>
    <row r="8" spans="1:6" s="3" customFormat="1" ht="114">
      <c r="A8" s="9">
        <v>3</v>
      </c>
      <c r="B8" s="10" t="s">
        <v>15</v>
      </c>
      <c r="C8" s="9">
        <v>57100</v>
      </c>
      <c r="D8" s="11">
        <v>4015.77</v>
      </c>
      <c r="E8" s="9" t="s">
        <v>10</v>
      </c>
      <c r="F8" s="12">
        <f>SUM(C8*D8/100,0)</f>
        <v>2293004.67</v>
      </c>
    </row>
    <row r="9" spans="1:6" s="15" customFormat="1" ht="24.95" customHeight="1">
      <c r="A9" s="19" t="s">
        <v>11</v>
      </c>
      <c r="B9" s="20"/>
      <c r="C9" s="20"/>
      <c r="D9" s="20"/>
      <c r="E9" s="21"/>
      <c r="F9" s="14">
        <f>SUM(F6:F8)+1</f>
        <v>4927057.4929999998</v>
      </c>
    </row>
    <row r="10" spans="1:6" s="3" customFormat="1"/>
    <row r="11" spans="1:6" s="3" customFormat="1">
      <c r="F11" s="4"/>
    </row>
    <row r="12" spans="1:6" s="3" customFormat="1"/>
    <row r="13" spans="1:6" s="3" customFormat="1"/>
    <row r="14" spans="1:6" s="3" customFormat="1"/>
    <row r="15" spans="1:6" s="13" customFormat="1" ht="15">
      <c r="A15" s="22" t="s">
        <v>12</v>
      </c>
      <c r="B15" s="22"/>
      <c r="C15" s="7"/>
      <c r="D15" s="17" t="s">
        <v>13</v>
      </c>
      <c r="E15" s="17"/>
      <c r="F15" s="17"/>
    </row>
    <row r="16" spans="1:6" s="13" customFormat="1" ht="15">
      <c r="A16" s="7"/>
      <c r="B16" s="7"/>
      <c r="C16" s="7"/>
      <c r="D16" s="17" t="s">
        <v>14</v>
      </c>
      <c r="E16" s="17"/>
      <c r="F16" s="17"/>
    </row>
    <row r="17" spans="1:7" s="13" customFormat="1" ht="15">
      <c r="A17" s="7"/>
      <c r="B17" s="7"/>
      <c r="C17" s="7"/>
      <c r="D17" s="17" t="s">
        <v>18</v>
      </c>
      <c r="E17" s="17"/>
      <c r="F17" s="17"/>
    </row>
    <row r="18" spans="1:7" s="3" customFormat="1"/>
    <row r="19" spans="1:7" s="3" customFormat="1">
      <c r="F19" s="4"/>
      <c r="G19" s="6"/>
    </row>
    <row r="20" spans="1:7" s="3" customFormat="1">
      <c r="F20" s="4"/>
      <c r="G20" s="4"/>
    </row>
    <row r="21" spans="1:7" s="3" customFormat="1"/>
    <row r="22" spans="1:7" s="3" customFormat="1"/>
    <row r="23" spans="1:7" s="3" customFormat="1"/>
    <row r="24" spans="1:7" s="3" customFormat="1"/>
    <row r="25" spans="1:7" s="3" customFormat="1"/>
    <row r="26" spans="1:7" s="3" customFormat="1"/>
    <row r="27" spans="1:7" s="3" customFormat="1"/>
    <row r="28" spans="1:7" s="3" customFormat="1"/>
    <row r="29" spans="1:7" s="3" customFormat="1"/>
    <row r="30" spans="1:7" s="3" customFormat="1"/>
    <row r="31" spans="1:7" s="3" customFormat="1"/>
    <row r="32" spans="1:7" s="3" customFormat="1"/>
    <row r="33" s="3" customFormat="1"/>
    <row r="34" s="3" customFormat="1"/>
    <row r="35" s="3" customFormat="1"/>
    <row r="36" s="3" customFormat="1"/>
    <row r="37" s="3" customFormat="1"/>
    <row r="38" s="3" customFormat="1"/>
    <row r="39" s="3" customFormat="1"/>
    <row r="40" s="3" customFormat="1"/>
    <row r="41" s="3" customFormat="1"/>
    <row r="42" s="3" customFormat="1"/>
    <row r="43" s="3" customFormat="1"/>
    <row r="44" s="3" customFormat="1"/>
    <row r="45" s="3" customFormat="1"/>
    <row r="46" s="3" customFormat="1"/>
    <row r="47" s="3" customFormat="1"/>
    <row r="48" s="3" customFormat="1"/>
    <row r="49" s="3" customFormat="1"/>
    <row r="50" s="3" customFormat="1"/>
    <row r="51" s="3" customFormat="1"/>
    <row r="52" s="3" customFormat="1"/>
    <row r="53" s="3" customFormat="1"/>
    <row r="54" s="3" customFormat="1"/>
    <row r="55" s="3" customFormat="1"/>
    <row r="56" s="3" customFormat="1"/>
    <row r="57" s="3" customFormat="1"/>
    <row r="58" s="3" customFormat="1"/>
    <row r="59" s="3" customFormat="1"/>
    <row r="60" s="3" customFormat="1"/>
    <row r="61" s="3" customFormat="1"/>
    <row r="62" s="3" customFormat="1"/>
    <row r="63" s="3" customFormat="1"/>
    <row r="64" s="3" customFormat="1"/>
    <row r="65" s="3" customFormat="1"/>
    <row r="66" s="3" customFormat="1"/>
    <row r="67" s="3" customFormat="1"/>
    <row r="68" s="3" customFormat="1"/>
    <row r="69" s="3" customFormat="1"/>
    <row r="70" s="3" customFormat="1"/>
    <row r="71" s="3" customFormat="1"/>
    <row r="72" s="3" customFormat="1"/>
    <row r="73" s="3" customFormat="1"/>
    <row r="74" s="3" customFormat="1"/>
    <row r="75" s="3" customFormat="1"/>
    <row r="76" s="3" customFormat="1"/>
    <row r="77" s="3" customFormat="1"/>
    <row r="78" s="3" customFormat="1"/>
    <row r="79" s="3" customFormat="1"/>
    <row r="80" s="3" customFormat="1"/>
    <row r="81" s="3" customFormat="1"/>
    <row r="82" s="3" customFormat="1"/>
    <row r="83" s="3" customFormat="1"/>
    <row r="84" s="3" customFormat="1"/>
    <row r="85" s="3" customFormat="1"/>
    <row r="86" s="3" customFormat="1"/>
    <row r="87" s="3" customFormat="1"/>
    <row r="88" s="3" customFormat="1"/>
    <row r="89" s="3" customFormat="1"/>
    <row r="90" s="3" customFormat="1"/>
    <row r="91" s="3" customFormat="1"/>
    <row r="92" s="3" customFormat="1"/>
    <row r="93" s="3" customFormat="1"/>
    <row r="94" s="3" customFormat="1"/>
    <row r="95" s="3" customFormat="1"/>
    <row r="96" s="3" customFormat="1"/>
    <row r="97" s="3" customFormat="1"/>
    <row r="98" s="3" customFormat="1"/>
    <row r="99" s="3" customFormat="1"/>
    <row r="100" s="3" customFormat="1"/>
    <row r="101" s="3" customFormat="1"/>
    <row r="102" s="3" customFormat="1"/>
    <row r="103" s="3" customFormat="1"/>
    <row r="104" s="3" customFormat="1"/>
    <row r="105" s="3" customFormat="1"/>
    <row r="106" s="3" customFormat="1"/>
    <row r="107" s="3" customFormat="1"/>
    <row r="108" s="3" customFormat="1"/>
    <row r="109" s="3" customFormat="1"/>
    <row r="110" s="3" customFormat="1"/>
    <row r="111" s="3" customFormat="1"/>
    <row r="112" s="3" customFormat="1"/>
    <row r="113" s="3" customFormat="1"/>
    <row r="114" s="3" customFormat="1"/>
    <row r="115" s="3" customFormat="1"/>
    <row r="116" s="3" customFormat="1"/>
    <row r="117" s="3" customFormat="1"/>
    <row r="118" s="3" customFormat="1"/>
    <row r="119" s="3" customFormat="1"/>
    <row r="120" s="3" customFormat="1"/>
    <row r="121" s="3" customFormat="1"/>
    <row r="122" s="3" customFormat="1"/>
    <row r="123" s="3" customFormat="1"/>
    <row r="124" s="3" customFormat="1"/>
    <row r="125" s="3" customFormat="1"/>
    <row r="126" s="3" customFormat="1"/>
    <row r="127" s="3" customFormat="1"/>
    <row r="128" s="3" customFormat="1"/>
    <row r="129" s="3" customFormat="1"/>
    <row r="130" s="3" customFormat="1"/>
    <row r="131" s="3" customFormat="1"/>
    <row r="132" s="3" customFormat="1"/>
    <row r="133" s="3" customFormat="1"/>
    <row r="134" s="3" customFormat="1"/>
    <row r="135" s="3" customFormat="1"/>
    <row r="136" s="3" customFormat="1"/>
    <row r="137" s="3" customFormat="1"/>
    <row r="138" s="3" customFormat="1"/>
  </sheetData>
  <mergeCells count="7">
    <mergeCell ref="A1:F1"/>
    <mergeCell ref="D16:F16"/>
    <mergeCell ref="D17:F17"/>
    <mergeCell ref="A3:F3"/>
    <mergeCell ref="A9:E9"/>
    <mergeCell ref="A15:B15"/>
    <mergeCell ref="D15:F15"/>
  </mergeCells>
  <pageMargins left="0.84" right="0.18" top="0.44" bottom="0.34" header="0.3" footer="0.3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Khamiso Pathan</vt:lpstr>
      <vt:lpstr>'Khamiso Pathan'!Print_Area</vt:lpstr>
      <vt:lpstr>'Khamiso Pathan'!Print_Titles</vt:lpstr>
    </vt:vector>
  </TitlesOfParts>
  <Company>ACCCMT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Mohan</dc:creator>
  <cp:lastModifiedBy>ALI COMPUTER</cp:lastModifiedBy>
  <cp:lastPrinted>2016-12-21T18:04:35Z</cp:lastPrinted>
  <dcterms:created xsi:type="dcterms:W3CDTF">2014-06-02T07:32:11Z</dcterms:created>
  <dcterms:modified xsi:type="dcterms:W3CDTF">2016-12-21T18:05:15Z</dcterms:modified>
</cp:coreProperties>
</file>