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4226"/>
  <bookViews>
    <workbookView xWindow="240" yWindow="105" windowWidth="14805" windowHeight="8010"/>
  </bookViews>
  <sheets>
    <sheet name="Annual Proc Plan" sheetId="4" r:id="rId1"/>
    <sheet name="Sheet2" sheetId="2" r:id="rId2"/>
    <sheet name="Sheet3" sheetId="3" r:id="rId3"/>
  </sheets>
  <definedNames>
    <definedName name="_xlnm.Print_Titles" localSheetId="0">'Annual Proc Plan'!$2:$4</definedName>
  </definedNames>
  <calcPr calcId="124519"/>
</workbook>
</file>

<file path=xl/calcChain.xml><?xml version="1.0" encoding="utf-8"?>
<calcChain xmlns="http://schemas.openxmlformats.org/spreadsheetml/2006/main">
  <c r="D31" i="4"/>
  <c r="E31"/>
  <c r="E30"/>
  <c r="D30"/>
  <c r="E29"/>
  <c r="D29"/>
  <c r="E28"/>
  <c r="D28"/>
  <c r="E27"/>
  <c r="D27"/>
  <c r="E26" l="1"/>
  <c r="D26"/>
  <c r="E24"/>
  <c r="D24"/>
  <c r="E23"/>
  <c r="D23"/>
  <c r="E22"/>
  <c r="D22"/>
  <c r="E21"/>
  <c r="D21"/>
  <c r="E20"/>
  <c r="D20"/>
  <c r="E19"/>
  <c r="D19"/>
</calcChain>
</file>

<file path=xl/sharedStrings.xml><?xml version="1.0" encoding="utf-8"?>
<sst xmlns="http://schemas.openxmlformats.org/spreadsheetml/2006/main" count="102" uniqueCount="48">
  <si>
    <t>S.No</t>
  </si>
  <si>
    <t xml:space="preserve">Description of Procurement </t>
  </si>
  <si>
    <t>Quantity (where applicable)</t>
  </si>
  <si>
    <t>Estimated Unit cost (where applicable)</t>
  </si>
  <si>
    <t>Estimated total cost (In Million Rs.)</t>
  </si>
  <si>
    <t>Funds allocated (In Million Rs.)</t>
  </si>
  <si>
    <t>Source of Funds (ADP/Non-ADP)</t>
  </si>
  <si>
    <t>Project procurement method</t>
  </si>
  <si>
    <t xml:space="preserve">Timing of Procurement </t>
  </si>
  <si>
    <t>1ST QTR</t>
  </si>
  <si>
    <t>2ND QTR</t>
  </si>
  <si>
    <t>3RD QTR</t>
  </si>
  <si>
    <t>4TH QTR</t>
  </si>
  <si>
    <t xml:space="preserve">Executive Engineer </t>
  </si>
  <si>
    <t>Buildings Division</t>
  </si>
  <si>
    <t xml:space="preserve">Tharparkar </t>
  </si>
  <si>
    <t>District Government (PSDP)</t>
  </si>
  <si>
    <t xml:space="preserve">Single Stage one Envelope </t>
  </si>
  <si>
    <r>
      <t xml:space="preserve">ANNUAL PROCUREMENT PLAN FOR THE YEAR </t>
    </r>
    <r>
      <rPr>
        <b/>
        <u/>
        <sz val="14"/>
        <color theme="1"/>
        <rFont val="Albertus Medium"/>
        <family val="2"/>
      </rPr>
      <t>2016-17</t>
    </r>
    <r>
      <rPr>
        <b/>
        <u/>
        <sz val="15"/>
        <color theme="1"/>
        <rFont val="Calibri"/>
        <family val="2"/>
        <scheme val="minor"/>
      </rPr>
      <t xml:space="preserve"> IN RESPECT OF EXECUTIVE ENGINEER BUILDINGS DIVISION THARPARKAR @ MITHI WORKS &amp; SERVICES DEPARTMENT GOVERNMENT OF SINDH.</t>
    </r>
  </si>
  <si>
    <t>Construction of First Floor of Category 2nd Bungalow for District Officer Social Welfare Tharparkar (Converted into Annexi Building) @ Mithi (E.I)</t>
  </si>
  <si>
    <t>Construction of Medical Dispensaries (04-Units) in Taluka Chachro &amp; Nagarparkar District Tharparkar.(At village Somrhar Sameja &amp; Others) (E.I)</t>
  </si>
  <si>
    <t>Construction of Medical Dispensaries (05-Units) in Taluka Mithi  , Diplo &amp; Nagarparkar District Tharparkar (at village Harpar &amp; Others) (E.I)</t>
  </si>
  <si>
    <t>Construction of Medical Dispensaries in District Tharparkar (06-Units)(at village Pithapur &amp; Others) (E.I)</t>
  </si>
  <si>
    <t>Construction of Medical Dispensaries in Taluka Nagarparkar District Tharparkar (04-Units) (at village Gaju Abad &amp; Others) (E.I)</t>
  </si>
  <si>
    <t>Construction of Medical Dispensaries in Taluka Chachro District Tharparkar (10-Units) (at village Menhal Bajeer &amp; 9Others)</t>
  </si>
  <si>
    <t>Construction of Medical Dispensaries in Taluka Chachro &amp; Dahli District Tharparkar (07-Units)  (at village Meghe Jo Tar &amp; Others)</t>
  </si>
  <si>
    <t>Construction of Veterinary Centers In Taluka Diplo &amp; Islamkot (10-Units) @ Village Yousif Lund &amp; Others</t>
  </si>
  <si>
    <t>Construction of Veterinary Centers In Taluka Islamkot &amp; Mithi (10-Units) @ Village Dandhi Allah Jurio &amp; Others</t>
  </si>
  <si>
    <t>Construction of Veterinary Centers In Taluka Mithi &amp; Nagarparkar (10-Units) @ Village Mau Akheraj &amp; Others</t>
  </si>
  <si>
    <t>Construction of Veterinary Centers In Taluka Nagarparkar (03-Units) @ Village Rathi Samaan &amp; Others</t>
  </si>
  <si>
    <t>Construction of Veterinary Centers In Taluka Chachro (07-Units) @ Village Naharo Bheel &amp; Others</t>
  </si>
  <si>
    <t>Construction of Veterinary Centers In Taluka Dahli (04-Units) @ Village Kheme Jo Par &amp; Others</t>
  </si>
  <si>
    <t>Construction of Medical Dispensaries in Taluka Nagarparkar District Tharparkar (05-Units) (at village Bisarnio Dal &amp; Others) (E.I)</t>
  </si>
  <si>
    <t>Construction of Medical Dispensaries in Taluka Chachro District Tharparkar (04-Units) (at village Phangario  &amp; Others) (E.I)</t>
  </si>
  <si>
    <t>Construction of Medical Dispensaries in Taluka Diplo &amp; Islamkot  (10-Units) District Tharparkar (At village Parihari &amp; 9 Others) (E.I)</t>
  </si>
  <si>
    <t>Construction of Medical Dispensaries in Taluka Islamkot  District Tharparkar (10-Units) (at village Gorihar  &amp; 9 Others) (E.I)</t>
  </si>
  <si>
    <t>Construction of Medical Dispensaries in Taluka Islamkot &amp; Mithi District Tharparkar (10-Units) (at village Suleman Hajam (Hakeem Hajam &amp; 9 Others) (E.I)</t>
  </si>
  <si>
    <t>Construction of Medical Dispensaries in Taluka Nagarparkar District Tharparkar (10-Units) (at village Veehal &amp; 9 Others) (E.I)</t>
  </si>
  <si>
    <t>Renovation of Mukhtiarkar Offices Mithi, Diplo, Nagarparkar &amp; Old Mukhtiarkar Office working as Judicial Complex Mithi. (E.I)</t>
  </si>
  <si>
    <t>Renovation/ Rehabilitation of Old Gymkhana Club Mithi (E.I)</t>
  </si>
  <si>
    <t>Renovation/ Improvement office of the Executive Engineer Buildings Division Tharparkar (E.I)</t>
  </si>
  <si>
    <t>Renovation/ Rehabilitation of Deputy Commissioner Complex Mithi (E.I)</t>
  </si>
  <si>
    <t>Renovation/Rehabilitation of Residential Quarters in Revenue Colony Mithi (E.I)</t>
  </si>
  <si>
    <t>Renovation /Rehabilitation of Category 3rd Bungalow at Taluka Headquarter Hospital  (03-Units) (E.I)</t>
  </si>
  <si>
    <t>Rehabilitation of  Residential Quarters in Old DHO Colony Mithi (E.I)</t>
  </si>
  <si>
    <t>M/R To Rest House Mithi.</t>
  </si>
  <si>
    <t>M/R To Deputy Commissioner House Mithi.</t>
  </si>
  <si>
    <t>PSDP-2016-17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</si>
</sst>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10">
    <font>
      <sz val="11"/>
      <color theme="1"/>
      <name val="Calibri"/>
      <family val="2"/>
      <scheme val="minor"/>
    </font>
    <font>
      <b/>
      <u/>
      <sz val="15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4"/>
      <color theme="1"/>
      <name val="Albertus Medium"/>
      <family val="2"/>
    </font>
    <font>
      <sz val="11"/>
      <name val="Garamond"/>
      <family val="1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7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164" fontId="0" fillId="0" borderId="0" xfId="0" applyNumberForma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5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justify" vertical="center" wrapText="1"/>
    </xf>
    <xf numFmtId="49" fontId="8" fillId="0" borderId="1" xfId="0" applyNumberFormat="1" applyFont="1" applyBorder="1" applyAlignment="1">
      <alignment horizontal="justify"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tabColor rgb="FF00B050"/>
  </sheetPr>
  <dimension ref="A1:M39"/>
  <sheetViews>
    <sheetView tabSelected="1" view="pageBreakPreview" topLeftCell="A28" zoomScaleSheetLayoutView="100" workbookViewId="0">
      <selection activeCell="B30" sqref="B30"/>
    </sheetView>
  </sheetViews>
  <sheetFormatPr defaultColWidth="14.5703125" defaultRowHeight="15"/>
  <cols>
    <col min="1" max="1" width="5.140625" style="3" bestFit="1" customWidth="1"/>
    <col min="2" max="2" width="43.140625" style="1" customWidth="1"/>
    <col min="3" max="3" width="14.42578125" style="1" customWidth="1"/>
    <col min="4" max="4" width="10.7109375" style="3" customWidth="1"/>
    <col min="5" max="5" width="13" style="3" customWidth="1"/>
    <col min="6" max="6" width="11.42578125" style="1" customWidth="1"/>
    <col min="7" max="7" width="23.5703125" style="1" customWidth="1"/>
    <col min="8" max="8" width="12.85546875" style="3" customWidth="1"/>
    <col min="9" max="9" width="7.28515625" style="1" bestFit="1" customWidth="1"/>
    <col min="10" max="10" width="7.85546875" style="1" bestFit="1" customWidth="1"/>
    <col min="11" max="11" width="8.7109375" style="1" customWidth="1"/>
    <col min="12" max="12" width="7.5703125" style="1" bestFit="1" customWidth="1"/>
    <col min="13" max="13" width="14.5703125" style="1"/>
    <col min="14" max="16384" width="14.5703125" style="2"/>
  </cols>
  <sheetData>
    <row r="1" spans="1:12" ht="40.5" customHeight="1" thickBot="1">
      <c r="A1" s="25" t="s">
        <v>18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1" customHeight="1" thickBot="1">
      <c r="A2" s="26" t="s">
        <v>0</v>
      </c>
      <c r="B2" s="27" t="s">
        <v>1</v>
      </c>
      <c r="C2" s="26" t="s">
        <v>2</v>
      </c>
      <c r="D2" s="26" t="s">
        <v>3</v>
      </c>
      <c r="E2" s="26" t="s">
        <v>4</v>
      </c>
      <c r="F2" s="26" t="s">
        <v>5</v>
      </c>
      <c r="G2" s="27" t="s">
        <v>6</v>
      </c>
      <c r="H2" s="26" t="s">
        <v>7</v>
      </c>
      <c r="I2" s="27" t="s">
        <v>8</v>
      </c>
      <c r="J2" s="27"/>
      <c r="K2" s="27"/>
      <c r="L2" s="27"/>
    </row>
    <row r="3" spans="1:12" ht="42.75" customHeight="1" thickBot="1">
      <c r="A3" s="26"/>
      <c r="B3" s="27"/>
      <c r="C3" s="26"/>
      <c r="D3" s="26"/>
      <c r="E3" s="26"/>
      <c r="F3" s="26"/>
      <c r="G3" s="27"/>
      <c r="H3" s="26"/>
      <c r="I3" s="6" t="s">
        <v>9</v>
      </c>
      <c r="J3" s="6" t="s">
        <v>10</v>
      </c>
      <c r="K3" s="6" t="s">
        <v>11</v>
      </c>
      <c r="L3" s="6" t="s">
        <v>12</v>
      </c>
    </row>
    <row r="4" spans="1:12" ht="22.5" customHeight="1" thickBot="1">
      <c r="A4" s="13">
        <v>1</v>
      </c>
      <c r="B4" s="13">
        <v>2</v>
      </c>
      <c r="C4" s="13">
        <v>3</v>
      </c>
      <c r="D4" s="13">
        <v>4</v>
      </c>
      <c r="E4" s="13">
        <v>5</v>
      </c>
      <c r="F4" s="13">
        <v>6</v>
      </c>
      <c r="G4" s="13">
        <v>7</v>
      </c>
      <c r="H4" s="13">
        <v>8</v>
      </c>
      <c r="I4" s="13">
        <v>9</v>
      </c>
      <c r="J4" s="13">
        <v>10</v>
      </c>
      <c r="K4" s="13">
        <v>11</v>
      </c>
      <c r="L4" s="13">
        <v>12</v>
      </c>
    </row>
    <row r="5" spans="1:12" ht="21.75" customHeight="1">
      <c r="A5" s="29"/>
      <c r="B5" s="31" t="s">
        <v>47</v>
      </c>
      <c r="C5" s="28"/>
      <c r="D5" s="28"/>
      <c r="E5" s="28"/>
      <c r="F5" s="28"/>
      <c r="G5" s="28"/>
      <c r="H5" s="28"/>
      <c r="I5" s="28"/>
      <c r="J5" s="28"/>
      <c r="K5" s="28"/>
      <c r="L5" s="30"/>
    </row>
    <row r="6" spans="1:12" ht="54.75" customHeight="1">
      <c r="A6" s="17">
        <v>1</v>
      </c>
      <c r="B6" s="22" t="s">
        <v>40</v>
      </c>
      <c r="C6" s="19"/>
      <c r="D6" s="16">
        <v>0.3</v>
      </c>
      <c r="E6" s="16">
        <v>0.3</v>
      </c>
      <c r="F6" s="17"/>
      <c r="G6" s="17" t="s">
        <v>16</v>
      </c>
      <c r="H6" s="17" t="s">
        <v>17</v>
      </c>
      <c r="I6" s="17"/>
      <c r="J6" s="14"/>
      <c r="K6" s="14"/>
      <c r="L6" s="14"/>
    </row>
    <row r="7" spans="1:12" ht="45">
      <c r="A7" s="17">
        <v>2</v>
      </c>
      <c r="B7" s="22" t="s">
        <v>41</v>
      </c>
      <c r="C7" s="19"/>
      <c r="D7" s="16">
        <v>0.65</v>
      </c>
      <c r="E7" s="16">
        <v>0.65</v>
      </c>
      <c r="F7" s="17"/>
      <c r="G7" s="17" t="s">
        <v>16</v>
      </c>
      <c r="H7" s="17" t="s">
        <v>17</v>
      </c>
      <c r="I7" s="17"/>
      <c r="J7" s="14"/>
      <c r="K7" s="14"/>
      <c r="L7" s="14"/>
    </row>
    <row r="8" spans="1:12" ht="45">
      <c r="A8" s="17">
        <v>3</v>
      </c>
      <c r="B8" s="18" t="s">
        <v>42</v>
      </c>
      <c r="C8" s="17"/>
      <c r="D8" s="16">
        <v>0.4</v>
      </c>
      <c r="E8" s="16">
        <v>0.4</v>
      </c>
      <c r="F8" s="17"/>
      <c r="G8" s="17" t="s">
        <v>16</v>
      </c>
      <c r="H8" s="17" t="s">
        <v>17</v>
      </c>
      <c r="I8" s="17"/>
      <c r="J8" s="14"/>
      <c r="K8" s="14"/>
      <c r="L8" s="14"/>
    </row>
    <row r="9" spans="1:12" ht="60">
      <c r="A9" s="17">
        <v>4</v>
      </c>
      <c r="B9" s="20" t="s">
        <v>19</v>
      </c>
      <c r="C9" s="18"/>
      <c r="D9" s="16">
        <v>2</v>
      </c>
      <c r="E9" s="16">
        <v>2</v>
      </c>
      <c r="F9" s="18"/>
      <c r="G9" s="17" t="s">
        <v>16</v>
      </c>
      <c r="H9" s="17" t="s">
        <v>17</v>
      </c>
      <c r="I9" s="18"/>
      <c r="J9" s="5"/>
      <c r="K9" s="5"/>
      <c r="L9" s="4"/>
    </row>
    <row r="10" spans="1:12" ht="54.75" customHeight="1">
      <c r="A10" s="17">
        <v>5</v>
      </c>
      <c r="B10" s="32" t="s">
        <v>38</v>
      </c>
      <c r="C10" s="17"/>
      <c r="D10" s="16">
        <v>0.2</v>
      </c>
      <c r="E10" s="16">
        <v>0.2</v>
      </c>
      <c r="F10" s="17"/>
      <c r="G10" s="17" t="s">
        <v>16</v>
      </c>
      <c r="H10" s="17" t="s">
        <v>17</v>
      </c>
      <c r="I10" s="17"/>
      <c r="J10" s="14"/>
      <c r="K10" s="14"/>
      <c r="L10" s="14"/>
    </row>
    <row r="11" spans="1:12" ht="63" customHeight="1">
      <c r="A11" s="17">
        <v>6</v>
      </c>
      <c r="B11" s="21" t="s">
        <v>20</v>
      </c>
      <c r="C11" s="18"/>
      <c r="D11" s="16">
        <v>0.502</v>
      </c>
      <c r="E11" s="16">
        <v>0.502</v>
      </c>
      <c r="F11" s="18"/>
      <c r="G11" s="17" t="s">
        <v>16</v>
      </c>
      <c r="H11" s="17" t="s">
        <v>17</v>
      </c>
      <c r="I11" s="18"/>
      <c r="J11" s="5"/>
      <c r="K11" s="5"/>
      <c r="L11" s="4"/>
    </row>
    <row r="12" spans="1:12" ht="60">
      <c r="A12" s="17">
        <v>7</v>
      </c>
      <c r="B12" s="21" t="s">
        <v>21</v>
      </c>
      <c r="C12" s="18"/>
      <c r="D12" s="16">
        <v>0.251</v>
      </c>
      <c r="E12" s="16">
        <v>0.251</v>
      </c>
      <c r="F12" s="18"/>
      <c r="G12" s="17" t="s">
        <v>16</v>
      </c>
      <c r="H12" s="17" t="s">
        <v>17</v>
      </c>
      <c r="I12" s="18"/>
      <c r="J12" s="5"/>
      <c r="K12" s="5"/>
      <c r="L12" s="4"/>
    </row>
    <row r="13" spans="1:12" ht="48.75" customHeight="1">
      <c r="A13" s="17">
        <v>8</v>
      </c>
      <c r="B13" s="21" t="s">
        <v>22</v>
      </c>
      <c r="C13" s="18"/>
      <c r="D13" s="16">
        <v>0.251</v>
      </c>
      <c r="E13" s="16">
        <v>0.251</v>
      </c>
      <c r="F13" s="18"/>
      <c r="G13" s="17" t="s">
        <v>16</v>
      </c>
      <c r="H13" s="17" t="s">
        <v>17</v>
      </c>
      <c r="I13" s="18"/>
      <c r="J13" s="5"/>
      <c r="K13" s="5"/>
      <c r="L13" s="4"/>
    </row>
    <row r="14" spans="1:12" ht="48" customHeight="1">
      <c r="A14" s="17">
        <v>9</v>
      </c>
      <c r="B14" s="21" t="s">
        <v>23</v>
      </c>
      <c r="C14" s="18"/>
      <c r="D14" s="16">
        <v>0.251</v>
      </c>
      <c r="E14" s="16">
        <v>0.251</v>
      </c>
      <c r="F14" s="18"/>
      <c r="G14" s="17" t="s">
        <v>16</v>
      </c>
      <c r="H14" s="17" t="s">
        <v>17</v>
      </c>
      <c r="I14" s="18"/>
      <c r="J14" s="5"/>
      <c r="K14" s="5"/>
      <c r="L14" s="4"/>
    </row>
    <row r="15" spans="1:12" ht="50.25" customHeight="1">
      <c r="A15" s="17">
        <v>10</v>
      </c>
      <c r="B15" s="21" t="s">
        <v>32</v>
      </c>
      <c r="C15" s="18"/>
      <c r="D15" s="16">
        <v>0.251</v>
      </c>
      <c r="E15" s="16">
        <v>0.251</v>
      </c>
      <c r="F15" s="18"/>
      <c r="G15" s="17" t="s">
        <v>16</v>
      </c>
      <c r="H15" s="17" t="s">
        <v>17</v>
      </c>
      <c r="I15" s="18"/>
      <c r="J15" s="5"/>
      <c r="K15" s="5"/>
      <c r="L15" s="4"/>
    </row>
    <row r="16" spans="1:12" ht="47.25" customHeight="1">
      <c r="A16" s="17">
        <v>11</v>
      </c>
      <c r="B16" s="21" t="s">
        <v>33</v>
      </c>
      <c r="C16" s="18"/>
      <c r="D16" s="16">
        <v>0.251</v>
      </c>
      <c r="E16" s="16">
        <v>0.251</v>
      </c>
      <c r="F16" s="18"/>
      <c r="G16" s="17" t="s">
        <v>16</v>
      </c>
      <c r="H16" s="17" t="s">
        <v>17</v>
      </c>
      <c r="I16" s="18"/>
      <c r="J16" s="5"/>
      <c r="K16" s="5"/>
      <c r="L16" s="4"/>
    </row>
    <row r="17" spans="1:12" ht="48.75" customHeight="1">
      <c r="A17" s="17">
        <v>12</v>
      </c>
      <c r="B17" s="22" t="s">
        <v>43</v>
      </c>
      <c r="C17" s="18"/>
      <c r="D17" s="16">
        <v>0.375</v>
      </c>
      <c r="E17" s="16">
        <v>0.375</v>
      </c>
      <c r="F17" s="18"/>
      <c r="G17" s="17" t="s">
        <v>16</v>
      </c>
      <c r="H17" s="17" t="s">
        <v>17</v>
      </c>
      <c r="I17" s="18"/>
      <c r="J17" s="5"/>
      <c r="K17" s="5"/>
      <c r="L17" s="4"/>
    </row>
    <row r="18" spans="1:12" ht="45">
      <c r="A18" s="17">
        <v>13</v>
      </c>
      <c r="B18" s="22" t="s">
        <v>44</v>
      </c>
      <c r="C18" s="18"/>
      <c r="D18" s="16">
        <v>0.3</v>
      </c>
      <c r="E18" s="16">
        <v>0.3</v>
      </c>
      <c r="F18" s="18"/>
      <c r="G18" s="17" t="s">
        <v>16</v>
      </c>
      <c r="H18" s="17" t="s">
        <v>17</v>
      </c>
      <c r="I18" s="18"/>
      <c r="J18" s="5"/>
      <c r="K18" s="5"/>
      <c r="L18" s="4"/>
    </row>
    <row r="19" spans="1:12" ht="47.25" customHeight="1">
      <c r="A19" s="17">
        <v>14</v>
      </c>
      <c r="B19" s="21" t="s">
        <v>34</v>
      </c>
      <c r="C19" s="18"/>
      <c r="D19" s="16">
        <f t="shared" ref="D19:E21" si="0">0.096*9</f>
        <v>0.86399999999999999</v>
      </c>
      <c r="E19" s="16">
        <f t="shared" si="0"/>
        <v>0.86399999999999999</v>
      </c>
      <c r="F19" s="18"/>
      <c r="G19" s="17" t="s">
        <v>16</v>
      </c>
      <c r="H19" s="17" t="s">
        <v>17</v>
      </c>
      <c r="I19" s="18"/>
      <c r="J19" s="5"/>
      <c r="K19" s="5"/>
      <c r="L19" s="4"/>
    </row>
    <row r="20" spans="1:12" ht="47.25" customHeight="1">
      <c r="A20" s="17">
        <v>15</v>
      </c>
      <c r="B20" s="21" t="s">
        <v>35</v>
      </c>
      <c r="C20" s="18"/>
      <c r="D20" s="16">
        <f t="shared" si="0"/>
        <v>0.86399999999999999</v>
      </c>
      <c r="E20" s="16">
        <f t="shared" si="0"/>
        <v>0.86399999999999999</v>
      </c>
      <c r="F20" s="18"/>
      <c r="G20" s="17" t="s">
        <v>16</v>
      </c>
      <c r="H20" s="17" t="s">
        <v>17</v>
      </c>
      <c r="I20" s="18"/>
      <c r="J20" s="5"/>
      <c r="K20" s="5"/>
      <c r="L20" s="4"/>
    </row>
    <row r="21" spans="1:12" ht="60">
      <c r="A21" s="17">
        <v>16</v>
      </c>
      <c r="B21" s="21" t="s">
        <v>36</v>
      </c>
      <c r="C21" s="18"/>
      <c r="D21" s="16">
        <f t="shared" si="0"/>
        <v>0.86399999999999999</v>
      </c>
      <c r="E21" s="16">
        <f t="shared" si="0"/>
        <v>0.86399999999999999</v>
      </c>
      <c r="F21" s="18"/>
      <c r="G21" s="17" t="s">
        <v>16</v>
      </c>
      <c r="H21" s="17" t="s">
        <v>17</v>
      </c>
      <c r="I21" s="18"/>
      <c r="J21" s="5"/>
      <c r="K21" s="5"/>
      <c r="L21" s="4"/>
    </row>
    <row r="22" spans="1:12" ht="48" customHeight="1">
      <c r="A22" s="17">
        <v>17</v>
      </c>
      <c r="B22" s="21" t="s">
        <v>37</v>
      </c>
      <c r="C22" s="18"/>
      <c r="D22" s="16">
        <f>0.096*8</f>
        <v>0.76800000000000002</v>
      </c>
      <c r="E22" s="16">
        <f>0.096*8</f>
        <v>0.76800000000000002</v>
      </c>
      <c r="F22" s="18"/>
      <c r="G22" s="17" t="s">
        <v>16</v>
      </c>
      <c r="H22" s="17" t="s">
        <v>17</v>
      </c>
      <c r="I22" s="18"/>
      <c r="J22" s="5"/>
      <c r="K22" s="5"/>
      <c r="L22" s="4"/>
    </row>
    <row r="23" spans="1:12" ht="47.25" customHeight="1">
      <c r="A23" s="17">
        <v>18</v>
      </c>
      <c r="B23" s="21" t="s">
        <v>24</v>
      </c>
      <c r="C23" s="18"/>
      <c r="D23" s="16">
        <f>0.096*10</f>
        <v>0.96</v>
      </c>
      <c r="E23" s="16">
        <f>0.096*10</f>
        <v>0.96</v>
      </c>
      <c r="F23" s="18"/>
      <c r="G23" s="17" t="s">
        <v>16</v>
      </c>
      <c r="H23" s="17" t="s">
        <v>17</v>
      </c>
      <c r="I23" s="18"/>
      <c r="J23" s="5"/>
      <c r="K23" s="5"/>
      <c r="L23" s="4"/>
    </row>
    <row r="24" spans="1:12" ht="48" customHeight="1">
      <c r="A24" s="17">
        <v>19</v>
      </c>
      <c r="B24" s="21" t="s">
        <v>25</v>
      </c>
      <c r="C24" s="18"/>
      <c r="D24" s="16">
        <f>0.096*6</f>
        <v>0.57600000000000007</v>
      </c>
      <c r="E24" s="16">
        <f>0.096*6</f>
        <v>0.57600000000000007</v>
      </c>
      <c r="F24" s="18"/>
      <c r="G24" s="17" t="s">
        <v>16</v>
      </c>
      <c r="H24" s="17" t="s">
        <v>17</v>
      </c>
      <c r="I24" s="18"/>
      <c r="J24" s="5"/>
      <c r="K24" s="5"/>
      <c r="L24" s="4"/>
    </row>
    <row r="25" spans="1:12" ht="45">
      <c r="A25" s="17">
        <v>20</v>
      </c>
      <c r="B25" s="21" t="s">
        <v>39</v>
      </c>
      <c r="C25" s="18"/>
      <c r="D25" s="16">
        <v>0.4</v>
      </c>
      <c r="E25" s="16">
        <v>0.4</v>
      </c>
      <c r="F25" s="18"/>
      <c r="G25" s="17" t="s">
        <v>16</v>
      </c>
      <c r="H25" s="17" t="s">
        <v>17</v>
      </c>
      <c r="I25" s="18"/>
      <c r="J25" s="5"/>
      <c r="K25" s="5"/>
      <c r="L25" s="4"/>
    </row>
    <row r="26" spans="1:12" ht="45">
      <c r="A26" s="17">
        <v>21</v>
      </c>
      <c r="B26" s="21" t="s">
        <v>26</v>
      </c>
      <c r="C26" s="18"/>
      <c r="D26" s="16">
        <f>0.096*7</f>
        <v>0.67200000000000004</v>
      </c>
      <c r="E26" s="16">
        <f>0.096*7</f>
        <v>0.67200000000000004</v>
      </c>
      <c r="F26" s="18"/>
      <c r="G26" s="17" t="s">
        <v>16</v>
      </c>
      <c r="H26" s="17" t="s">
        <v>17</v>
      </c>
      <c r="I26" s="18"/>
      <c r="J26" s="5"/>
      <c r="K26" s="5"/>
      <c r="L26" s="4"/>
    </row>
    <row r="27" spans="1:12" ht="47.25" customHeight="1">
      <c r="A27" s="17">
        <v>22</v>
      </c>
      <c r="B27" s="21" t="s">
        <v>27</v>
      </c>
      <c r="C27" s="18"/>
      <c r="D27" s="16">
        <f>0.096*10</f>
        <v>0.96</v>
      </c>
      <c r="E27" s="16">
        <f>0.096*10</f>
        <v>0.96</v>
      </c>
      <c r="F27" s="18"/>
      <c r="G27" s="17" t="s">
        <v>16</v>
      </c>
      <c r="H27" s="17" t="s">
        <v>17</v>
      </c>
      <c r="I27" s="18"/>
      <c r="J27" s="5"/>
      <c r="K27" s="5"/>
      <c r="L27" s="4"/>
    </row>
    <row r="28" spans="1:12" ht="45">
      <c r="A28" s="17">
        <v>23</v>
      </c>
      <c r="B28" s="21" t="s">
        <v>28</v>
      </c>
      <c r="C28" s="18"/>
      <c r="D28" s="16">
        <f>0.096*9</f>
        <v>0.86399999999999999</v>
      </c>
      <c r="E28" s="16">
        <f>0.096*9</f>
        <v>0.86399999999999999</v>
      </c>
      <c r="F28" s="18"/>
      <c r="G28" s="17" t="s">
        <v>16</v>
      </c>
      <c r="H28" s="17" t="s">
        <v>17</v>
      </c>
      <c r="I28" s="18"/>
      <c r="J28" s="5"/>
      <c r="K28" s="5"/>
      <c r="L28" s="4"/>
    </row>
    <row r="29" spans="1:12" ht="45">
      <c r="A29" s="17">
        <v>24</v>
      </c>
      <c r="B29" s="21" t="s">
        <v>29</v>
      </c>
      <c r="C29" s="18"/>
      <c r="D29" s="16">
        <f>0.096*3</f>
        <v>0.28800000000000003</v>
      </c>
      <c r="E29" s="16">
        <f>0.096*3</f>
        <v>0.28800000000000003</v>
      </c>
      <c r="F29" s="18"/>
      <c r="G29" s="17" t="s">
        <v>16</v>
      </c>
      <c r="H29" s="17" t="s">
        <v>17</v>
      </c>
      <c r="I29" s="18"/>
      <c r="J29" s="5"/>
      <c r="K29" s="5"/>
      <c r="L29" s="4"/>
    </row>
    <row r="30" spans="1:12" ht="49.5" customHeight="1">
      <c r="A30" s="17">
        <v>25</v>
      </c>
      <c r="B30" s="21" t="s">
        <v>30</v>
      </c>
      <c r="C30" s="18"/>
      <c r="D30" s="16">
        <f>0.096*7</f>
        <v>0.67200000000000004</v>
      </c>
      <c r="E30" s="16">
        <f>0.096*7</f>
        <v>0.67200000000000004</v>
      </c>
      <c r="F30" s="18"/>
      <c r="G30" s="17" t="s">
        <v>16</v>
      </c>
      <c r="H30" s="17" t="s">
        <v>17</v>
      </c>
      <c r="I30" s="18"/>
      <c r="J30" s="5"/>
      <c r="K30" s="5"/>
      <c r="L30" s="4"/>
    </row>
    <row r="31" spans="1:12" ht="45.75" customHeight="1">
      <c r="A31" s="17">
        <v>26</v>
      </c>
      <c r="B31" s="21" t="s">
        <v>31</v>
      </c>
      <c r="C31" s="18"/>
      <c r="D31" s="16">
        <f>0.096*3</f>
        <v>0.28800000000000003</v>
      </c>
      <c r="E31" s="16">
        <f>0.096*3</f>
        <v>0.28800000000000003</v>
      </c>
      <c r="F31" s="18"/>
      <c r="G31" s="17" t="s">
        <v>16</v>
      </c>
      <c r="H31" s="17" t="s">
        <v>17</v>
      </c>
      <c r="I31" s="18"/>
      <c r="J31" s="5"/>
      <c r="K31" s="5"/>
      <c r="L31" s="4"/>
    </row>
    <row r="32" spans="1:12" ht="45">
      <c r="A32" s="17">
        <v>27</v>
      </c>
      <c r="B32" s="21" t="s">
        <v>45</v>
      </c>
      <c r="C32" s="18"/>
      <c r="D32" s="16">
        <v>0.5</v>
      </c>
      <c r="E32" s="16">
        <v>0.5</v>
      </c>
      <c r="F32" s="18"/>
      <c r="G32" s="17" t="s">
        <v>16</v>
      </c>
      <c r="H32" s="17" t="s">
        <v>17</v>
      </c>
      <c r="I32" s="18"/>
      <c r="J32" s="5"/>
      <c r="K32" s="5"/>
      <c r="L32" s="4"/>
    </row>
    <row r="33" spans="1:12" ht="45">
      <c r="A33" s="17">
        <v>28</v>
      </c>
      <c r="B33" s="21" t="s">
        <v>46</v>
      </c>
      <c r="C33" s="18"/>
      <c r="D33" s="16">
        <v>0.5</v>
      </c>
      <c r="E33" s="16">
        <v>0.5</v>
      </c>
      <c r="F33" s="18"/>
      <c r="G33" s="17" t="s">
        <v>16</v>
      </c>
      <c r="H33" s="17" t="s">
        <v>17</v>
      </c>
      <c r="I33" s="18"/>
      <c r="J33" s="5"/>
      <c r="K33" s="5"/>
      <c r="L33" s="4"/>
    </row>
    <row r="34" spans="1:12" ht="15.75">
      <c r="A34" s="7"/>
      <c r="B34" s="8"/>
      <c r="C34" s="9"/>
      <c r="D34" s="15"/>
      <c r="E34" s="15"/>
      <c r="F34" s="9"/>
      <c r="G34" s="7"/>
      <c r="H34" s="7"/>
      <c r="I34" s="10"/>
      <c r="J34" s="10"/>
      <c r="K34" s="10"/>
      <c r="L34" s="11"/>
    </row>
    <row r="35" spans="1:12" ht="15.75">
      <c r="A35" s="7"/>
      <c r="B35" s="8"/>
      <c r="C35" s="9"/>
      <c r="D35" s="12"/>
      <c r="E35" s="12"/>
      <c r="F35" s="9"/>
      <c r="G35" s="7"/>
      <c r="H35" s="7"/>
      <c r="I35" s="10"/>
      <c r="J35" s="10"/>
      <c r="K35" s="10"/>
      <c r="L35" s="11"/>
    </row>
    <row r="36" spans="1:12" ht="15.75">
      <c r="A36" s="7"/>
      <c r="B36" s="8"/>
      <c r="C36" s="9"/>
      <c r="D36" s="12"/>
      <c r="E36" s="12"/>
      <c r="F36" s="9"/>
      <c r="G36" s="7"/>
      <c r="H36" s="7"/>
      <c r="I36" s="10"/>
      <c r="J36" s="10"/>
      <c r="K36" s="10"/>
      <c r="L36" s="11"/>
    </row>
    <row r="37" spans="1:12" s="1" customFormat="1" ht="15.75">
      <c r="A37" s="3"/>
      <c r="D37" s="3"/>
      <c r="E37" s="3"/>
      <c r="H37" s="3"/>
      <c r="I37" s="24" t="s">
        <v>13</v>
      </c>
      <c r="J37" s="24"/>
      <c r="K37" s="24"/>
    </row>
    <row r="38" spans="1:12" s="1" customFormat="1">
      <c r="A38" s="3"/>
      <c r="D38" s="3"/>
      <c r="E38" s="3"/>
      <c r="H38" s="3"/>
      <c r="I38" s="23" t="s">
        <v>14</v>
      </c>
      <c r="J38" s="23"/>
      <c r="K38" s="23"/>
    </row>
    <row r="39" spans="1:12" s="1" customFormat="1">
      <c r="A39" s="3"/>
      <c r="D39" s="3"/>
      <c r="E39" s="3"/>
      <c r="H39" s="3"/>
      <c r="I39" s="23" t="s">
        <v>15</v>
      </c>
      <c r="J39" s="23"/>
      <c r="K39" s="23"/>
    </row>
  </sheetData>
  <sheetProtection selectLockedCells="1" selectUnlockedCells="1"/>
  <mergeCells count="13">
    <mergeCell ref="I38:K38"/>
    <mergeCell ref="I39:K39"/>
    <mergeCell ref="I37:K37"/>
    <mergeCell ref="A1:L1"/>
    <mergeCell ref="A2:A3"/>
    <mergeCell ref="B2:B3"/>
    <mergeCell ref="C2:C3"/>
    <mergeCell ref="D2:D3"/>
    <mergeCell ref="E2:E3"/>
    <mergeCell ref="F2:F3"/>
    <mergeCell ref="G2:G3"/>
    <mergeCell ref="H2:H3"/>
    <mergeCell ref="I2:L2"/>
  </mergeCells>
  <pageMargins left="0.27" right="0.17" top="0.17" bottom="0.2" header="0.17" footer="0.17"/>
  <pageSetup paperSize="127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>
      <selection activeCell="G12" sqref="G12"/>
    </sheetView>
  </sheetViews>
  <sheetFormatPr defaultRowHeight="1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"/>
  <sheetViews>
    <sheetView workbookViewId="0">
      <selection activeCell="K12" sqref="K12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Annual Proc Plan</vt:lpstr>
      <vt:lpstr>Sheet2</vt:lpstr>
      <vt:lpstr>Sheet3</vt:lpstr>
      <vt:lpstr>'Annual Proc Plan'!Print_Titles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2016-11-21T06:44:33Z</dcterms:modified>
</cp:coreProperties>
</file>