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M.Hassan Solangi (2)" sheetId="4" r:id="rId1"/>
  </sheets>
  <definedNames>
    <definedName name="_xlnm.Print_Titles" localSheetId="0">'M.Hassan Solangi (2)'!$5:$6</definedName>
  </definedNames>
  <calcPr calcId="124519"/>
</workbook>
</file>

<file path=xl/calcChain.xml><?xml version="1.0" encoding="utf-8"?>
<calcChain xmlns="http://schemas.openxmlformats.org/spreadsheetml/2006/main">
  <c r="N177" i="4"/>
  <c r="Q92" l="1"/>
  <c r="N239" l="1"/>
  <c r="Q174"/>
  <c r="Q168"/>
  <c r="Q163"/>
  <c r="Q160"/>
  <c r="Q154"/>
  <c r="Q148"/>
  <c r="Q143"/>
  <c r="Q136"/>
  <c r="Q126"/>
  <c r="Q117"/>
  <c r="Q96"/>
  <c r="Q86"/>
  <c r="Q80"/>
  <c r="Q73"/>
  <c r="Q70"/>
  <c r="Q61"/>
  <c r="Q58"/>
  <c r="Q52"/>
  <c r="Q39"/>
  <c r="Q35"/>
  <c r="Q31"/>
  <c r="Q27"/>
  <c r="Q21"/>
  <c r="Q17"/>
  <c r="Q14"/>
  <c r="Q10"/>
  <c r="Q121" l="1"/>
  <c r="Q43"/>
  <c r="Q101"/>
  <c r="Q111"/>
  <c r="Q132"/>
  <c r="Q139"/>
  <c r="Q106"/>
</calcChain>
</file>

<file path=xl/sharedStrings.xml><?xml version="1.0" encoding="utf-8"?>
<sst xmlns="http://schemas.openxmlformats.org/spreadsheetml/2006/main" count="321" uniqueCount="148">
  <si>
    <t>Name of work:</t>
  </si>
  <si>
    <t>S.#</t>
  </si>
  <si>
    <t>Desdcription</t>
  </si>
  <si>
    <t>Quanity</t>
  </si>
  <si>
    <t>Rate</t>
  </si>
  <si>
    <t>Unit</t>
  </si>
  <si>
    <t>Amount</t>
  </si>
  <si>
    <t>@</t>
  </si>
  <si>
    <t>Rs:</t>
  </si>
  <si>
    <t>%Cft</t>
  </si>
  <si>
    <t>Dismentling  brick work or cement sand mortar (SINO: 13/Page No: 10)</t>
  </si>
  <si>
    <t xml:space="preserve">Excavation in foundation of the building and bridges and other structure </t>
  </si>
  <si>
    <t>including degebeling dressing refilling arround the structure  leand upto</t>
  </si>
  <si>
    <t>one chain and lift upto 5 'feet (SINO: 18(b)/Page No: 04)</t>
  </si>
  <si>
    <t>%0Cft</t>
  </si>
  <si>
    <t>Pacca  brick work in foundation and plinth with cement sand mortar ratio 1:6</t>
  </si>
  <si>
    <t xml:space="preserve">R.C.C work including all labour and material exceipt the cost of steel </t>
  </si>
  <si>
    <t>reinforcement for cement concrete its labour for bending and binding</t>
  </si>
  <si>
    <t>which will be paid sepretly.  This rate also all kinds of forms mould</t>
  </si>
  <si>
    <t>liftting shuttering curring redering surface (a) R.C.C plinth beam</t>
  </si>
  <si>
    <t>situe and litals roof slab etc completed in all respect ratio 1:2:4</t>
  </si>
  <si>
    <t>P.Cft</t>
  </si>
  <si>
    <t>Febrication of mild steel reinforcement for cement concrete including</t>
  </si>
  <si>
    <t>cutting bending and binding are laying making joints fastering including</t>
  </si>
  <si>
    <t>P.Cwt</t>
  </si>
  <si>
    <t>Cement plaster3/4" upto 20' height ratio 1:6 (SINO: 13/Page-51)</t>
  </si>
  <si>
    <t>%Sft</t>
  </si>
  <si>
    <t>P/F G.I framme chowkats  of size 7"x2" or 41/2" x3" used</t>
  </si>
  <si>
    <t xml:space="preserve"> for used door and windows 20' gauge G.I sheet i.c welding </t>
  </si>
  <si>
    <t xml:space="preserve"> hinges fixing  at site with necessary holds fasts filling with </t>
  </si>
  <si>
    <t xml:space="preserve">cement sand and slury ratio 1:6 adnd repairing with jambs </t>
  </si>
  <si>
    <t xml:space="preserve"> the cost also carriage  tools and plants making and fixing </t>
  </si>
  <si>
    <t>a) Door</t>
  </si>
  <si>
    <t>P.Rft</t>
  </si>
  <si>
    <t>First class deodar wood wrought joinery door/ windows</t>
  </si>
  <si>
    <t>etc fixed in position i.c chowkats holds hinges iron tower</t>
  </si>
  <si>
    <t>bolts cleats handless and cords with hock etc deodar</t>
  </si>
  <si>
    <t>Only Shutters</t>
  </si>
  <si>
    <t>P.Sft</t>
  </si>
  <si>
    <t>Rs</t>
  </si>
  <si>
    <t>Providing and laying topping cement concrete  ratio 1:2:4 including</t>
  </si>
  <si>
    <t xml:space="preserve">Two coat of bitumen laid hot using 34 lbs for %Sft over </t>
  </si>
  <si>
    <t>Distempering two coats (SINO: 24(b)/Page-53)</t>
  </si>
  <si>
    <t>Preparing new surface painting door and windows</t>
  </si>
  <si>
    <t>New Surface</t>
  </si>
  <si>
    <t>iron bars grating railing i.c standered bracess etc</t>
  </si>
  <si>
    <t>Old Surface</t>
  </si>
  <si>
    <t>Colour washing two coats (SINO: 26(b)/Page No: 53)</t>
  </si>
  <si>
    <t>Total</t>
  </si>
  <si>
    <t>Pacca brick work in other than building with cement sand mortar ratio 1:6</t>
  </si>
  <si>
    <t>Cement plaster3/8" upto 20' height ratio 1:6 (SINO: 13/Page-51)</t>
  </si>
  <si>
    <t>a)  2" thick</t>
  </si>
  <si>
    <t>b) Windows</t>
  </si>
  <si>
    <t>Laying floor of approved with glazed 1/4" thick in white</t>
  </si>
  <si>
    <t>cement 1:2 over 3/4" thick cement mortar 1:2 complete</t>
  </si>
  <si>
    <t>White glazed tile 1/4" thick dado jointed in white cement</t>
  </si>
  <si>
    <t>laid over 1:2 cement sand mortar 3/4 thick i.c finishing</t>
  </si>
  <si>
    <t>Part (B) W/S &amp; S/Fitting</t>
  </si>
  <si>
    <t>fitting and flush pipe with bend and making requisite</t>
  </si>
  <si>
    <t xml:space="preserve">number of holes in walls plinth and floor for pipe </t>
  </si>
  <si>
    <t>connection.sino: 1/p-1)</t>
  </si>
  <si>
    <t>S/F long bib cock superior quality (SINO: 13/Page No: 19)</t>
  </si>
  <si>
    <t>02 No</t>
  </si>
  <si>
    <t>S/F concelled Tee-stop cock of superior qulaity with C.P</t>
  </si>
  <si>
    <t>head (SINO: 12/P-18)</t>
  </si>
  <si>
    <t xml:space="preserve">Providing G.I pipe special and clamps etc i.c fixing </t>
  </si>
  <si>
    <t xml:space="preserve">and fitting complete with and i.c the cost breacking </t>
  </si>
  <si>
    <t xml:space="preserve">through walls and roof making good etc painting two </t>
  </si>
  <si>
    <t>coats after cleaning (SINO: 1/P=11)</t>
  </si>
  <si>
    <t>a)3/4" dia</t>
  </si>
  <si>
    <t>Providing RCC pipe with collor class 'B' digging the</t>
  </si>
  <si>
    <t>trenches to required and fixing in position i.c cutting</t>
  </si>
  <si>
    <t xml:space="preserve">fitting and jointing with maxphalt composition and </t>
  </si>
  <si>
    <t>cement mortar 1:1 and testing with water pressure</t>
  </si>
  <si>
    <t>to a head of 4" feet above the too of and refilling with</t>
  </si>
  <si>
    <t>excavatged staf (SINO: 2/P-23)</t>
  </si>
  <si>
    <t>6" dia</t>
  </si>
  <si>
    <t>Providing and fixing  handle volve (China) (SINO: 5/P-17)</t>
  </si>
  <si>
    <t>b) 3/4" dia</t>
  </si>
  <si>
    <t>P.No</t>
  </si>
  <si>
    <t>15.00Rft</t>
  </si>
  <si>
    <t>01 No</t>
  </si>
  <si>
    <t xml:space="preserve">Dismentling cement concrete reinforced separating  reinforcement </t>
  </si>
  <si>
    <t>Cement concrete brick or stone ballest 1-1/2" to 2" gauge ratio 1:5:10</t>
  </si>
  <si>
    <t>D.P.C 3" thick with cement sand and shingle concrete 1:2:4 including</t>
  </si>
  <si>
    <t>2 coats of asphalt mixture (SINO: 28 ©/P-19)</t>
  </si>
  <si>
    <t>Making Notice board with cement sand (SINO: 01 P-95)</t>
  </si>
  <si>
    <t>PSft</t>
  </si>
  <si>
    <t xml:space="preserve">Extra labour for making cement bend pattas/bend </t>
  </si>
  <si>
    <t xml:space="preserve">arround straight or curved opening and arround the </t>
  </si>
  <si>
    <t>edges roof slab the width not less than 6" with fine</t>
  </si>
  <si>
    <t>finishing as direction by Engineer Incharge (SINO:</t>
  </si>
  <si>
    <t xml:space="preserve">S/F in position iron steel grill door with angle iron framme </t>
  </si>
  <si>
    <t xml:space="preserve">Preparing  surface painting gaurds bars gates </t>
  </si>
  <si>
    <t xml:space="preserve">P/F orisa type white glazed flushing cistern with internal </t>
  </si>
  <si>
    <t>02 Nos</t>
  </si>
  <si>
    <t>b) 1" dia</t>
  </si>
  <si>
    <t>20.00Rft</t>
  </si>
  <si>
    <t>c)  1/2" dia</t>
  </si>
  <si>
    <t>12.00 Rft</t>
  </si>
  <si>
    <t xml:space="preserve">PRM Single Phase 220volts 2"x1-1/2" suctionand   &amp; delvery 40 feet head </t>
  </si>
  <si>
    <t xml:space="preserve">i.c base plate  form and also making cement concrete  1:3:6 plate form of </t>
  </si>
  <si>
    <t xml:space="preserve"> required base size and fixing nutus and bolts etc complete all respect (RA)</t>
  </si>
  <si>
    <t>Boaring for tube well in all water bearing soil from ground lead upto 100 feet</t>
  </si>
  <si>
    <t xml:space="preserve"> feet or 3.5 meter depth including sinking &amp; with drawing of casing pipe  </t>
  </si>
  <si>
    <t>(SINO:       /P- 41   )</t>
  </si>
  <si>
    <t xml:space="preserve">P/F water pup set with diamond motar &amp; pump 1 HP 1400 PRM single </t>
  </si>
  <si>
    <t xml:space="preserve">P/L UPVC Preasure pipes of class "B" equiva;ent fixing cutting and </t>
  </si>
  <si>
    <t xml:space="preserve">fitting complete with and i/c testing cost of breacking through walls and </t>
  </si>
  <si>
    <t>roof making good etc pair two coats after cleaning the pipe etc with white</t>
  </si>
  <si>
    <t>zink paint with pigment to mach (PH. Schedule)</t>
  </si>
  <si>
    <t>6-Rft</t>
  </si>
  <si>
    <t xml:space="preserve">Total </t>
  </si>
  <si>
    <t>cement    concrete   cleaning    and  straight (SINO: 20/P-10)</t>
  </si>
  <si>
    <t>Dismentling cement concrete plain  ratio 1:3:6 (SINO: 19/P-10)</t>
  </si>
  <si>
    <t>Removing cement plaster from walls  (sino: 53/P-13)</t>
  </si>
  <si>
    <t>(SINO: 4 / Page No: 15)</t>
  </si>
  <si>
    <t>(SINO: 4(e)/Page NO: 21)</t>
  </si>
  <si>
    <t>(SINO: 7(e)/Page No: 22)</t>
  </si>
  <si>
    <t>(SINO: 6/Page No: 16)</t>
  </si>
  <si>
    <t>the cost of binding wire also removal rust from bars (SINO:8/P-17)</t>
  </si>
  <si>
    <t>Pacca brick work in ground floor with cement sand ratio 1:6 (SINO:5/P-21)</t>
  </si>
  <si>
    <t>(SINO: 28/P-93)</t>
  </si>
  <si>
    <t>wood pannalled 1-3/4" thick pannels (SINO: 7/P-58)</t>
  </si>
  <si>
    <t>surface finishing dividing into pannels (SINO: 16(a)/Page No: 42)</t>
  </si>
  <si>
    <t>Cement plaster 1/2" thick  upto 20' height ratio 1:6 (SINO: 13/P-51)</t>
  </si>
  <si>
    <t>Page No: 35/P-55)</t>
  </si>
  <si>
    <t>Cement pointing including strucking joints on walls ratio 1:2 (SINO: 19(/P- 53)</t>
  </si>
  <si>
    <t>(SINO: 24/P-43)</t>
  </si>
  <si>
    <t>(SINO: 37/P-45)</t>
  </si>
  <si>
    <t>White washing two coats (SINO:26/Page No: 54)</t>
  </si>
  <si>
    <t>including edges of three coats (SINO: 4(c)/P-70)</t>
  </si>
  <si>
    <t>and similar open work (SINO: 5/P-70)</t>
  </si>
  <si>
    <t xml:space="preserve"> roof and blinded sq: floor cft per %Sft (SINO: 13/P-35)</t>
  </si>
  <si>
    <t>SCHEDULE "B"</t>
  </si>
  <si>
    <t>Contractor</t>
  </si>
  <si>
    <t>Executive Engineer 
Education Works Division
 Shaheed Benazirabad</t>
  </si>
  <si>
    <t xml:space="preserve">Construction/Addition of Class Rooms Providing Missing Facilities &amp; Rehabilitation of Existing Primary Schools in Taluka Sakrand &amp; Qazi Ahmed District S.B.A under PAK MDG’s Community Development Programme 2015-16 (12-units) at GBPS Muhammad Hassan Solangi (Rehabilitation) </t>
  </si>
  <si>
    <t xml:space="preserve">1-1/2"x1-1/2"x1/4" and flate iron of 1/4"x 3/4" with approved </t>
  </si>
  <si>
    <t xml:space="preserve"> as per instruction of of Engineer Incharge (SINO: 31/P-94)</t>
  </si>
  <si>
    <t xml:space="preserve">design amd the locking arrangment  embeded in masonary   </t>
  </si>
  <si>
    <t>Spilt tile 1/4" thick matt glazed or double glazed jointed in white cement</t>
  </si>
  <si>
    <t>and laid over 1:2 grey cement and mortar 3/4" thick i/c finishing complete</t>
  </si>
  <si>
    <t>(flooring and facing) (SINO: 69/P-49)</t>
  </si>
  <si>
    <t xml:space="preserve">S/F in position iron steel  grill of 3/4" x1/4" size flate </t>
  </si>
  <si>
    <t xml:space="preserve">iron of approve  design i/c painting three coats etc complete </t>
  </si>
  <si>
    <t>weight not  less than 3.7 lbs sq; ft: of finished grill</t>
  </si>
  <si>
    <t>(SINO: 26/P-93)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</si>
</sst>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"/>
    <numFmt numFmtId="165" formatCode="0.0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i/>
      <u/>
      <sz val="14"/>
      <name val="Arial"/>
      <family val="2"/>
    </font>
    <font>
      <b/>
      <i/>
      <sz val="11"/>
      <color theme="1"/>
      <name val="Calibri"/>
      <family val="2"/>
      <scheme val="minor"/>
    </font>
    <font>
      <b/>
      <i/>
      <u/>
      <sz val="10"/>
      <color theme="1"/>
      <name val="Tahoma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6">
    <xf numFmtId="0" fontId="0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09">
    <xf numFmtId="0" fontId="0" fillId="0" borderId="0" xfId="0"/>
    <xf numFmtId="0" fontId="4" fillId="0" borderId="0" xfId="37" applyFont="1"/>
    <xf numFmtId="0" fontId="2" fillId="0" borderId="0" xfId="37" applyFont="1" applyFill="1" applyBorder="1"/>
    <xf numFmtId="0" fontId="3" fillId="0" borderId="0" xfId="37" applyFont="1" applyFill="1" applyBorder="1"/>
    <xf numFmtId="0" fontId="6" fillId="0" borderId="0" xfId="37" applyFont="1" applyFill="1" applyBorder="1"/>
    <xf numFmtId="0" fontId="6" fillId="0" borderId="0" xfId="37" applyFont="1" applyBorder="1" applyAlignment="1">
      <alignment vertical="center"/>
    </xf>
    <xf numFmtId="0" fontId="8" fillId="0" borderId="0" xfId="34" applyFont="1"/>
    <xf numFmtId="0" fontId="8" fillId="0" borderId="0" xfId="10" applyFont="1" applyAlignment="1">
      <alignment horizontal="center"/>
    </xf>
    <xf numFmtId="0" fontId="3" fillId="0" borderId="0" xfId="37" applyFont="1" applyAlignment="1">
      <alignment horizontal="left"/>
    </xf>
    <xf numFmtId="0" fontId="8" fillId="0" borderId="0" xfId="35" applyFont="1"/>
    <xf numFmtId="0" fontId="7" fillId="0" borderId="0" xfId="37" applyFont="1" applyAlignment="1">
      <alignment vertical="center"/>
    </xf>
    <xf numFmtId="0" fontId="3" fillId="0" borderId="0" xfId="37" applyFont="1" applyBorder="1" applyAlignment="1">
      <alignment horizontal="center" vertical="center" wrapText="1"/>
    </xf>
    <xf numFmtId="0" fontId="3" fillId="0" borderId="0" xfId="37" applyFont="1" applyBorder="1" applyAlignment="1">
      <alignment horizontal="center" vertical="center"/>
    </xf>
    <xf numFmtId="0" fontId="9" fillId="0" borderId="0" xfId="0" applyFont="1"/>
    <xf numFmtId="0" fontId="5" fillId="0" borderId="0" xfId="37" applyFont="1"/>
    <xf numFmtId="0" fontId="8" fillId="0" borderId="0" xfId="26" applyFont="1" applyAlignment="1">
      <alignment horizontal="left"/>
    </xf>
    <xf numFmtId="0" fontId="8" fillId="0" borderId="0" xfId="10" applyFont="1"/>
    <xf numFmtId="0" fontId="0" fillId="0" borderId="0" xfId="0"/>
    <xf numFmtId="0" fontId="0" fillId="0" borderId="0" xfId="0" applyBorder="1"/>
    <xf numFmtId="0" fontId="6" fillId="0" borderId="0" xfId="0" applyFont="1"/>
    <xf numFmtId="0" fontId="2" fillId="0" borderId="0" xfId="37" applyFont="1"/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right"/>
    </xf>
    <xf numFmtId="0" fontId="2" fillId="0" borderId="0" xfId="37" applyFont="1" applyBorder="1"/>
    <xf numFmtId="0" fontId="2" fillId="0" borderId="0" xfId="42" applyFont="1"/>
    <xf numFmtId="1" fontId="2" fillId="0" borderId="0" xfId="37" applyNumberFormat="1" applyFont="1"/>
    <xf numFmtId="2" fontId="2" fillId="0" borderId="0" xfId="37" applyNumberFormat="1" applyFont="1"/>
    <xf numFmtId="2" fontId="2" fillId="0" borderId="0" xfId="37" applyNumberFormat="1" applyFont="1" applyAlignment="1">
      <alignment horizontal="left"/>
    </xf>
    <xf numFmtId="0" fontId="2" fillId="0" borderId="0" xfId="37" applyFont="1" applyAlignment="1"/>
    <xf numFmtId="2" fontId="2" fillId="0" borderId="0" xfId="37" applyNumberFormat="1" applyFont="1" applyBorder="1" applyAlignment="1">
      <alignment horizontal="right"/>
    </xf>
    <xf numFmtId="0" fontId="2" fillId="0" borderId="0" xfId="37" applyFont="1" applyBorder="1" applyAlignment="1">
      <alignment horizontal="left"/>
    </xf>
    <xf numFmtId="0" fontId="2" fillId="0" borderId="0" xfId="37" applyFont="1" applyAlignment="1">
      <alignment horizontal="center"/>
    </xf>
    <xf numFmtId="1" fontId="2" fillId="0" borderId="0" xfId="37" applyNumberFormat="1" applyFont="1" applyAlignment="1">
      <alignment horizontal="left"/>
    </xf>
    <xf numFmtId="2" fontId="2" fillId="0" borderId="0" xfId="37" applyNumberFormat="1" applyFont="1" applyBorder="1" applyAlignment="1">
      <alignment horizontal="left"/>
    </xf>
    <xf numFmtId="0" fontId="2" fillId="0" borderId="0" xfId="37" applyFont="1" applyBorder="1" applyAlignment="1">
      <alignment horizontal="center"/>
    </xf>
    <xf numFmtId="0" fontId="2" fillId="0" borderId="0" xfId="37" applyFont="1" applyBorder="1" applyAlignment="1">
      <alignment vertical="center"/>
    </xf>
    <xf numFmtId="0" fontId="2" fillId="0" borderId="0" xfId="37" applyFont="1" applyFill="1" applyBorder="1" applyAlignment="1">
      <alignment horizontal="center"/>
    </xf>
    <xf numFmtId="2" fontId="2" fillId="0" borderId="0" xfId="37" applyNumberFormat="1" applyFont="1" applyFill="1" applyBorder="1" applyAlignment="1">
      <alignment horizontal="left"/>
    </xf>
    <xf numFmtId="165" fontId="2" fillId="0" borderId="0" xfId="37" applyNumberFormat="1" applyFont="1" applyAlignment="1">
      <alignment horizontal="left"/>
    </xf>
    <xf numFmtId="2" fontId="2" fillId="0" borderId="0" xfId="37" applyNumberFormat="1" applyFont="1" applyFill="1" applyBorder="1" applyAlignment="1">
      <alignment horizontal="right"/>
    </xf>
    <xf numFmtId="2" fontId="2" fillId="0" borderId="0" xfId="37" applyNumberFormat="1" applyFont="1" applyBorder="1" applyAlignment="1">
      <alignment horizontal="center"/>
    </xf>
    <xf numFmtId="0" fontId="2" fillId="0" borderId="0" xfId="35" applyFont="1"/>
    <xf numFmtId="0" fontId="8" fillId="0" borderId="0" xfId="10" applyFont="1" applyBorder="1"/>
    <xf numFmtId="0" fontId="8" fillId="0" borderId="0" xfId="0" applyFont="1"/>
    <xf numFmtId="0" fontId="8" fillId="0" borderId="0" xfId="0" applyFont="1" applyBorder="1"/>
    <xf numFmtId="2" fontId="8" fillId="0" borderId="0" xfId="0" applyNumberFormat="1" applyFont="1"/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2" fillId="0" borderId="0" xfId="37" applyFont="1" applyAlignment="1">
      <alignment horizontal="left"/>
    </xf>
    <xf numFmtId="0" fontId="6" fillId="0" borderId="0" xfId="37" applyFont="1" applyAlignment="1">
      <alignment horizontal="left"/>
    </xf>
    <xf numFmtId="0" fontId="2" fillId="0" borderId="0" xfId="0" applyFont="1"/>
    <xf numFmtId="0" fontId="2" fillId="0" borderId="0" xfId="4" applyFont="1" applyBorder="1" applyAlignment="1">
      <alignment vertical="center"/>
    </xf>
    <xf numFmtId="0" fontId="2" fillId="0" borderId="0" xfId="24" applyFont="1"/>
    <xf numFmtId="0" fontId="2" fillId="0" borderId="0" xfId="37" applyFont="1" applyAlignment="1">
      <alignment horizontal="right"/>
    </xf>
    <xf numFmtId="2" fontId="2" fillId="0" borderId="0" xfId="37" applyNumberFormat="1" applyFont="1" applyAlignment="1">
      <alignment horizontal="right"/>
    </xf>
    <xf numFmtId="2" fontId="2" fillId="0" borderId="0" xfId="37" applyNumberFormat="1" applyFont="1" applyBorder="1" applyAlignment="1"/>
    <xf numFmtId="2" fontId="2" fillId="0" borderId="0" xfId="37" applyNumberFormat="1" applyFont="1" applyAlignment="1"/>
    <xf numFmtId="2" fontId="2" fillId="0" borderId="0" xfId="37" applyNumberFormat="1" applyFont="1" applyBorder="1"/>
    <xf numFmtId="1" fontId="2" fillId="0" borderId="0" xfId="37" applyNumberFormat="1" applyFont="1" applyBorder="1"/>
    <xf numFmtId="2" fontId="2" fillId="0" borderId="0" xfId="37" applyNumberFormat="1" applyFont="1" applyBorder="1" applyAlignment="1">
      <alignment vertical="center"/>
    </xf>
    <xf numFmtId="165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>
      <alignment horizontal="center" vertical="center"/>
    </xf>
    <xf numFmtId="2" fontId="2" fillId="0" borderId="0" xfId="37" applyNumberFormat="1" applyFont="1" applyBorder="1" applyAlignment="1">
      <alignment horizontal="right" vertical="center"/>
    </xf>
    <xf numFmtId="1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/>
    <xf numFmtId="0" fontId="2" fillId="0" borderId="0" xfId="4" applyFont="1" applyFill="1" applyBorder="1"/>
    <xf numFmtId="0" fontId="2" fillId="0" borderId="0" xfId="4" applyFont="1" applyBorder="1"/>
    <xf numFmtId="0" fontId="2" fillId="0" borderId="0" xfId="37" applyFont="1" applyAlignment="1">
      <alignment vertical="center"/>
    </xf>
    <xf numFmtId="2" fontId="2" fillId="0" borderId="0" xfId="42" applyNumberFormat="1" applyFont="1" applyBorder="1" applyAlignment="1">
      <alignment horizontal="left"/>
    </xf>
    <xf numFmtId="0" fontId="2" fillId="0" borderId="0" xfId="24" applyFont="1" applyAlignment="1">
      <alignment horizontal="center"/>
    </xf>
    <xf numFmtId="164" fontId="2" fillId="0" borderId="0" xfId="37" applyNumberFormat="1" applyFont="1" applyBorder="1" applyAlignment="1">
      <alignment horizontal="center"/>
    </xf>
    <xf numFmtId="0" fontId="2" fillId="0" borderId="0" xfId="37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2" fontId="6" fillId="0" borderId="0" xfId="37" applyNumberFormat="1" applyFont="1" applyFill="1" applyBorder="1" applyAlignment="1">
      <alignment horizontal="left"/>
    </xf>
    <xf numFmtId="2" fontId="8" fillId="0" borderId="0" xfId="0" applyNumberFormat="1" applyFont="1" applyAlignment="1">
      <alignment horizontal="left"/>
    </xf>
    <xf numFmtId="2" fontId="2" fillId="0" borderId="6" xfId="37" applyNumberFormat="1" applyFont="1" applyBorder="1" applyAlignment="1">
      <alignment horizontal="right"/>
    </xf>
    <xf numFmtId="2" fontId="2" fillId="0" borderId="6" xfId="37" applyNumberFormat="1" applyFont="1" applyBorder="1" applyAlignment="1">
      <alignment horizontal="left"/>
    </xf>
    <xf numFmtId="0" fontId="8" fillId="0" borderId="6" xfId="0" applyFont="1" applyBorder="1"/>
    <xf numFmtId="0" fontId="11" fillId="0" borderId="0" xfId="0" applyFont="1" applyAlignment="1">
      <alignment vertical="top"/>
    </xf>
    <xf numFmtId="2" fontId="8" fillId="0" borderId="6" xfId="0" applyNumberFormat="1" applyFont="1" applyBorder="1" applyAlignment="1">
      <alignment horizontal="left"/>
    </xf>
    <xf numFmtId="2" fontId="2" fillId="0" borderId="0" xfId="37" applyNumberFormat="1" applyFont="1" applyAlignment="1">
      <alignment horizontal="left"/>
    </xf>
    <xf numFmtId="165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0" fontId="2" fillId="0" borderId="0" xfId="37" applyFont="1" applyAlignment="1">
      <alignment horizontal="center"/>
    </xf>
    <xf numFmtId="0" fontId="5" fillId="0" borderId="0" xfId="37" applyFont="1" applyAlignment="1">
      <alignment vertical="top"/>
    </xf>
    <xf numFmtId="2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165" fontId="2" fillId="0" borderId="0" xfId="37" applyNumberFormat="1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left"/>
    </xf>
    <xf numFmtId="2" fontId="2" fillId="0" borderId="0" xfId="37" applyNumberFormat="1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2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165" fontId="2" fillId="0" borderId="0" xfId="37" applyNumberFormat="1" applyFont="1" applyAlignment="1">
      <alignment horizontal="left"/>
    </xf>
    <xf numFmtId="0" fontId="10" fillId="0" borderId="0" xfId="37" applyFont="1" applyAlignment="1">
      <alignment horizontal="center"/>
    </xf>
    <xf numFmtId="0" fontId="3" fillId="0" borderId="3" xfId="37" applyFont="1" applyBorder="1" applyAlignment="1">
      <alignment horizontal="center" vertical="center" wrapText="1"/>
    </xf>
    <xf numFmtId="0" fontId="3" fillId="0" borderId="4" xfId="37" applyFont="1" applyBorder="1" applyAlignment="1">
      <alignment horizontal="center" vertical="center" wrapText="1"/>
    </xf>
    <xf numFmtId="0" fontId="3" fillId="0" borderId="7" xfId="37" applyFont="1" applyBorder="1" applyAlignment="1">
      <alignment horizontal="center" vertical="center"/>
    </xf>
    <xf numFmtId="0" fontId="3" fillId="0" borderId="8" xfId="37" applyFont="1" applyBorder="1" applyAlignment="1">
      <alignment horizontal="center" vertical="center"/>
    </xf>
    <xf numFmtId="0" fontId="3" fillId="0" borderId="3" xfId="37" applyFont="1" applyBorder="1" applyAlignment="1">
      <alignment horizontal="center" vertical="center"/>
    </xf>
    <xf numFmtId="0" fontId="3" fillId="0" borderId="5" xfId="37" applyFont="1" applyBorder="1" applyAlignment="1">
      <alignment horizontal="center" vertical="center"/>
    </xf>
    <xf numFmtId="0" fontId="3" fillId="0" borderId="2" xfId="37" applyFont="1" applyBorder="1" applyAlignment="1">
      <alignment horizontal="center" vertical="center"/>
    </xf>
    <xf numFmtId="0" fontId="3" fillId="0" borderId="4" xfId="37" applyFont="1" applyBorder="1" applyAlignment="1">
      <alignment horizontal="center" vertical="center"/>
    </xf>
    <xf numFmtId="0" fontId="3" fillId="0" borderId="6" xfId="37" applyFont="1" applyBorder="1" applyAlignment="1">
      <alignment horizontal="center" vertical="center"/>
    </xf>
    <xf numFmtId="0" fontId="3" fillId="0" borderId="1" xfId="37" applyFont="1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</cellXfs>
  <cellStyles count="146">
    <cellStyle name="Comma 3" xfId="38"/>
    <cellStyle name="Comma 3 2" xfId="52"/>
    <cellStyle name="Comma 3 3" xfId="47"/>
    <cellStyle name="Comma 3 4" xfId="49"/>
    <cellStyle name="Comma 3 5" xfId="56"/>
    <cellStyle name="Comma 3 6" xfId="57"/>
    <cellStyle name="Comma 3 7" xfId="58"/>
    <cellStyle name="Normal" xfId="0" builtinId="0"/>
    <cellStyle name="Normal 10" xfId="37"/>
    <cellStyle name="Normal 10 2" xfId="51"/>
    <cellStyle name="Normal 10 3" xfId="48"/>
    <cellStyle name="Normal 10 4" xfId="54"/>
    <cellStyle name="Normal 10 5" xfId="59"/>
    <cellStyle name="Normal 10 6" xfId="60"/>
    <cellStyle name="Normal 11" xfId="145"/>
    <cellStyle name="Normal 12" xfId="61"/>
    <cellStyle name="Normal 2" xfId="42"/>
    <cellStyle name="Normal 2 10" xfId="45"/>
    <cellStyle name="Normal 2 11" xfId="53"/>
    <cellStyle name="Normal 2 12" xfId="55"/>
    <cellStyle name="Normal 2 13" xfId="50"/>
    <cellStyle name="Normal 2 14" xfId="62"/>
    <cellStyle name="Normal 2 2" xfId="1"/>
    <cellStyle name="Normal 2 2 10" xfId="64"/>
    <cellStyle name="Normal 2 2 2" xfId="2"/>
    <cellStyle name="Normal 2 2 2 2" xfId="3"/>
    <cellStyle name="Normal 2 2 2 2 2" xfId="66"/>
    <cellStyle name="Normal 2 2 2 2 2 2" xfId="67"/>
    <cellStyle name="Normal 2 2 2 2 3" xfId="68"/>
    <cellStyle name="Normal 2 2 2 2 4" xfId="69"/>
    <cellStyle name="Normal 2 2 2 2 5" xfId="70"/>
    <cellStyle name="Normal 2 2 2 2 6" xfId="71"/>
    <cellStyle name="Normal 2 2 2 2 7" xfId="72"/>
    <cellStyle name="Normal 2 2 2 3" xfId="41"/>
    <cellStyle name="Normal 2 2 2 4" xfId="65"/>
    <cellStyle name="Normal 2 2 2 5" xfId="73"/>
    <cellStyle name="Normal 2 2 2 6" xfId="74"/>
    <cellStyle name="Normal 2 2 2 7" xfId="75"/>
    <cellStyle name="Normal 2 2 2 8" xfId="76"/>
    <cellStyle name="Normal 2 2 2 9" xfId="77"/>
    <cellStyle name="Normal 2 2 3" xfId="4"/>
    <cellStyle name="Normal 2 2 4" xfId="40"/>
    <cellStyle name="Normal 2 2 4 2" xfId="78"/>
    <cellStyle name="Normal 2 2 4 2 2" xfId="79"/>
    <cellStyle name="Normal 2 2 4 3" xfId="80"/>
    <cellStyle name="Normal 2 2 4 4" xfId="81"/>
    <cellStyle name="Normal 2 2 4 5" xfId="82"/>
    <cellStyle name="Normal 2 2 4 6" xfId="83"/>
    <cellStyle name="Normal 2 2 4 7" xfId="84"/>
    <cellStyle name="Normal 2 2 5" xfId="63"/>
    <cellStyle name="Normal 2 2 6" xfId="85"/>
    <cellStyle name="Normal 2 2 7" xfId="86"/>
    <cellStyle name="Normal 2 2 8" xfId="87"/>
    <cellStyle name="Normal 2 2 9" xfId="88"/>
    <cellStyle name="Normal 2 3" xfId="5"/>
    <cellStyle name="Normal 2 4" xfId="6"/>
    <cellStyle name="Normal 2 5" xfId="7"/>
    <cellStyle name="Normal 2 6" xfId="8"/>
    <cellStyle name="Normal 2 7" xfId="9"/>
    <cellStyle name="Normal 2 8" xfId="39"/>
    <cellStyle name="Normal 2 8 2" xfId="89"/>
    <cellStyle name="Normal 2 8 3" xfId="90"/>
    <cellStyle name="Normal 2 8 4" xfId="91"/>
    <cellStyle name="Normal 2 8 5" xfId="92"/>
    <cellStyle name="Normal 2 8 6" xfId="93"/>
    <cellStyle name="Normal 2 8 7" xfId="94"/>
    <cellStyle name="Normal 2 9" xfId="43"/>
    <cellStyle name="Normal 3" xfId="10"/>
    <cellStyle name="Normal 3 10" xfId="11"/>
    <cellStyle name="Normal 3 11" xfId="44"/>
    <cellStyle name="Normal 3 11 2" xfId="95"/>
    <cellStyle name="Normal 3 12" xfId="46"/>
    <cellStyle name="Normal 3 12 2" xfId="96"/>
    <cellStyle name="Normal 3 13" xfId="97"/>
    <cellStyle name="Normal 3 14" xfId="98"/>
    <cellStyle name="Normal 3 15" xfId="99"/>
    <cellStyle name="Normal 3 2" xfId="12"/>
    <cellStyle name="Normal 3 3" xfId="13"/>
    <cellStyle name="Normal 3 4" xfId="14"/>
    <cellStyle name="Normal 3 4 10" xfId="101"/>
    <cellStyle name="Normal 3 4 11" xfId="102"/>
    <cellStyle name="Normal 3 4 2" xfId="15"/>
    <cellStyle name="Normal 3 4 2 2" xfId="103"/>
    <cellStyle name="Normal 3 4 2 2 2" xfId="104"/>
    <cellStyle name="Normal 3 4 2 3" xfId="105"/>
    <cellStyle name="Normal 3 4 2 4" xfId="106"/>
    <cellStyle name="Normal 3 4 2 5" xfId="107"/>
    <cellStyle name="Normal 3 4 2 6" xfId="108"/>
    <cellStyle name="Normal 3 4 2 7" xfId="109"/>
    <cellStyle name="Normal 3 4 3" xfId="16"/>
    <cellStyle name="Normal 3 4 4" xfId="17"/>
    <cellStyle name="Normal 3 4 5" xfId="18"/>
    <cellStyle name="Normal 3 4 6" xfId="100"/>
    <cellStyle name="Normal 3 4 7" xfId="110"/>
    <cellStyle name="Normal 3 4 8" xfId="111"/>
    <cellStyle name="Normal 3 4 9" xfId="112"/>
    <cellStyle name="Normal 3 5" xfId="19"/>
    <cellStyle name="Normal 3 6" xfId="20"/>
    <cellStyle name="Normal 3 7" xfId="21"/>
    <cellStyle name="Normal 3 8" xfId="22"/>
    <cellStyle name="Normal 3 9" xfId="23"/>
    <cellStyle name="Normal 4" xfId="24"/>
    <cellStyle name="Normal 4 10" xfId="114"/>
    <cellStyle name="Normal 4 11" xfId="115"/>
    <cellStyle name="Normal 4 12" xfId="116"/>
    <cellStyle name="Normal 4 2" xfId="25"/>
    <cellStyle name="Normal 4 3" xfId="26"/>
    <cellStyle name="Normal 4 4" xfId="27"/>
    <cellStyle name="Normal 4 4 2" xfId="117"/>
    <cellStyle name="Normal 4 4 2 2" xfId="118"/>
    <cellStyle name="Normal 4 4 3" xfId="119"/>
    <cellStyle name="Normal 4 4 4" xfId="120"/>
    <cellStyle name="Normal 4 4 5" xfId="121"/>
    <cellStyle name="Normal 4 4 6" xfId="122"/>
    <cellStyle name="Normal 4 4 7" xfId="123"/>
    <cellStyle name="Normal 4 5" xfId="28"/>
    <cellStyle name="Normal 4 6" xfId="29"/>
    <cellStyle name="Normal 4 7" xfId="113"/>
    <cellStyle name="Normal 4 8" xfId="124"/>
    <cellStyle name="Normal 4 9" xfId="125"/>
    <cellStyle name="Normal 5" xfId="30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6" xfId="31"/>
    <cellStyle name="Normal 6 2" xfId="32"/>
    <cellStyle name="Normal 6 3" xfId="33"/>
    <cellStyle name="Normal 6 4" xfId="132"/>
    <cellStyle name="Normal 6 5" xfId="133"/>
    <cellStyle name="Normal 6 6" xfId="134"/>
    <cellStyle name="Normal 6 7" xfId="135"/>
    <cellStyle name="Normal 6 8" xfId="136"/>
    <cellStyle name="Normal 6 9" xfId="137"/>
    <cellStyle name="Normal 7" xfId="34"/>
    <cellStyle name="Normal 8" xfId="35"/>
    <cellStyle name="Normal 8 2" xfId="138"/>
    <cellStyle name="Normal 8 2 2" xfId="139"/>
    <cellStyle name="Normal 8 3" xfId="140"/>
    <cellStyle name="Normal 8 4" xfId="141"/>
    <cellStyle name="Normal 8 5" xfId="142"/>
    <cellStyle name="Normal 8 6" xfId="143"/>
    <cellStyle name="Normal 8 7" xfId="144"/>
    <cellStyle name="Normal 9" xfId="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45"/>
  <sheetViews>
    <sheetView tabSelected="1" topLeftCell="A235" workbookViewId="0">
      <selection activeCell="J241" sqref="I241:N248"/>
    </sheetView>
  </sheetViews>
  <sheetFormatPr defaultRowHeight="15"/>
  <cols>
    <col min="1" max="1" width="5.7109375" style="17" customWidth="1"/>
    <col min="2" max="2" width="16.5703125" style="17" customWidth="1"/>
    <col min="3" max="3" width="2.85546875" style="17" customWidth="1"/>
    <col min="4" max="4" width="3.140625" style="17" customWidth="1"/>
    <col min="5" max="5" width="6" style="17" customWidth="1"/>
    <col min="6" max="6" width="2.85546875" style="17" customWidth="1"/>
    <col min="7" max="7" width="6.140625" style="17" customWidth="1"/>
    <col min="8" max="8" width="2.85546875" style="17" customWidth="1"/>
    <col min="9" max="9" width="6.85546875" style="17" customWidth="1"/>
    <col min="10" max="10" width="4.42578125" style="17" customWidth="1"/>
    <col min="11" max="11" width="9.140625" style="17"/>
    <col min="12" max="12" width="3.85546875" style="17" customWidth="1"/>
    <col min="13" max="13" width="3.42578125" style="17" customWidth="1"/>
    <col min="14" max="14" width="16.140625" style="17" customWidth="1"/>
    <col min="15" max="15" width="9.140625" style="17"/>
    <col min="16" max="16" width="11.28515625" style="17" customWidth="1"/>
    <col min="17" max="17" width="13" style="17" customWidth="1"/>
    <col min="18" max="16384" width="9.140625" style="17"/>
  </cols>
  <sheetData>
    <row r="1" spans="1:17" ht="18.75">
      <c r="A1" s="97" t="s">
        <v>134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7" ht="6.7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7" ht="68.25" customHeight="1">
      <c r="A3" s="1"/>
      <c r="B3" s="86" t="s">
        <v>0</v>
      </c>
      <c r="C3" s="108" t="s">
        <v>137</v>
      </c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</row>
    <row r="4" spans="1:17" ht="9" customHeight="1">
      <c r="A4" s="1"/>
      <c r="B4" s="14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7">
      <c r="A5" s="98" t="s">
        <v>1</v>
      </c>
      <c r="B5" s="100" t="s">
        <v>2</v>
      </c>
      <c r="C5" s="102" t="s">
        <v>3</v>
      </c>
      <c r="D5" s="103"/>
      <c r="E5" s="103"/>
      <c r="F5" s="104"/>
      <c r="G5" s="102" t="s">
        <v>4</v>
      </c>
      <c r="H5" s="103"/>
      <c r="I5" s="103"/>
      <c r="J5" s="102" t="s">
        <v>5</v>
      </c>
      <c r="K5" s="103"/>
      <c r="L5" s="102" t="s">
        <v>6</v>
      </c>
      <c r="M5" s="103"/>
      <c r="N5" s="104"/>
    </row>
    <row r="6" spans="1:17">
      <c r="A6" s="99"/>
      <c r="B6" s="101"/>
      <c r="C6" s="105"/>
      <c r="D6" s="106"/>
      <c r="E6" s="106"/>
      <c r="F6" s="107"/>
      <c r="G6" s="105"/>
      <c r="H6" s="106"/>
      <c r="I6" s="106"/>
      <c r="J6" s="105"/>
      <c r="K6" s="106"/>
      <c r="L6" s="105"/>
      <c r="M6" s="106"/>
      <c r="N6" s="107"/>
    </row>
    <row r="7" spans="1:17">
      <c r="A7" s="1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7" ht="14.1" customHeight="1">
      <c r="A8" s="31">
        <v>1</v>
      </c>
      <c r="B8" s="20" t="s">
        <v>10</v>
      </c>
      <c r="C8" s="20"/>
      <c r="D8" s="20"/>
      <c r="E8" s="28"/>
      <c r="F8" s="20"/>
      <c r="G8" s="20"/>
      <c r="H8" s="20"/>
      <c r="I8" s="20"/>
      <c r="J8" s="20"/>
      <c r="K8" s="26"/>
      <c r="L8" s="20"/>
      <c r="M8" s="31"/>
      <c r="N8" s="43"/>
    </row>
    <row r="9" spans="1:17" ht="14.1" customHeight="1">
      <c r="A9" s="31"/>
      <c r="B9" s="20"/>
      <c r="C9" s="20"/>
      <c r="D9" s="20"/>
      <c r="E9" s="28"/>
      <c r="F9" s="20"/>
      <c r="G9" s="20"/>
      <c r="H9" s="20"/>
      <c r="I9" s="20"/>
      <c r="J9" s="20"/>
      <c r="K9" s="26"/>
      <c r="L9" s="20"/>
      <c r="M9" s="31"/>
      <c r="N9" s="43"/>
    </row>
    <row r="10" spans="1:17" ht="14.1" customHeight="1">
      <c r="A10" s="31"/>
      <c r="B10" s="20"/>
      <c r="C10" s="94">
        <v>1301</v>
      </c>
      <c r="D10" s="94"/>
      <c r="E10" s="94"/>
      <c r="F10" s="28" t="s">
        <v>7</v>
      </c>
      <c r="G10" s="20" t="s">
        <v>8</v>
      </c>
      <c r="H10" s="94">
        <v>1285.6300000000001</v>
      </c>
      <c r="I10" s="94"/>
      <c r="J10" s="94"/>
      <c r="K10" s="30" t="s">
        <v>9</v>
      </c>
      <c r="L10" s="29"/>
      <c r="M10" s="29" t="s">
        <v>8</v>
      </c>
      <c r="N10" s="33">
        <v>16726</v>
      </c>
      <c r="Q10" s="17">
        <f>C10*H10/100</f>
        <v>16726.046300000002</v>
      </c>
    </row>
    <row r="11" spans="1:17" ht="14.1" customHeight="1">
      <c r="A11" s="31">
        <v>2</v>
      </c>
      <c r="B11" s="24" t="s">
        <v>82</v>
      </c>
      <c r="C11" s="27"/>
      <c r="D11" s="27"/>
      <c r="E11" s="27"/>
      <c r="F11" s="28"/>
      <c r="G11" s="20"/>
      <c r="H11" s="27"/>
      <c r="I11" s="27"/>
      <c r="J11" s="27"/>
      <c r="K11" s="30"/>
      <c r="L11" s="29"/>
      <c r="M11" s="29"/>
      <c r="N11" s="33"/>
    </row>
    <row r="12" spans="1:17" ht="14.1" customHeight="1">
      <c r="A12" s="31"/>
      <c r="B12" s="24" t="s">
        <v>113</v>
      </c>
      <c r="C12" s="27"/>
      <c r="D12" s="27"/>
      <c r="E12" s="27"/>
      <c r="F12" s="28"/>
      <c r="G12" s="20"/>
      <c r="H12" s="27"/>
      <c r="I12" s="27"/>
      <c r="J12" s="27"/>
      <c r="K12" s="30"/>
      <c r="L12" s="29"/>
      <c r="M12" s="29"/>
      <c r="N12" s="33"/>
    </row>
    <row r="13" spans="1:17" ht="14.1" customHeight="1">
      <c r="A13" s="31"/>
      <c r="B13" s="24"/>
      <c r="C13" s="27"/>
      <c r="D13" s="27"/>
      <c r="E13" s="27"/>
      <c r="F13" s="28"/>
      <c r="G13" s="20"/>
      <c r="H13" s="27"/>
      <c r="I13" s="27"/>
      <c r="J13" s="27"/>
      <c r="K13" s="30"/>
      <c r="L13" s="29"/>
      <c r="M13" s="29"/>
      <c r="N13" s="33"/>
    </row>
    <row r="14" spans="1:17" ht="14.1" customHeight="1">
      <c r="A14" s="31"/>
      <c r="B14" s="20"/>
      <c r="C14" s="94">
        <v>32</v>
      </c>
      <c r="D14" s="94"/>
      <c r="E14" s="94"/>
      <c r="F14" s="28" t="s">
        <v>7</v>
      </c>
      <c r="G14" s="20" t="s">
        <v>8</v>
      </c>
      <c r="H14" s="94">
        <v>5445</v>
      </c>
      <c r="I14" s="94"/>
      <c r="J14" s="94"/>
      <c r="K14" s="30" t="s">
        <v>9</v>
      </c>
      <c r="L14" s="29"/>
      <c r="M14" s="29" t="s">
        <v>8</v>
      </c>
      <c r="N14" s="33">
        <v>1742</v>
      </c>
      <c r="Q14" s="17">
        <f>C14*H14/100</f>
        <v>1742.4</v>
      </c>
    </row>
    <row r="15" spans="1:17" ht="14.1" customHeight="1">
      <c r="A15" s="31">
        <v>3</v>
      </c>
      <c r="B15" s="20" t="s">
        <v>114</v>
      </c>
      <c r="C15" s="20"/>
      <c r="D15" s="20"/>
      <c r="E15" s="28"/>
      <c r="F15" s="20"/>
      <c r="G15" s="20"/>
      <c r="H15" s="20"/>
      <c r="I15" s="20"/>
      <c r="J15" s="20"/>
      <c r="K15" s="25"/>
      <c r="L15" s="20"/>
      <c r="M15" s="34"/>
      <c r="N15" s="43"/>
    </row>
    <row r="16" spans="1:17" ht="14.1" customHeight="1">
      <c r="A16" s="31"/>
      <c r="B16" s="20"/>
      <c r="C16" s="20"/>
      <c r="D16" s="20"/>
      <c r="E16" s="28"/>
      <c r="F16" s="20"/>
      <c r="G16" s="20"/>
      <c r="H16" s="20"/>
      <c r="I16" s="20"/>
      <c r="J16" s="20"/>
      <c r="K16" s="25"/>
      <c r="L16" s="20"/>
      <c r="M16" s="34"/>
      <c r="N16" s="43"/>
    </row>
    <row r="17" spans="1:17" ht="14.1" customHeight="1">
      <c r="A17" s="31"/>
      <c r="B17" s="20"/>
      <c r="C17" s="94">
        <v>234</v>
      </c>
      <c r="D17" s="94"/>
      <c r="E17" s="94"/>
      <c r="F17" s="28" t="s">
        <v>7</v>
      </c>
      <c r="G17" s="20" t="s">
        <v>8</v>
      </c>
      <c r="H17" s="94">
        <v>1306.8</v>
      </c>
      <c r="I17" s="94"/>
      <c r="J17" s="94"/>
      <c r="K17" s="30" t="s">
        <v>9</v>
      </c>
      <c r="L17" s="29"/>
      <c r="M17" s="29" t="s">
        <v>8</v>
      </c>
      <c r="N17" s="33">
        <v>3058</v>
      </c>
      <c r="Q17" s="17">
        <f>C17*H17/100</f>
        <v>3057.9120000000003</v>
      </c>
    </row>
    <row r="18" spans="1:17" ht="14.1" customHeight="1">
      <c r="A18" s="31"/>
      <c r="B18" s="20"/>
      <c r="C18" s="27"/>
      <c r="D18" s="27"/>
      <c r="E18" s="27"/>
      <c r="F18" s="28"/>
      <c r="G18" s="20"/>
      <c r="H18" s="27"/>
      <c r="I18" s="27"/>
      <c r="J18" s="27"/>
      <c r="K18" s="30"/>
      <c r="L18" s="29"/>
      <c r="M18" s="29"/>
      <c r="N18" s="33"/>
    </row>
    <row r="19" spans="1:17" ht="14.1" customHeight="1">
      <c r="A19" s="31">
        <v>4</v>
      </c>
      <c r="B19" s="20" t="s">
        <v>115</v>
      </c>
      <c r="C19" s="27"/>
      <c r="D19" s="27"/>
      <c r="E19" s="27"/>
      <c r="F19" s="28"/>
      <c r="G19" s="20"/>
      <c r="H19" s="27"/>
      <c r="I19" s="27"/>
      <c r="J19" s="27"/>
      <c r="K19" s="30"/>
      <c r="L19" s="29"/>
      <c r="M19" s="33"/>
      <c r="N19" s="43"/>
    </row>
    <row r="20" spans="1:17" ht="14.1" customHeight="1">
      <c r="A20" s="31"/>
      <c r="B20" s="20"/>
      <c r="C20" s="27"/>
      <c r="D20" s="27"/>
      <c r="E20" s="27"/>
      <c r="F20" s="28"/>
      <c r="G20" s="20"/>
      <c r="H20" s="27"/>
      <c r="I20" s="27"/>
      <c r="J20" s="27"/>
      <c r="K20" s="30"/>
      <c r="L20" s="29"/>
      <c r="M20" s="33"/>
      <c r="N20" s="43"/>
    </row>
    <row r="21" spans="1:17" ht="14.1" customHeight="1">
      <c r="A21" s="31"/>
      <c r="B21" s="20"/>
      <c r="C21" s="94">
        <v>2098</v>
      </c>
      <c r="D21" s="94"/>
      <c r="E21" s="94"/>
      <c r="F21" s="28" t="s">
        <v>7</v>
      </c>
      <c r="G21" s="20" t="s">
        <v>8</v>
      </c>
      <c r="H21" s="94">
        <v>121</v>
      </c>
      <c r="I21" s="94"/>
      <c r="J21" s="94"/>
      <c r="K21" s="30" t="s">
        <v>26</v>
      </c>
      <c r="L21" s="29"/>
      <c r="M21" s="29" t="s">
        <v>8</v>
      </c>
      <c r="N21" s="33">
        <v>2539</v>
      </c>
      <c r="Q21" s="17">
        <f>C21*H21/100</f>
        <v>2538.58</v>
      </c>
    </row>
    <row r="22" spans="1:17" ht="14.1" customHeight="1">
      <c r="A22" s="31"/>
      <c r="B22" s="20"/>
      <c r="C22" s="27"/>
      <c r="D22" s="27"/>
      <c r="E22" s="27"/>
      <c r="F22" s="28"/>
      <c r="G22" s="20"/>
      <c r="H22" s="27"/>
      <c r="I22" s="27"/>
      <c r="J22" s="27"/>
      <c r="K22" s="30"/>
      <c r="L22" s="29"/>
      <c r="M22" s="33"/>
      <c r="N22" s="43"/>
    </row>
    <row r="23" spans="1:17" ht="14.1" customHeight="1">
      <c r="A23" s="31">
        <v>5</v>
      </c>
      <c r="B23" s="2" t="s">
        <v>11</v>
      </c>
      <c r="C23" s="20"/>
      <c r="D23" s="23"/>
      <c r="E23" s="57"/>
      <c r="F23" s="23"/>
      <c r="G23" s="23"/>
      <c r="H23" s="23"/>
      <c r="I23" s="23"/>
      <c r="J23" s="23"/>
      <c r="K23" s="58"/>
      <c r="L23" s="23"/>
      <c r="M23" s="21"/>
      <c r="N23" s="43"/>
    </row>
    <row r="24" spans="1:17" ht="14.1" customHeight="1">
      <c r="A24" s="31"/>
      <c r="B24" s="2" t="s">
        <v>12</v>
      </c>
      <c r="C24" s="20"/>
      <c r="D24" s="23"/>
      <c r="E24" s="57"/>
      <c r="F24" s="23"/>
      <c r="G24" s="23"/>
      <c r="H24" s="23"/>
      <c r="I24" s="23"/>
      <c r="J24" s="23"/>
      <c r="K24" s="58"/>
      <c r="L24" s="23"/>
      <c r="M24" s="21"/>
      <c r="N24" s="43"/>
    </row>
    <row r="25" spans="1:17" ht="14.1" customHeight="1">
      <c r="A25" s="31"/>
      <c r="B25" s="2" t="s">
        <v>13</v>
      </c>
      <c r="C25" s="20"/>
      <c r="D25" s="23"/>
      <c r="E25" s="57"/>
      <c r="F25" s="23"/>
      <c r="G25" s="23"/>
      <c r="H25" s="23"/>
      <c r="I25" s="23"/>
      <c r="J25" s="23"/>
      <c r="K25" s="58"/>
      <c r="L25" s="23"/>
      <c r="M25" s="21"/>
      <c r="N25" s="43"/>
    </row>
    <row r="26" spans="1:17" ht="14.1" customHeight="1">
      <c r="A26" s="31"/>
      <c r="B26" s="2"/>
      <c r="C26" s="20"/>
      <c r="D26" s="23"/>
      <c r="E26" s="57"/>
      <c r="F26" s="23"/>
      <c r="G26" s="23"/>
      <c r="H26" s="23"/>
      <c r="I26" s="23"/>
      <c r="J26" s="23"/>
      <c r="K26" s="58"/>
      <c r="L26" s="23"/>
      <c r="M26" s="21"/>
      <c r="N26" s="43"/>
    </row>
    <row r="27" spans="1:17" ht="14.1" customHeight="1">
      <c r="A27" s="31"/>
      <c r="B27" s="23"/>
      <c r="C27" s="94">
        <v>400</v>
      </c>
      <c r="D27" s="94"/>
      <c r="E27" s="94"/>
      <c r="F27" s="28" t="s">
        <v>7</v>
      </c>
      <c r="G27" s="20" t="s">
        <v>8</v>
      </c>
      <c r="H27" s="94">
        <v>3176.25</v>
      </c>
      <c r="I27" s="94"/>
      <c r="J27" s="94"/>
      <c r="K27" s="30" t="s">
        <v>14</v>
      </c>
      <c r="L27" s="29"/>
      <c r="M27" s="29" t="s">
        <v>8</v>
      </c>
      <c r="N27" s="33">
        <v>1271</v>
      </c>
      <c r="Q27" s="17">
        <f>C27*H27/1000</f>
        <v>1270.5</v>
      </c>
    </row>
    <row r="28" spans="1:17" ht="14.1" customHeight="1">
      <c r="A28" s="31">
        <v>6</v>
      </c>
      <c r="B28" s="2" t="s">
        <v>83</v>
      </c>
      <c r="C28" s="20"/>
      <c r="D28" s="23"/>
      <c r="E28" s="57"/>
      <c r="F28" s="23"/>
      <c r="G28" s="23"/>
      <c r="H28" s="23"/>
      <c r="I28" s="23"/>
      <c r="J28" s="23"/>
      <c r="K28" s="58"/>
      <c r="L28" s="23"/>
      <c r="M28" s="21"/>
      <c r="N28" s="43"/>
    </row>
    <row r="29" spans="1:17" ht="14.1" customHeight="1">
      <c r="A29" s="31"/>
      <c r="B29" s="2" t="s">
        <v>116</v>
      </c>
      <c r="C29" s="20"/>
      <c r="D29" s="23"/>
      <c r="E29" s="57"/>
      <c r="F29" s="23"/>
      <c r="G29" s="23"/>
      <c r="H29" s="23"/>
      <c r="I29" s="23"/>
      <c r="J29" s="23"/>
      <c r="K29" s="58"/>
      <c r="L29" s="23"/>
      <c r="M29" s="21"/>
      <c r="N29" s="43"/>
    </row>
    <row r="30" spans="1:17" ht="14.1" customHeight="1">
      <c r="A30" s="31"/>
      <c r="B30" s="2"/>
      <c r="C30" s="20"/>
      <c r="D30" s="23"/>
      <c r="E30" s="57"/>
      <c r="F30" s="23"/>
      <c r="G30" s="23"/>
      <c r="H30" s="23"/>
      <c r="I30" s="23"/>
      <c r="J30" s="23"/>
      <c r="K30" s="58"/>
      <c r="L30" s="23"/>
      <c r="M30" s="21"/>
      <c r="N30" s="43"/>
    </row>
    <row r="31" spans="1:17" ht="14.1" customHeight="1">
      <c r="A31" s="31"/>
      <c r="B31" s="2"/>
      <c r="C31" s="94">
        <v>240</v>
      </c>
      <c r="D31" s="94"/>
      <c r="E31" s="94"/>
      <c r="F31" s="28" t="s">
        <v>7</v>
      </c>
      <c r="G31" s="20" t="s">
        <v>8</v>
      </c>
      <c r="H31" s="94">
        <v>8694.9500000000007</v>
      </c>
      <c r="I31" s="94"/>
      <c r="J31" s="94"/>
      <c r="K31" s="30" t="s">
        <v>9</v>
      </c>
      <c r="L31" s="29"/>
      <c r="M31" s="29" t="s">
        <v>8</v>
      </c>
      <c r="N31" s="33">
        <v>20868</v>
      </c>
      <c r="Q31" s="17">
        <f>C31*H31/100</f>
        <v>20867.88</v>
      </c>
    </row>
    <row r="32" spans="1:17" ht="14.1" customHeight="1">
      <c r="A32" s="31">
        <v>7</v>
      </c>
      <c r="B32" s="2" t="s">
        <v>15</v>
      </c>
      <c r="C32" s="20"/>
      <c r="D32" s="2"/>
      <c r="E32" s="57"/>
      <c r="F32" s="23"/>
      <c r="G32" s="40"/>
      <c r="H32" s="2"/>
      <c r="I32" s="23"/>
      <c r="J32" s="23"/>
      <c r="K32" s="59"/>
      <c r="L32" s="23"/>
      <c r="M32" s="21"/>
      <c r="N32" s="43"/>
    </row>
    <row r="33" spans="1:19" ht="14.1" customHeight="1">
      <c r="A33" s="31"/>
      <c r="B33" s="2" t="s">
        <v>117</v>
      </c>
      <c r="C33" s="20"/>
      <c r="D33" s="2"/>
      <c r="E33" s="57"/>
      <c r="F33" s="23"/>
      <c r="G33" s="40"/>
      <c r="H33" s="2"/>
      <c r="I33" s="23"/>
      <c r="J33" s="23"/>
      <c r="K33" s="59"/>
      <c r="L33" s="23"/>
      <c r="M33" s="21"/>
      <c r="N33" s="43"/>
    </row>
    <row r="34" spans="1:19" ht="14.1" customHeight="1">
      <c r="A34" s="31"/>
      <c r="B34" s="2"/>
      <c r="C34" s="20"/>
      <c r="D34" s="23"/>
      <c r="E34" s="27"/>
      <c r="F34" s="30"/>
      <c r="G34" s="30"/>
      <c r="H34" s="30"/>
      <c r="I34" s="30"/>
      <c r="J34" s="23"/>
      <c r="K34" s="40"/>
      <c r="L34" s="23"/>
      <c r="M34" s="31"/>
      <c r="N34" s="43"/>
    </row>
    <row r="35" spans="1:19" ht="14.1" customHeight="1">
      <c r="A35" s="31"/>
      <c r="B35" s="2"/>
      <c r="C35" s="94">
        <v>1340</v>
      </c>
      <c r="D35" s="94"/>
      <c r="E35" s="94"/>
      <c r="F35" s="28" t="s">
        <v>7</v>
      </c>
      <c r="G35" s="20" t="s">
        <v>8</v>
      </c>
      <c r="H35" s="94">
        <v>11948.36</v>
      </c>
      <c r="I35" s="94"/>
      <c r="J35" s="94"/>
      <c r="K35" s="30" t="s">
        <v>9</v>
      </c>
      <c r="L35" s="29"/>
      <c r="M35" s="29" t="s">
        <v>8</v>
      </c>
      <c r="N35" s="33">
        <v>160108</v>
      </c>
      <c r="Q35" s="17">
        <f>C35*H35/100</f>
        <v>160108.024</v>
      </c>
    </row>
    <row r="36" spans="1:19" ht="14.1" customHeight="1">
      <c r="A36" s="31">
        <v>8</v>
      </c>
      <c r="B36" s="2" t="s">
        <v>84</v>
      </c>
      <c r="C36" s="27"/>
      <c r="D36" s="27"/>
      <c r="E36" s="27"/>
      <c r="F36" s="28"/>
      <c r="G36" s="20"/>
      <c r="H36" s="27"/>
      <c r="I36" s="27"/>
      <c r="J36" s="27"/>
      <c r="K36" s="30"/>
      <c r="L36" s="29"/>
      <c r="M36" s="29"/>
      <c r="N36" s="33"/>
    </row>
    <row r="37" spans="1:19" ht="14.1" customHeight="1">
      <c r="A37" s="31"/>
      <c r="B37" s="2" t="s">
        <v>85</v>
      </c>
      <c r="C37" s="27"/>
      <c r="D37" s="27"/>
      <c r="E37" s="27"/>
      <c r="F37" s="28"/>
      <c r="G37" s="20"/>
      <c r="H37" s="27"/>
      <c r="I37" s="27"/>
      <c r="J37" s="27"/>
      <c r="K37" s="30"/>
      <c r="L37" s="29"/>
      <c r="M37" s="29"/>
      <c r="N37" s="33"/>
    </row>
    <row r="38" spans="1:19" ht="14.1" customHeight="1">
      <c r="A38" s="31"/>
      <c r="B38" s="2"/>
      <c r="C38" s="27"/>
      <c r="D38" s="27"/>
      <c r="E38" s="27"/>
      <c r="F38" s="28"/>
      <c r="G38" s="20"/>
      <c r="H38" s="27"/>
      <c r="I38" s="27"/>
      <c r="J38" s="27"/>
      <c r="K38" s="30"/>
      <c r="L38" s="29"/>
      <c r="M38" s="29"/>
      <c r="N38" s="33"/>
    </row>
    <row r="39" spans="1:19" ht="14.1" customHeight="1">
      <c r="A39" s="31"/>
      <c r="B39" s="2"/>
      <c r="C39" s="94">
        <v>452</v>
      </c>
      <c r="D39" s="94"/>
      <c r="E39" s="94"/>
      <c r="F39" s="28" t="s">
        <v>7</v>
      </c>
      <c r="G39" s="20" t="s">
        <v>8</v>
      </c>
      <c r="H39" s="94">
        <v>4982.18</v>
      </c>
      <c r="I39" s="94"/>
      <c r="J39" s="94"/>
      <c r="K39" s="30" t="s">
        <v>26</v>
      </c>
      <c r="L39" s="29"/>
      <c r="M39" s="29" t="s">
        <v>8</v>
      </c>
      <c r="N39" s="33">
        <v>22519</v>
      </c>
      <c r="Q39" s="17">
        <f>C39*H39/100</f>
        <v>22519.453600000004</v>
      </c>
      <c r="R39" s="13"/>
      <c r="S39" s="13"/>
    </row>
    <row r="40" spans="1:19" ht="14.1" customHeight="1">
      <c r="A40" s="31">
        <v>9</v>
      </c>
      <c r="B40" s="2" t="s">
        <v>49</v>
      </c>
      <c r="C40" s="31"/>
      <c r="D40" s="36"/>
      <c r="E40" s="21"/>
      <c r="F40" s="34"/>
      <c r="G40" s="34"/>
      <c r="H40" s="34"/>
      <c r="I40" s="40"/>
      <c r="J40" s="23"/>
      <c r="K40" s="40"/>
      <c r="L40" s="23"/>
      <c r="M40" s="31"/>
      <c r="N40" s="20"/>
      <c r="O40" s="13"/>
      <c r="P40" s="13"/>
      <c r="Q40" s="13"/>
      <c r="R40" s="13"/>
      <c r="S40" s="13"/>
    </row>
    <row r="41" spans="1:19" ht="14.1" customHeight="1">
      <c r="A41" s="31"/>
      <c r="B41" s="2" t="s">
        <v>118</v>
      </c>
      <c r="C41" s="31"/>
      <c r="D41" s="34"/>
      <c r="E41" s="21"/>
      <c r="F41" s="34"/>
      <c r="G41" s="34"/>
      <c r="H41" s="34"/>
      <c r="I41" s="40"/>
      <c r="J41" s="23"/>
      <c r="K41" s="40"/>
      <c r="L41" s="23"/>
      <c r="M41" s="31"/>
      <c r="N41" s="20"/>
      <c r="O41" s="13"/>
      <c r="P41" s="13"/>
      <c r="Q41" s="13"/>
      <c r="R41" s="13"/>
      <c r="S41" s="13"/>
    </row>
    <row r="42" spans="1:19" ht="14.1" customHeight="1">
      <c r="A42" s="31"/>
      <c r="B42" s="20"/>
      <c r="C42" s="20"/>
      <c r="D42" s="20"/>
      <c r="E42" s="21"/>
      <c r="F42" s="20"/>
      <c r="G42" s="21"/>
      <c r="H42" s="21"/>
      <c r="I42" s="21"/>
      <c r="J42" s="22"/>
      <c r="K42" s="29"/>
      <c r="L42" s="23"/>
      <c r="M42" s="31"/>
      <c r="N42" s="43"/>
      <c r="R42" s="13"/>
      <c r="S42" s="13"/>
    </row>
    <row r="43" spans="1:19" ht="14.1" customHeight="1">
      <c r="A43" s="31"/>
      <c r="B43" s="20"/>
      <c r="C43" s="94">
        <v>1562</v>
      </c>
      <c r="D43" s="94"/>
      <c r="E43" s="94"/>
      <c r="F43" s="28" t="s">
        <v>7</v>
      </c>
      <c r="G43" s="20" t="s">
        <v>8</v>
      </c>
      <c r="H43" s="94">
        <v>12346.65</v>
      </c>
      <c r="I43" s="94"/>
      <c r="J43" s="94"/>
      <c r="K43" s="30" t="s">
        <v>9</v>
      </c>
      <c r="L43" s="29"/>
      <c r="M43" s="29" t="s">
        <v>8</v>
      </c>
      <c r="N43" s="33">
        <v>192855</v>
      </c>
      <c r="Q43" s="17">
        <f>C43*H43/100</f>
        <v>192854.67300000001</v>
      </c>
      <c r="R43" s="13"/>
      <c r="S43" s="13"/>
    </row>
    <row r="44" spans="1:19" ht="14.1" customHeight="1">
      <c r="A44" s="31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R44" s="13"/>
      <c r="S44" s="13"/>
    </row>
    <row r="45" spans="1:19" ht="14.1" customHeight="1">
      <c r="A45" s="34">
        <v>10</v>
      </c>
      <c r="B45" s="2" t="s">
        <v>16</v>
      </c>
      <c r="C45" s="23"/>
      <c r="D45" s="35"/>
      <c r="E45" s="56"/>
      <c r="F45" s="35"/>
      <c r="G45" s="35"/>
      <c r="H45" s="35"/>
      <c r="I45" s="35"/>
      <c r="J45" s="35"/>
      <c r="K45" s="35"/>
      <c r="L45" s="35"/>
      <c r="M45" s="34"/>
      <c r="N45" s="43"/>
    </row>
    <row r="46" spans="1:19" ht="14.1" customHeight="1">
      <c r="A46" s="34"/>
      <c r="B46" s="2" t="s">
        <v>17</v>
      </c>
      <c r="C46" s="23"/>
      <c r="D46" s="35"/>
      <c r="E46" s="56"/>
      <c r="F46" s="35"/>
      <c r="G46" s="60"/>
      <c r="H46" s="61"/>
      <c r="I46" s="61"/>
      <c r="J46" s="35"/>
      <c r="K46" s="35"/>
      <c r="L46" s="35"/>
      <c r="M46" s="34"/>
      <c r="N46" s="43"/>
    </row>
    <row r="47" spans="1:19" ht="14.1" customHeight="1">
      <c r="A47" s="34"/>
      <c r="B47" s="2" t="s">
        <v>18</v>
      </c>
      <c r="C47" s="23"/>
      <c r="D47" s="35"/>
      <c r="E47" s="56"/>
      <c r="F47" s="35"/>
      <c r="G47" s="35"/>
      <c r="H47" s="35"/>
      <c r="I47" s="61"/>
      <c r="J47" s="35"/>
      <c r="K47" s="35"/>
      <c r="L47" s="35"/>
      <c r="M47" s="34"/>
      <c r="N47" s="43"/>
    </row>
    <row r="48" spans="1:19" ht="14.1" customHeight="1">
      <c r="A48" s="34"/>
      <c r="B48" s="2" t="s">
        <v>19</v>
      </c>
      <c r="C48" s="23"/>
      <c r="D48" s="35"/>
      <c r="E48" s="56"/>
      <c r="F48" s="35"/>
      <c r="G48" s="35"/>
      <c r="H48" s="35"/>
      <c r="I48" s="35"/>
      <c r="J48" s="35"/>
      <c r="K48" s="35"/>
      <c r="L48" s="35"/>
      <c r="M48" s="34"/>
      <c r="N48" s="43"/>
    </row>
    <row r="49" spans="1:17" ht="14.1" customHeight="1">
      <c r="A49" s="34"/>
      <c r="B49" s="2" t="s">
        <v>20</v>
      </c>
      <c r="C49" s="23"/>
      <c r="D49" s="35"/>
      <c r="E49" s="56"/>
      <c r="F49" s="35"/>
      <c r="G49" s="60"/>
      <c r="H49" s="61"/>
      <c r="I49" s="61"/>
      <c r="J49" s="35"/>
      <c r="K49" s="35"/>
      <c r="L49" s="35"/>
      <c r="M49" s="34"/>
      <c r="N49" s="43"/>
    </row>
    <row r="50" spans="1:17" ht="14.1" customHeight="1">
      <c r="A50" s="34"/>
      <c r="B50" s="2" t="s">
        <v>119</v>
      </c>
      <c r="C50" s="23"/>
      <c r="D50" s="35"/>
      <c r="E50" s="56"/>
      <c r="F50" s="35"/>
      <c r="G50" s="60"/>
      <c r="H50" s="61"/>
      <c r="I50" s="61"/>
      <c r="J50" s="35"/>
      <c r="K50" s="35"/>
      <c r="L50" s="35"/>
      <c r="M50" s="34"/>
      <c r="N50" s="43"/>
    </row>
    <row r="51" spans="1:17" ht="14.1" customHeight="1">
      <c r="A51" s="31"/>
      <c r="B51" s="2"/>
      <c r="C51" s="20"/>
      <c r="D51" s="35"/>
      <c r="E51" s="57"/>
      <c r="F51" s="35"/>
      <c r="G51" s="60"/>
      <c r="H51" s="61"/>
      <c r="I51" s="61"/>
      <c r="J51" s="35"/>
      <c r="K51" s="63"/>
      <c r="L51" s="35"/>
      <c r="M51" s="21"/>
      <c r="N51" s="43"/>
    </row>
    <row r="52" spans="1:17" ht="14.1" customHeight="1">
      <c r="A52" s="34"/>
      <c r="B52" s="2"/>
      <c r="C52" s="94">
        <v>106</v>
      </c>
      <c r="D52" s="94"/>
      <c r="E52" s="94"/>
      <c r="F52" s="28" t="s">
        <v>7</v>
      </c>
      <c r="G52" s="20" t="s">
        <v>8</v>
      </c>
      <c r="H52" s="94">
        <v>337</v>
      </c>
      <c r="I52" s="94"/>
      <c r="J52" s="94"/>
      <c r="K52" s="30" t="s">
        <v>21</v>
      </c>
      <c r="L52" s="29"/>
      <c r="M52" s="29" t="s">
        <v>8</v>
      </c>
      <c r="N52" s="33">
        <v>35722</v>
      </c>
      <c r="Q52" s="17">
        <f>C52*H52</f>
        <v>35722</v>
      </c>
    </row>
    <row r="53" spans="1:17" ht="14.1" customHeight="1">
      <c r="A53" s="88"/>
      <c r="B53" s="2"/>
      <c r="C53" s="87"/>
      <c r="D53" s="87"/>
      <c r="E53" s="87"/>
      <c r="F53" s="28"/>
      <c r="G53" s="20"/>
      <c r="H53" s="87"/>
      <c r="I53" s="87"/>
      <c r="J53" s="87"/>
      <c r="K53" s="30"/>
      <c r="L53" s="29"/>
      <c r="M53" s="29"/>
      <c r="N53" s="33"/>
    </row>
    <row r="54" spans="1:17" ht="14.1" customHeight="1">
      <c r="A54" s="34">
        <v>11</v>
      </c>
      <c r="B54" s="2" t="s">
        <v>22</v>
      </c>
      <c r="C54" s="23"/>
      <c r="D54" s="35"/>
      <c r="E54" s="35"/>
      <c r="F54" s="35"/>
      <c r="G54" s="35"/>
      <c r="H54" s="35"/>
      <c r="I54" s="35"/>
      <c r="J54" s="35"/>
      <c r="K54" s="64"/>
      <c r="L54" s="35"/>
      <c r="M54" s="34"/>
      <c r="N54" s="43"/>
    </row>
    <row r="55" spans="1:17" ht="14.1" customHeight="1">
      <c r="A55" s="34"/>
      <c r="B55" s="2" t="s">
        <v>23</v>
      </c>
      <c r="C55" s="35"/>
      <c r="D55" s="35"/>
      <c r="E55" s="35"/>
      <c r="F55" s="35"/>
      <c r="G55" s="35"/>
      <c r="H55" s="35"/>
      <c r="I55" s="35"/>
      <c r="J55" s="35"/>
      <c r="K55" s="64"/>
      <c r="L55" s="35"/>
      <c r="M55" s="34"/>
      <c r="N55" s="43"/>
    </row>
    <row r="56" spans="1:17" ht="14.1" customHeight="1">
      <c r="A56" s="34"/>
      <c r="B56" s="2" t="s">
        <v>120</v>
      </c>
      <c r="C56" s="23"/>
      <c r="D56" s="23"/>
      <c r="E56" s="65"/>
      <c r="F56" s="23"/>
      <c r="G56" s="23"/>
      <c r="H56" s="23"/>
      <c r="I56" s="23"/>
      <c r="J56" s="23"/>
      <c r="K56" s="59"/>
      <c r="L56" s="23"/>
      <c r="M56" s="62"/>
      <c r="N56" s="43"/>
    </row>
    <row r="57" spans="1:17" ht="14.1" customHeight="1">
      <c r="A57" s="34"/>
      <c r="B57" s="5"/>
      <c r="C57" s="35"/>
      <c r="D57" s="35"/>
      <c r="E57" s="35"/>
      <c r="F57" s="35"/>
      <c r="G57" s="35"/>
      <c r="H57" s="35"/>
      <c r="I57" s="35"/>
      <c r="J57" s="35"/>
      <c r="K57" s="64"/>
      <c r="L57" s="35"/>
      <c r="M57" s="62"/>
      <c r="N57" s="43"/>
    </row>
    <row r="58" spans="1:17" ht="14.1" customHeight="1">
      <c r="A58" s="31"/>
      <c r="B58" s="2"/>
      <c r="C58" s="96">
        <v>4.7320000000000002</v>
      </c>
      <c r="D58" s="96"/>
      <c r="E58" s="96"/>
      <c r="F58" s="28" t="s">
        <v>7</v>
      </c>
      <c r="G58" s="20" t="s">
        <v>8</v>
      </c>
      <c r="H58" s="94">
        <v>5001.7</v>
      </c>
      <c r="I58" s="94"/>
      <c r="J58" s="94"/>
      <c r="K58" s="30" t="s">
        <v>24</v>
      </c>
      <c r="L58" s="29"/>
      <c r="M58" s="29" t="s">
        <v>8</v>
      </c>
      <c r="N58" s="33">
        <v>23668</v>
      </c>
      <c r="Q58" s="17">
        <f>C58*H58</f>
        <v>23668.044399999999</v>
      </c>
    </row>
    <row r="59" spans="1:17" ht="14.1" customHeight="1">
      <c r="A59" s="36">
        <v>12</v>
      </c>
      <c r="B59" s="2" t="s">
        <v>121</v>
      </c>
      <c r="C59" s="31"/>
      <c r="D59" s="36"/>
      <c r="E59" s="21"/>
      <c r="F59" s="34"/>
      <c r="G59" s="34"/>
      <c r="H59" s="36"/>
      <c r="I59" s="40"/>
      <c r="J59" s="23"/>
      <c r="K59" s="40"/>
      <c r="L59" s="23"/>
      <c r="M59" s="31"/>
      <c r="N59" s="20"/>
    </row>
    <row r="60" spans="1:17" ht="14.1" customHeight="1">
      <c r="A60" s="2"/>
      <c r="B60" s="2"/>
      <c r="C60" s="31"/>
      <c r="D60" s="36"/>
      <c r="E60" s="21"/>
      <c r="F60" s="34"/>
      <c r="G60" s="34"/>
      <c r="H60" s="36"/>
      <c r="I60" s="40"/>
      <c r="J60" s="23"/>
      <c r="K60" s="40"/>
      <c r="L60" s="23"/>
      <c r="M60" s="31"/>
      <c r="N60" s="20"/>
    </row>
    <row r="61" spans="1:17" ht="14.1" customHeight="1">
      <c r="A61" s="31"/>
      <c r="B61" s="2"/>
      <c r="C61" s="94">
        <v>116</v>
      </c>
      <c r="D61" s="94"/>
      <c r="E61" s="94"/>
      <c r="F61" s="28" t="s">
        <v>7</v>
      </c>
      <c r="G61" s="20" t="s">
        <v>8</v>
      </c>
      <c r="H61" s="94">
        <v>12674.36</v>
      </c>
      <c r="I61" s="94"/>
      <c r="J61" s="94"/>
      <c r="K61" s="30" t="s">
        <v>9</v>
      </c>
      <c r="L61" s="29"/>
      <c r="M61" s="29" t="s">
        <v>8</v>
      </c>
      <c r="N61" s="33">
        <v>14702</v>
      </c>
      <c r="Q61" s="17">
        <f>C61*H61/100</f>
        <v>14702.257600000001</v>
      </c>
    </row>
    <row r="62" spans="1:17" ht="14.1" customHeight="1">
      <c r="A62" s="31"/>
      <c r="B62" s="2"/>
      <c r="C62" s="38"/>
      <c r="D62" s="38"/>
      <c r="E62" s="38"/>
      <c r="F62" s="28"/>
      <c r="G62" s="20"/>
      <c r="H62" s="27"/>
      <c r="I62" s="27"/>
      <c r="J62" s="27"/>
      <c r="K62" s="30"/>
      <c r="L62" s="29"/>
      <c r="M62" s="29"/>
      <c r="N62" s="33"/>
    </row>
    <row r="63" spans="1:17" ht="14.1" customHeight="1">
      <c r="A63" s="31">
        <v>13</v>
      </c>
      <c r="B63" s="66" t="s">
        <v>27</v>
      </c>
      <c r="C63" s="52"/>
      <c r="D63" s="23"/>
      <c r="E63" s="57"/>
      <c r="F63" s="23"/>
      <c r="G63" s="23"/>
      <c r="H63" s="23"/>
      <c r="I63" s="23"/>
      <c r="J63" s="23"/>
      <c r="K63" s="58"/>
      <c r="L63" s="23"/>
      <c r="M63" s="31"/>
      <c r="N63" s="43"/>
    </row>
    <row r="64" spans="1:17" ht="14.1" customHeight="1">
      <c r="A64" s="31"/>
      <c r="B64" s="67" t="s">
        <v>28</v>
      </c>
      <c r="C64" s="52"/>
      <c r="D64" s="23"/>
      <c r="E64" s="57"/>
      <c r="F64" s="23"/>
      <c r="G64" s="23"/>
      <c r="H64" s="23"/>
      <c r="I64" s="23"/>
      <c r="J64" s="23"/>
      <c r="K64" s="58"/>
      <c r="L64" s="23"/>
      <c r="M64" s="31"/>
      <c r="N64" s="43"/>
    </row>
    <row r="65" spans="1:17" ht="14.1" customHeight="1">
      <c r="A65" s="31"/>
      <c r="B65" s="66" t="s">
        <v>29</v>
      </c>
      <c r="C65" s="20"/>
      <c r="D65" s="23"/>
      <c r="E65" s="57"/>
      <c r="F65" s="23"/>
      <c r="G65" s="23"/>
      <c r="H65" s="23"/>
      <c r="I65" s="23"/>
      <c r="J65" s="23"/>
      <c r="K65" s="58"/>
      <c r="L65" s="23"/>
      <c r="M65" s="31"/>
      <c r="N65" s="43"/>
    </row>
    <row r="66" spans="1:17" ht="14.1" customHeight="1">
      <c r="A66" s="31"/>
      <c r="B66" s="52" t="s">
        <v>30</v>
      </c>
      <c r="C66" s="20"/>
      <c r="D66" s="23"/>
      <c r="E66" s="57"/>
      <c r="F66" s="23"/>
      <c r="G66" s="23"/>
      <c r="H66" s="23"/>
      <c r="I66" s="23"/>
      <c r="J66" s="23"/>
      <c r="K66" s="40"/>
      <c r="L66" s="23"/>
      <c r="M66" s="31"/>
      <c r="N66" s="43"/>
    </row>
    <row r="67" spans="1:17" ht="14.1" customHeight="1">
      <c r="A67" s="31"/>
      <c r="B67" s="52" t="s">
        <v>31</v>
      </c>
      <c r="C67" s="20"/>
      <c r="D67" s="23"/>
      <c r="E67" s="57"/>
      <c r="F67" s="23"/>
      <c r="G67" s="23"/>
      <c r="H67" s="65"/>
      <c r="I67" s="22"/>
      <c r="J67" s="34"/>
      <c r="K67" s="58"/>
      <c r="L67" s="23"/>
      <c r="M67" s="21"/>
      <c r="N67" s="43"/>
    </row>
    <row r="68" spans="1:17" ht="14.1" customHeight="1">
      <c r="A68" s="31"/>
      <c r="B68" s="52" t="s">
        <v>122</v>
      </c>
      <c r="C68" s="20"/>
      <c r="D68" s="23"/>
      <c r="E68" s="57"/>
      <c r="F68" s="23"/>
      <c r="G68" s="23"/>
      <c r="H68" s="65"/>
      <c r="I68" s="22"/>
      <c r="J68" s="34"/>
      <c r="K68" s="58"/>
      <c r="L68" s="23"/>
      <c r="M68" s="21"/>
      <c r="N68" s="43"/>
    </row>
    <row r="69" spans="1:17" ht="14.1" customHeight="1">
      <c r="A69" s="31"/>
      <c r="B69" s="4" t="s">
        <v>32</v>
      </c>
      <c r="C69" s="20"/>
      <c r="D69" s="23"/>
      <c r="E69" s="57"/>
      <c r="F69" s="23"/>
      <c r="G69" s="23"/>
      <c r="H69" s="23"/>
      <c r="I69" s="23"/>
      <c r="J69" s="23"/>
      <c r="K69" s="40"/>
      <c r="L69" s="23"/>
      <c r="M69" s="31"/>
      <c r="N69" s="43"/>
    </row>
    <row r="70" spans="1:17" ht="14.1" customHeight="1">
      <c r="A70" s="31"/>
      <c r="B70" s="39"/>
      <c r="C70" s="94">
        <v>33</v>
      </c>
      <c r="D70" s="94"/>
      <c r="E70" s="94"/>
      <c r="F70" s="28" t="s">
        <v>7</v>
      </c>
      <c r="G70" s="20" t="s">
        <v>8</v>
      </c>
      <c r="H70" s="94">
        <v>228.9</v>
      </c>
      <c r="I70" s="94"/>
      <c r="J70" s="94"/>
      <c r="K70" s="30" t="s">
        <v>33</v>
      </c>
      <c r="L70" s="29"/>
      <c r="M70" s="29" t="s">
        <v>8</v>
      </c>
      <c r="N70" s="33">
        <v>7554</v>
      </c>
      <c r="Q70" s="17">
        <f>C70*H70</f>
        <v>7553.7</v>
      </c>
    </row>
    <row r="71" spans="1:17" ht="14.1" customHeight="1">
      <c r="A71" s="31"/>
      <c r="B71" s="4" t="s">
        <v>52</v>
      </c>
      <c r="C71" s="38"/>
      <c r="D71" s="38"/>
      <c r="E71" s="38"/>
      <c r="F71" s="28"/>
      <c r="G71" s="20"/>
      <c r="H71" s="27"/>
      <c r="I71" s="27"/>
      <c r="J71" s="27"/>
      <c r="K71" s="30"/>
      <c r="L71" s="29"/>
      <c r="M71" s="29"/>
      <c r="N71" s="33"/>
    </row>
    <row r="72" spans="1:17" ht="14.1" customHeight="1">
      <c r="A72" s="31"/>
      <c r="B72" s="2"/>
      <c r="C72" s="20"/>
      <c r="D72" s="23"/>
      <c r="E72" s="57"/>
      <c r="F72" s="23"/>
      <c r="G72" s="23"/>
      <c r="H72" s="23"/>
      <c r="I72" s="23"/>
      <c r="J72" s="23"/>
      <c r="K72" s="40"/>
      <c r="L72" s="23"/>
      <c r="M72" s="40"/>
      <c r="N72" s="43"/>
    </row>
    <row r="73" spans="1:17" ht="14.1" customHeight="1">
      <c r="A73" s="31"/>
      <c r="B73" s="2"/>
      <c r="C73" s="94">
        <v>49</v>
      </c>
      <c r="D73" s="94"/>
      <c r="E73" s="94"/>
      <c r="F73" s="28" t="s">
        <v>7</v>
      </c>
      <c r="G73" s="20" t="s">
        <v>8</v>
      </c>
      <c r="H73" s="94">
        <v>240.5</v>
      </c>
      <c r="I73" s="94"/>
      <c r="J73" s="94"/>
      <c r="K73" s="30" t="s">
        <v>33</v>
      </c>
      <c r="L73" s="29"/>
      <c r="M73" s="29" t="s">
        <v>8</v>
      </c>
      <c r="N73" s="33">
        <v>11785</v>
      </c>
      <c r="Q73" s="17">
        <f>C73*H73</f>
        <v>11784.5</v>
      </c>
    </row>
    <row r="74" spans="1:17" ht="14.1" customHeight="1">
      <c r="A74" s="31"/>
      <c r="B74" s="2"/>
      <c r="C74" s="38"/>
      <c r="D74" s="38"/>
      <c r="E74" s="38"/>
      <c r="F74" s="28"/>
      <c r="G74" s="20"/>
      <c r="H74" s="27"/>
      <c r="I74" s="27"/>
      <c r="J74" s="27"/>
      <c r="K74" s="30"/>
      <c r="L74" s="29"/>
      <c r="M74" s="29"/>
      <c r="N74" s="33"/>
    </row>
    <row r="75" spans="1:17" ht="14.1" customHeight="1">
      <c r="A75" s="7">
        <v>14</v>
      </c>
      <c r="B75" s="16" t="s">
        <v>34</v>
      </c>
      <c r="C75" s="16"/>
      <c r="D75" s="15"/>
      <c r="E75" s="57"/>
      <c r="F75" s="23"/>
      <c r="G75" s="23"/>
      <c r="H75" s="23"/>
      <c r="I75" s="23"/>
      <c r="J75" s="27"/>
      <c r="K75" s="30"/>
      <c r="L75" s="29"/>
      <c r="M75" s="29"/>
      <c r="N75" s="33"/>
    </row>
    <row r="76" spans="1:17" ht="14.1" customHeight="1">
      <c r="A76" s="16"/>
      <c r="B76" s="16" t="s">
        <v>35</v>
      </c>
      <c r="C76" s="20"/>
      <c r="D76" s="23"/>
      <c r="E76" s="57"/>
      <c r="F76" s="23"/>
      <c r="G76" s="23"/>
      <c r="H76" s="23"/>
      <c r="I76" s="23"/>
      <c r="J76" s="27"/>
      <c r="K76" s="30"/>
      <c r="L76" s="29"/>
      <c r="M76" s="29"/>
      <c r="N76" s="33"/>
    </row>
    <row r="77" spans="1:17" ht="14.1" customHeight="1">
      <c r="A77" s="16"/>
      <c r="B77" s="16" t="s">
        <v>36</v>
      </c>
      <c r="C77" s="20"/>
      <c r="D77" s="23"/>
      <c r="E77" s="21"/>
      <c r="F77" s="30"/>
      <c r="G77" s="30"/>
      <c r="H77" s="23"/>
      <c r="I77" s="23"/>
      <c r="J77" s="27"/>
      <c r="K77" s="30"/>
      <c r="L77" s="29"/>
      <c r="M77" s="29"/>
      <c r="N77" s="33"/>
    </row>
    <row r="78" spans="1:17" ht="14.1" customHeight="1">
      <c r="A78" s="16"/>
      <c r="B78" s="16" t="s">
        <v>123</v>
      </c>
      <c r="C78" s="20"/>
      <c r="D78" s="23"/>
      <c r="E78" s="21"/>
      <c r="F78" s="30"/>
      <c r="G78" s="30"/>
      <c r="H78" s="23"/>
      <c r="I78" s="23"/>
      <c r="J78" s="27"/>
      <c r="K78" s="30"/>
      <c r="L78" s="29"/>
      <c r="M78" s="29"/>
      <c r="N78" s="33"/>
    </row>
    <row r="79" spans="1:17" ht="14.1" customHeight="1">
      <c r="A79" s="3"/>
      <c r="B79" s="3" t="s">
        <v>37</v>
      </c>
      <c r="C79" s="20"/>
      <c r="D79" s="23"/>
      <c r="E79" s="21"/>
      <c r="F79" s="30"/>
      <c r="G79" s="30"/>
      <c r="H79" s="23"/>
      <c r="I79" s="23"/>
      <c r="J79" s="27"/>
      <c r="K79" s="30"/>
      <c r="L79" s="29"/>
      <c r="M79" s="29"/>
      <c r="N79" s="33"/>
    </row>
    <row r="80" spans="1:17" ht="14.1" customHeight="1">
      <c r="A80" s="31"/>
      <c r="B80" s="39"/>
      <c r="C80" s="94">
        <v>73</v>
      </c>
      <c r="D80" s="94"/>
      <c r="E80" s="94"/>
      <c r="F80" s="28" t="s">
        <v>7</v>
      </c>
      <c r="G80" s="20" t="s">
        <v>8</v>
      </c>
      <c r="H80" s="94">
        <v>902.93</v>
      </c>
      <c r="I80" s="94"/>
      <c r="J80" s="94"/>
      <c r="K80" s="30" t="s">
        <v>38</v>
      </c>
      <c r="L80" s="29"/>
      <c r="M80" s="29" t="s">
        <v>8</v>
      </c>
      <c r="N80" s="33">
        <v>65914</v>
      </c>
      <c r="Q80" s="17">
        <f>C80*H80</f>
        <v>65913.89</v>
      </c>
    </row>
    <row r="81" spans="1:18" ht="14.1" customHeight="1">
      <c r="A81" s="31"/>
      <c r="B81" s="2"/>
      <c r="C81" s="38"/>
      <c r="D81" s="38"/>
      <c r="E81" s="38"/>
      <c r="F81" s="28"/>
      <c r="G81" s="20"/>
      <c r="H81" s="27"/>
      <c r="I81" s="27"/>
      <c r="J81" s="27"/>
      <c r="K81" s="30"/>
      <c r="L81" s="29"/>
      <c r="M81" s="29"/>
      <c r="N81" s="33"/>
    </row>
    <row r="82" spans="1:18" ht="14.1" customHeight="1">
      <c r="A82" s="34">
        <v>15</v>
      </c>
      <c r="B82" s="23" t="s">
        <v>40</v>
      </c>
      <c r="C82" s="23"/>
      <c r="D82" s="23"/>
      <c r="E82" s="23"/>
      <c r="F82" s="23"/>
      <c r="G82" s="23"/>
      <c r="H82" s="23"/>
      <c r="I82" s="23"/>
      <c r="J82" s="23"/>
      <c r="K82" s="30"/>
      <c r="L82" s="29"/>
      <c r="M82" s="29"/>
      <c r="N82" s="33"/>
    </row>
    <row r="83" spans="1:18" ht="14.1" customHeight="1">
      <c r="A83" s="23"/>
      <c r="B83" s="2" t="s">
        <v>124</v>
      </c>
      <c r="C83" s="23"/>
      <c r="D83" s="23"/>
      <c r="E83" s="23"/>
      <c r="F83" s="23"/>
      <c r="G83" s="23"/>
      <c r="H83" s="23"/>
      <c r="I83" s="23"/>
      <c r="J83" s="23"/>
      <c r="K83" s="30"/>
      <c r="L83" s="29"/>
      <c r="M83" s="29"/>
      <c r="N83" s="33"/>
    </row>
    <row r="84" spans="1:18" ht="14.1" customHeight="1">
      <c r="A84" s="31"/>
      <c r="B84" s="75" t="s">
        <v>51</v>
      </c>
      <c r="C84" s="38"/>
      <c r="D84" s="38"/>
      <c r="E84" s="38"/>
      <c r="F84" s="28"/>
      <c r="G84" s="20"/>
      <c r="H84" s="27"/>
      <c r="I84" s="27"/>
      <c r="J84" s="27"/>
      <c r="K84" s="30"/>
      <c r="L84" s="29"/>
      <c r="M84" s="29"/>
      <c r="N84" s="33"/>
    </row>
    <row r="85" spans="1:18" ht="14.1" customHeight="1">
      <c r="A85" s="31"/>
      <c r="B85" s="39"/>
      <c r="C85" s="38"/>
      <c r="D85" s="38"/>
      <c r="E85" s="38"/>
      <c r="F85" s="28"/>
      <c r="G85" s="20"/>
      <c r="H85" s="27"/>
      <c r="I85" s="27"/>
      <c r="J85" s="27"/>
      <c r="K85" s="30"/>
      <c r="L85" s="29"/>
      <c r="M85" s="29"/>
      <c r="N85" s="33"/>
    </row>
    <row r="86" spans="1:18" ht="14.1" customHeight="1">
      <c r="A86" s="31"/>
      <c r="B86" s="39"/>
      <c r="C86" s="94">
        <v>3295</v>
      </c>
      <c r="D86" s="94"/>
      <c r="E86" s="94"/>
      <c r="F86" s="28" t="s">
        <v>7</v>
      </c>
      <c r="G86" s="20" t="s">
        <v>8</v>
      </c>
      <c r="H86" s="94">
        <v>3275.5</v>
      </c>
      <c r="I86" s="94"/>
      <c r="J86" s="94"/>
      <c r="K86" s="30" t="s">
        <v>26</v>
      </c>
      <c r="L86" s="29"/>
      <c r="M86" s="29" t="s">
        <v>8</v>
      </c>
      <c r="N86" s="33">
        <v>107928</v>
      </c>
      <c r="Q86" s="17">
        <f>C86*H86/100</f>
        <v>107927.72500000001</v>
      </c>
    </row>
    <row r="87" spans="1:18" ht="14.1" customHeight="1">
      <c r="A87" s="31"/>
      <c r="B87" s="75"/>
      <c r="C87" s="38"/>
      <c r="D87" s="38"/>
      <c r="E87" s="38"/>
      <c r="F87" s="28"/>
      <c r="G87" s="20"/>
      <c r="H87" s="27"/>
      <c r="I87" s="27"/>
      <c r="J87" s="27"/>
      <c r="K87" s="30"/>
      <c r="L87" s="29"/>
      <c r="M87" s="29"/>
      <c r="N87" s="33"/>
    </row>
    <row r="88" spans="1:18" ht="14.1" customHeight="1">
      <c r="A88" s="85">
        <v>16</v>
      </c>
      <c r="B88" s="90" t="s">
        <v>141</v>
      </c>
      <c r="C88" s="83"/>
      <c r="D88" s="83"/>
      <c r="E88" s="83"/>
      <c r="F88" s="28"/>
      <c r="G88" s="20"/>
      <c r="H88" s="82"/>
      <c r="I88" s="82"/>
      <c r="J88" s="82"/>
      <c r="K88" s="30"/>
      <c r="M88" s="29"/>
      <c r="N88" s="33"/>
    </row>
    <row r="89" spans="1:18" ht="14.1" customHeight="1">
      <c r="A89" s="85"/>
      <c r="B89" s="91" t="s">
        <v>142</v>
      </c>
      <c r="C89" s="83"/>
      <c r="D89" s="83"/>
      <c r="E89" s="83"/>
      <c r="F89" s="28"/>
      <c r="G89" s="20"/>
      <c r="H89" s="82"/>
      <c r="I89" s="82"/>
      <c r="J89" s="82"/>
      <c r="K89" s="30"/>
      <c r="M89" s="29"/>
      <c r="N89" s="33"/>
    </row>
    <row r="90" spans="1:18" ht="14.1" customHeight="1">
      <c r="A90" s="85"/>
      <c r="B90" s="90" t="s">
        <v>143</v>
      </c>
      <c r="C90" s="83"/>
      <c r="D90" s="83"/>
      <c r="E90" s="83"/>
      <c r="F90" s="28"/>
      <c r="G90" s="20"/>
      <c r="H90" s="82"/>
      <c r="I90" s="82"/>
      <c r="J90" s="82"/>
      <c r="K90" s="30"/>
      <c r="M90" s="29"/>
      <c r="N90" s="33"/>
    </row>
    <row r="91" spans="1:18" ht="14.1" customHeight="1">
      <c r="A91" s="85"/>
      <c r="B91" s="15"/>
      <c r="C91" s="83"/>
      <c r="D91" s="83"/>
      <c r="E91" s="83"/>
      <c r="F91" s="28"/>
      <c r="G91" s="20"/>
      <c r="H91" s="82"/>
      <c r="I91" s="82"/>
      <c r="J91" s="82"/>
      <c r="K91" s="30"/>
      <c r="M91" s="29"/>
      <c r="N91" s="33"/>
    </row>
    <row r="92" spans="1:18" ht="14.1" customHeight="1">
      <c r="A92" s="85"/>
      <c r="B92" s="75"/>
      <c r="C92" s="94">
        <v>1050</v>
      </c>
      <c r="D92" s="94"/>
      <c r="E92" s="94"/>
      <c r="F92" s="28" t="s">
        <v>7</v>
      </c>
      <c r="G92" s="20" t="s">
        <v>8</v>
      </c>
      <c r="H92" s="94">
        <v>21021.11</v>
      </c>
      <c r="I92" s="94"/>
      <c r="J92" s="94"/>
      <c r="K92" s="30" t="s">
        <v>26</v>
      </c>
      <c r="L92" s="29"/>
      <c r="M92" s="29" t="s">
        <v>8</v>
      </c>
      <c r="N92" s="33">
        <v>220722</v>
      </c>
      <c r="Q92" s="17">
        <f>C92*H92</f>
        <v>22072165.5</v>
      </c>
    </row>
    <row r="93" spans="1:18" ht="14.1" customHeight="1">
      <c r="A93" s="31"/>
      <c r="B93" s="39"/>
      <c r="C93" s="94"/>
      <c r="D93" s="94"/>
      <c r="E93" s="94"/>
      <c r="F93" s="28"/>
      <c r="G93" s="20"/>
      <c r="H93" s="94"/>
      <c r="I93" s="94"/>
      <c r="J93" s="94"/>
      <c r="K93" s="30"/>
      <c r="L93" s="29"/>
      <c r="M93" s="29"/>
      <c r="N93" s="33"/>
    </row>
    <row r="94" spans="1:18" ht="14.1" customHeight="1">
      <c r="A94" s="31">
        <v>17</v>
      </c>
      <c r="B94" s="37" t="s">
        <v>86</v>
      </c>
      <c r="C94" s="38"/>
      <c r="D94" s="38"/>
      <c r="E94" s="38"/>
      <c r="F94" s="28"/>
      <c r="G94" s="20"/>
      <c r="H94" s="27"/>
      <c r="I94" s="27"/>
      <c r="J94" s="27"/>
      <c r="K94" s="30"/>
      <c r="L94" s="29"/>
      <c r="M94" s="29"/>
      <c r="N94" s="33"/>
    </row>
    <row r="95" spans="1:18" ht="14.1" customHeight="1">
      <c r="A95" s="31"/>
      <c r="B95" s="39"/>
      <c r="C95" s="38"/>
      <c r="D95" s="38"/>
      <c r="E95" s="38"/>
      <c r="F95" s="28"/>
      <c r="G95" s="20"/>
      <c r="H95" s="27"/>
      <c r="I95" s="27"/>
      <c r="J95" s="27"/>
      <c r="K95" s="30"/>
      <c r="L95" s="29"/>
      <c r="M95" s="29"/>
      <c r="N95" s="33"/>
    </row>
    <row r="96" spans="1:18" ht="14.1" customHeight="1">
      <c r="A96" s="31"/>
      <c r="B96" s="39"/>
      <c r="C96" s="94">
        <v>32</v>
      </c>
      <c r="D96" s="94"/>
      <c r="E96" s="94"/>
      <c r="F96" s="28" t="s">
        <v>7</v>
      </c>
      <c r="G96" s="20" t="s">
        <v>8</v>
      </c>
      <c r="H96" s="94">
        <v>58.11</v>
      </c>
      <c r="I96" s="94"/>
      <c r="J96" s="94"/>
      <c r="K96" s="30" t="s">
        <v>87</v>
      </c>
      <c r="L96" s="29"/>
      <c r="M96" s="29" t="s">
        <v>8</v>
      </c>
      <c r="N96" s="33">
        <v>1860</v>
      </c>
      <c r="Q96" s="17">
        <f>C96*H96</f>
        <v>1859.52</v>
      </c>
      <c r="R96" s="13"/>
    </row>
    <row r="97" spans="1:18" ht="14.1" customHeight="1">
      <c r="A97" s="31"/>
      <c r="B97" s="39"/>
      <c r="C97" s="38"/>
      <c r="D97" s="38"/>
      <c r="E97" s="38"/>
      <c r="F97" s="28"/>
      <c r="G97" s="20"/>
      <c r="H97" s="27"/>
      <c r="I97" s="27"/>
      <c r="J97" s="27"/>
      <c r="K97" s="30"/>
      <c r="L97" s="29"/>
      <c r="M97" s="29"/>
      <c r="N97" s="33"/>
      <c r="O97" s="13"/>
      <c r="P97" s="13"/>
      <c r="Q97" s="13"/>
      <c r="R97" s="13"/>
    </row>
    <row r="98" spans="1:18" ht="14.1" customHeight="1">
      <c r="A98" s="31">
        <v>18</v>
      </c>
      <c r="B98" s="37" t="s">
        <v>125</v>
      </c>
      <c r="C98" s="38"/>
      <c r="D98" s="38"/>
      <c r="E98" s="38"/>
      <c r="F98" s="28"/>
      <c r="G98" s="20"/>
      <c r="H98" s="27"/>
      <c r="I98" s="27"/>
      <c r="J98" s="27"/>
      <c r="K98" s="30"/>
      <c r="L98" s="29"/>
      <c r="M98" s="29"/>
      <c r="N98" s="33"/>
      <c r="O98" s="13"/>
      <c r="P98" s="13"/>
      <c r="Q98" s="13"/>
      <c r="R98" s="13"/>
    </row>
    <row r="99" spans="1:18" ht="14.1" customHeight="1">
      <c r="A99" s="31"/>
      <c r="B99" s="39"/>
      <c r="C99" s="38"/>
      <c r="D99" s="38"/>
      <c r="E99" s="38"/>
      <c r="F99" s="28"/>
      <c r="G99" s="20"/>
      <c r="H99" s="27"/>
      <c r="I99" s="27"/>
      <c r="J99" s="27"/>
      <c r="K99" s="30"/>
      <c r="L99" s="29"/>
      <c r="M99" s="29"/>
      <c r="N99" s="33"/>
      <c r="O99" s="13"/>
      <c r="P99" s="13"/>
      <c r="Q99" s="13"/>
      <c r="R99" s="13"/>
    </row>
    <row r="100" spans="1:18" ht="14.1" customHeight="1">
      <c r="A100" s="31"/>
      <c r="B100" s="20"/>
      <c r="C100" s="20"/>
      <c r="D100" s="20"/>
      <c r="E100" s="21"/>
      <c r="F100" s="20"/>
      <c r="G100" s="21"/>
      <c r="H100" s="21"/>
      <c r="I100" s="21"/>
      <c r="J100" s="22"/>
      <c r="K100" s="29"/>
      <c r="L100" s="23"/>
      <c r="M100" s="31"/>
      <c r="N100" s="43"/>
    </row>
    <row r="101" spans="1:18" ht="14.1" customHeight="1">
      <c r="A101" s="31"/>
      <c r="B101" s="20"/>
      <c r="C101" s="92">
        <v>3261</v>
      </c>
      <c r="D101" s="92"/>
      <c r="E101" s="92"/>
      <c r="F101" s="28" t="s">
        <v>7</v>
      </c>
      <c r="G101" s="20" t="s">
        <v>8</v>
      </c>
      <c r="H101" s="92">
        <v>2206.6</v>
      </c>
      <c r="I101" s="92"/>
      <c r="J101" s="27"/>
      <c r="K101" s="30" t="s">
        <v>26</v>
      </c>
      <c r="L101" s="29"/>
      <c r="M101" s="29" t="s">
        <v>8</v>
      </c>
      <c r="N101" s="33">
        <v>71957</v>
      </c>
      <c r="Q101" s="17">
        <f>C101*H101/100</f>
        <v>71957.225999999995</v>
      </c>
    </row>
    <row r="102" spans="1:18" ht="14.1" customHeight="1">
      <c r="A102" s="31"/>
      <c r="B102" s="37"/>
      <c r="C102" s="32"/>
      <c r="D102" s="38"/>
      <c r="E102" s="27"/>
      <c r="F102" s="28"/>
      <c r="G102" s="20"/>
      <c r="H102" s="27"/>
      <c r="I102" s="27"/>
      <c r="J102" s="33"/>
      <c r="K102" s="40"/>
      <c r="L102" s="29"/>
      <c r="M102" s="29"/>
      <c r="N102" s="33"/>
      <c r="O102" s="13"/>
      <c r="P102" s="13"/>
      <c r="Q102" s="13"/>
      <c r="R102" s="13"/>
    </row>
    <row r="103" spans="1:18" ht="14.1" customHeight="1">
      <c r="A103" s="85"/>
      <c r="B103" s="37"/>
      <c r="C103" s="32"/>
      <c r="D103" s="83"/>
      <c r="E103" s="82"/>
      <c r="F103" s="28"/>
      <c r="G103" s="20"/>
      <c r="H103" s="82"/>
      <c r="I103" s="82"/>
      <c r="J103" s="33"/>
      <c r="K103" s="40"/>
      <c r="L103" s="29"/>
      <c r="M103" s="29"/>
      <c r="N103" s="33"/>
      <c r="O103" s="13"/>
      <c r="P103" s="13"/>
      <c r="Q103" s="13"/>
      <c r="R103" s="13"/>
    </row>
    <row r="104" spans="1:18" ht="14.1" customHeight="1">
      <c r="A104" s="31">
        <v>19</v>
      </c>
      <c r="B104" s="2" t="s">
        <v>50</v>
      </c>
      <c r="C104" s="20"/>
      <c r="D104" s="23"/>
      <c r="E104" s="57"/>
      <c r="F104" s="23"/>
      <c r="G104" s="23"/>
      <c r="H104" s="23"/>
      <c r="I104" s="23"/>
      <c r="J104" s="22"/>
      <c r="K104" s="30"/>
      <c r="L104" s="29"/>
      <c r="M104" s="33"/>
      <c r="N104" s="43"/>
    </row>
    <row r="105" spans="1:18" ht="14.1" customHeight="1">
      <c r="A105" s="31"/>
      <c r="B105" s="2"/>
      <c r="C105" s="38"/>
      <c r="D105" s="38"/>
      <c r="E105" s="38"/>
      <c r="F105" s="28"/>
      <c r="G105" s="20"/>
      <c r="H105" s="27"/>
      <c r="I105" s="27"/>
      <c r="J105" s="27"/>
      <c r="K105" s="30"/>
      <c r="L105" s="29"/>
      <c r="M105" s="33"/>
      <c r="N105" s="43"/>
    </row>
    <row r="106" spans="1:18" ht="14.1" customHeight="1">
      <c r="A106" s="34"/>
      <c r="B106" s="2"/>
      <c r="C106" s="94">
        <v>3261</v>
      </c>
      <c r="D106" s="94"/>
      <c r="E106" s="94"/>
      <c r="F106" s="28" t="s">
        <v>7</v>
      </c>
      <c r="G106" s="20" t="s">
        <v>8</v>
      </c>
      <c r="H106" s="94">
        <v>2197.52</v>
      </c>
      <c r="I106" s="94"/>
      <c r="J106" s="94"/>
      <c r="K106" s="30" t="s">
        <v>26</v>
      </c>
      <c r="L106" s="29"/>
      <c r="M106" s="29" t="s">
        <v>8</v>
      </c>
      <c r="N106" s="76">
        <v>71661</v>
      </c>
      <c r="Q106" s="17">
        <f>C106*H106/100</f>
        <v>71661.127200000003</v>
      </c>
    </row>
    <row r="107" spans="1:18" ht="14.1" customHeight="1">
      <c r="A107" s="34"/>
      <c r="B107" s="2"/>
      <c r="C107" s="38"/>
      <c r="D107" s="38"/>
      <c r="E107" s="38"/>
      <c r="F107" s="28"/>
      <c r="G107" s="20"/>
      <c r="H107" s="27"/>
      <c r="I107" s="27"/>
      <c r="J107" s="27"/>
      <c r="K107" s="30"/>
      <c r="L107" s="29"/>
      <c r="M107" s="29"/>
      <c r="N107" s="76"/>
    </row>
    <row r="108" spans="1:18" ht="14.1" customHeight="1">
      <c r="A108" s="88"/>
      <c r="B108" s="2"/>
      <c r="C108" s="89"/>
      <c r="D108" s="89"/>
      <c r="E108" s="89"/>
      <c r="F108" s="28"/>
      <c r="G108" s="20"/>
      <c r="H108" s="87"/>
      <c r="I108" s="87"/>
      <c r="J108" s="87"/>
      <c r="K108" s="30"/>
      <c r="L108" s="29"/>
      <c r="M108" s="29"/>
      <c r="N108" s="76"/>
    </row>
    <row r="109" spans="1:18" ht="14.1" customHeight="1">
      <c r="A109" s="31">
        <v>20</v>
      </c>
      <c r="B109" s="2" t="s">
        <v>25</v>
      </c>
      <c r="C109" s="20"/>
      <c r="D109" s="23"/>
      <c r="E109" s="57"/>
      <c r="F109" s="23"/>
      <c r="G109" s="23"/>
      <c r="H109" s="23"/>
      <c r="I109" s="23"/>
      <c r="J109" s="22"/>
      <c r="K109" s="30"/>
      <c r="L109" s="29"/>
      <c r="M109" s="33"/>
      <c r="N109" s="76"/>
    </row>
    <row r="110" spans="1:18" ht="14.1" customHeight="1">
      <c r="A110" s="34"/>
      <c r="B110" s="2"/>
      <c r="C110" s="38"/>
      <c r="D110" s="38"/>
      <c r="E110" s="38"/>
      <c r="F110" s="28"/>
      <c r="G110" s="20"/>
      <c r="H110" s="27"/>
      <c r="I110" s="27"/>
      <c r="J110" s="27"/>
      <c r="K110" s="30"/>
      <c r="L110" s="29"/>
      <c r="M110" s="29"/>
      <c r="N110" s="76"/>
    </row>
    <row r="111" spans="1:18" ht="14.1" customHeight="1">
      <c r="A111" s="34"/>
      <c r="B111" s="20"/>
      <c r="C111" s="94">
        <v>2227</v>
      </c>
      <c r="D111" s="94"/>
      <c r="E111" s="94"/>
      <c r="F111" s="28" t="s">
        <v>7</v>
      </c>
      <c r="G111" s="20" t="s">
        <v>8</v>
      </c>
      <c r="H111" s="94">
        <v>3015.76</v>
      </c>
      <c r="I111" s="94"/>
      <c r="J111" s="94"/>
      <c r="K111" s="30" t="s">
        <v>26</v>
      </c>
      <c r="L111" s="29"/>
      <c r="M111" s="29" t="s">
        <v>8</v>
      </c>
      <c r="N111" s="33">
        <v>67161</v>
      </c>
      <c r="Q111" s="17">
        <f>C111*H111/100</f>
        <v>67160.975200000001</v>
      </c>
    </row>
    <row r="112" spans="1:18" ht="14.1" customHeight="1">
      <c r="A112" s="47">
        <v>21</v>
      </c>
      <c r="B112" s="41" t="s">
        <v>88</v>
      </c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</row>
    <row r="113" spans="1:17" ht="14.1" customHeight="1">
      <c r="A113" s="43"/>
      <c r="B113" s="41" t="s">
        <v>89</v>
      </c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</row>
    <row r="114" spans="1:17" ht="14.1" customHeight="1">
      <c r="A114" s="43"/>
      <c r="B114" s="41" t="s">
        <v>90</v>
      </c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</row>
    <row r="115" spans="1:17" ht="14.1" customHeight="1">
      <c r="A115" s="43"/>
      <c r="B115" s="41" t="s">
        <v>91</v>
      </c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</row>
    <row r="116" spans="1:17" ht="14.1" customHeight="1">
      <c r="A116" s="43"/>
      <c r="B116" s="41" t="s">
        <v>126</v>
      </c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</row>
    <row r="117" spans="1:17" ht="14.1" customHeight="1">
      <c r="A117" s="31"/>
      <c r="B117" s="39"/>
      <c r="C117" s="94">
        <v>896</v>
      </c>
      <c r="D117" s="94"/>
      <c r="E117" s="94"/>
      <c r="F117" s="28" t="s">
        <v>7</v>
      </c>
      <c r="G117" s="20" t="s">
        <v>8</v>
      </c>
      <c r="H117" s="94">
        <v>19.36</v>
      </c>
      <c r="I117" s="94"/>
      <c r="J117" s="94"/>
      <c r="K117" s="30" t="s">
        <v>33</v>
      </c>
      <c r="L117" s="29"/>
      <c r="M117" s="29" t="s">
        <v>8</v>
      </c>
      <c r="N117" s="33">
        <v>17347</v>
      </c>
      <c r="Q117" s="17">
        <f>C117*H117</f>
        <v>17346.559999999998</v>
      </c>
    </row>
    <row r="118" spans="1:17" ht="14.1" customHeight="1">
      <c r="A118" s="31"/>
      <c r="B118" s="39"/>
      <c r="C118" s="38"/>
      <c r="D118" s="38"/>
      <c r="E118" s="38"/>
      <c r="F118" s="28"/>
      <c r="G118" s="20"/>
      <c r="H118" s="27"/>
      <c r="I118" s="27"/>
      <c r="J118" s="27"/>
      <c r="K118" s="30"/>
      <c r="L118" s="29"/>
      <c r="M118" s="29"/>
      <c r="N118" s="33"/>
    </row>
    <row r="119" spans="1:17" ht="14.1" customHeight="1">
      <c r="A119" s="7">
        <v>22</v>
      </c>
      <c r="B119" s="23" t="s">
        <v>127</v>
      </c>
      <c r="C119" s="23"/>
      <c r="D119" s="23"/>
      <c r="E119" s="34"/>
      <c r="F119" s="34"/>
      <c r="G119" s="40"/>
      <c r="H119" s="23"/>
      <c r="I119" s="23"/>
      <c r="J119" s="23"/>
      <c r="K119" s="40"/>
      <c r="L119" s="23"/>
      <c r="M119" s="23"/>
      <c r="N119" s="20"/>
    </row>
    <row r="120" spans="1:17" ht="14.1" customHeight="1">
      <c r="A120" s="7"/>
      <c r="B120" s="2"/>
      <c r="C120" s="16"/>
      <c r="D120" s="15"/>
      <c r="E120" s="57"/>
      <c r="F120" s="23"/>
      <c r="G120" s="23"/>
      <c r="H120" s="23"/>
      <c r="I120" s="23"/>
      <c r="J120" s="23"/>
      <c r="K120" s="58"/>
      <c r="L120" s="23"/>
      <c r="M120" s="21"/>
      <c r="N120" s="20"/>
    </row>
    <row r="121" spans="1:17" ht="14.1" customHeight="1">
      <c r="A121" s="7"/>
      <c r="B121" s="20"/>
      <c r="C121" s="92">
        <v>1741</v>
      </c>
      <c r="D121" s="92"/>
      <c r="E121" s="92"/>
      <c r="F121" s="28" t="s">
        <v>7</v>
      </c>
      <c r="G121" s="20" t="s">
        <v>8</v>
      </c>
      <c r="H121" s="92">
        <v>1287.44</v>
      </c>
      <c r="I121" s="92"/>
      <c r="J121" s="27"/>
      <c r="K121" s="30" t="s">
        <v>26</v>
      </c>
      <c r="L121" s="29"/>
      <c r="M121" s="29" t="s">
        <v>8</v>
      </c>
      <c r="N121" s="33">
        <v>22414</v>
      </c>
      <c r="Q121" s="17">
        <f>C121*H121/100</f>
        <v>22414.330399999999</v>
      </c>
    </row>
    <row r="122" spans="1:17" ht="14.1" customHeight="1">
      <c r="A122" s="7"/>
      <c r="B122" s="20"/>
      <c r="C122" s="21"/>
      <c r="D122" s="21"/>
      <c r="E122" s="21"/>
      <c r="F122" s="28"/>
      <c r="G122" s="20"/>
      <c r="H122" s="21"/>
      <c r="I122" s="21"/>
      <c r="J122" s="27"/>
      <c r="K122" s="30"/>
      <c r="L122" s="29"/>
      <c r="M122" s="29"/>
      <c r="N122" s="33"/>
    </row>
    <row r="123" spans="1:17" ht="14.1" customHeight="1">
      <c r="A123" s="47">
        <v>23</v>
      </c>
      <c r="B123" s="43" t="s">
        <v>53</v>
      </c>
      <c r="C123" s="43"/>
      <c r="D123" s="43"/>
      <c r="E123" s="43"/>
      <c r="F123" s="43"/>
      <c r="G123" s="43"/>
      <c r="H123" s="43"/>
      <c r="I123" s="43"/>
      <c r="J123" s="44"/>
      <c r="K123" s="30"/>
      <c r="L123" s="29"/>
      <c r="M123" s="29"/>
      <c r="N123" s="33"/>
    </row>
    <row r="124" spans="1:17" ht="14.1" customHeight="1">
      <c r="A124" s="47"/>
      <c r="B124" s="43" t="s">
        <v>54</v>
      </c>
      <c r="C124" s="43"/>
      <c r="D124" s="43"/>
      <c r="E124" s="43"/>
      <c r="F124" s="43"/>
      <c r="G124" s="43"/>
      <c r="H124" s="43"/>
      <c r="I124" s="43"/>
      <c r="J124" s="44"/>
      <c r="K124" s="30"/>
      <c r="L124" s="29"/>
      <c r="M124" s="29"/>
      <c r="N124" s="33"/>
    </row>
    <row r="125" spans="1:17" ht="14.1" customHeight="1">
      <c r="A125" s="47"/>
      <c r="B125" s="43" t="s">
        <v>128</v>
      </c>
      <c r="C125" s="43"/>
      <c r="D125" s="43"/>
      <c r="E125" s="43"/>
      <c r="F125" s="43"/>
      <c r="G125" s="43"/>
      <c r="H125" s="43"/>
      <c r="I125" s="43"/>
      <c r="J125" s="44"/>
      <c r="K125" s="30"/>
      <c r="L125" s="29"/>
      <c r="M125" s="29"/>
      <c r="N125" s="33"/>
    </row>
    <row r="126" spans="1:17" ht="14.1" customHeight="1">
      <c r="A126" s="47"/>
      <c r="B126" s="43"/>
      <c r="C126" s="92">
        <v>25</v>
      </c>
      <c r="D126" s="92"/>
      <c r="E126" s="92"/>
      <c r="F126" s="28" t="s">
        <v>7</v>
      </c>
      <c r="G126" s="20" t="s">
        <v>8</v>
      </c>
      <c r="H126" s="92">
        <v>27678.86</v>
      </c>
      <c r="I126" s="92"/>
      <c r="J126" s="27"/>
      <c r="K126" s="30" t="s">
        <v>26</v>
      </c>
      <c r="L126" s="29"/>
      <c r="M126" s="29" t="s">
        <v>8</v>
      </c>
      <c r="N126" s="33">
        <v>6920</v>
      </c>
      <c r="Q126" s="17">
        <f>C126*H126/100</f>
        <v>6919.7150000000001</v>
      </c>
    </row>
    <row r="127" spans="1:17" ht="14.1" customHeight="1">
      <c r="A127" s="47"/>
      <c r="B127" s="43"/>
      <c r="C127" s="43"/>
      <c r="D127" s="43"/>
      <c r="E127" s="43"/>
      <c r="F127" s="43"/>
      <c r="G127" s="45"/>
      <c r="H127" s="43"/>
      <c r="I127" s="43"/>
      <c r="J127" s="46"/>
      <c r="K127" s="30"/>
      <c r="L127" s="29"/>
      <c r="M127" s="29"/>
      <c r="N127" s="33"/>
    </row>
    <row r="128" spans="1:17" ht="14.1" customHeight="1">
      <c r="A128" s="47">
        <v>24</v>
      </c>
      <c r="B128" s="43" t="s">
        <v>55</v>
      </c>
      <c r="C128" s="43"/>
      <c r="D128" s="43"/>
      <c r="E128" s="43"/>
      <c r="F128" s="43"/>
      <c r="G128" s="43"/>
      <c r="H128" s="43"/>
      <c r="I128" s="43"/>
      <c r="J128" s="44"/>
      <c r="K128" s="30"/>
      <c r="L128" s="29"/>
      <c r="M128" s="29"/>
      <c r="N128" s="33"/>
    </row>
    <row r="129" spans="1:17" ht="14.1" customHeight="1">
      <c r="A129" s="47"/>
      <c r="B129" s="43" t="s">
        <v>56</v>
      </c>
      <c r="C129" s="43"/>
      <c r="D129" s="43"/>
      <c r="E129" s="43"/>
      <c r="F129" s="43"/>
      <c r="G129" s="43"/>
      <c r="H129" s="43"/>
      <c r="I129" s="43"/>
      <c r="J129" s="44"/>
      <c r="K129" s="30"/>
      <c r="L129" s="29"/>
      <c r="M129" s="29"/>
      <c r="N129" s="33"/>
    </row>
    <row r="130" spans="1:17" ht="14.1" customHeight="1">
      <c r="A130" s="47"/>
      <c r="B130" s="43" t="s">
        <v>129</v>
      </c>
      <c r="C130" s="43"/>
      <c r="D130" s="43"/>
      <c r="E130" s="45"/>
      <c r="F130" s="43"/>
      <c r="G130" s="45"/>
      <c r="H130" s="43"/>
      <c r="I130" s="43"/>
      <c r="J130" s="44"/>
      <c r="K130" s="30"/>
      <c r="L130" s="29"/>
      <c r="M130" s="29"/>
      <c r="N130" s="33"/>
    </row>
    <row r="131" spans="1:17" ht="14.1" customHeight="1">
      <c r="A131" s="7"/>
      <c r="B131" s="20"/>
      <c r="C131" s="21"/>
      <c r="D131" s="21"/>
      <c r="E131" s="21"/>
      <c r="F131" s="28"/>
      <c r="G131" s="20"/>
      <c r="H131" s="21"/>
      <c r="I131" s="21"/>
      <c r="J131" s="27"/>
      <c r="K131" s="30"/>
      <c r="L131" s="29"/>
      <c r="M131" s="29"/>
      <c r="N131" s="33"/>
    </row>
    <row r="132" spans="1:17" ht="14.1" customHeight="1">
      <c r="A132" s="42"/>
      <c r="B132" s="20"/>
      <c r="C132" s="92">
        <v>136</v>
      </c>
      <c r="D132" s="92"/>
      <c r="E132" s="92"/>
      <c r="F132" s="28" t="s">
        <v>7</v>
      </c>
      <c r="G132" s="20" t="s">
        <v>8</v>
      </c>
      <c r="H132" s="92">
        <v>28253.61</v>
      </c>
      <c r="I132" s="92"/>
      <c r="J132" s="27"/>
      <c r="K132" s="30" t="s">
        <v>26</v>
      </c>
      <c r="L132" s="29"/>
      <c r="M132" s="29" t="s">
        <v>8</v>
      </c>
      <c r="N132" s="33">
        <v>38425</v>
      </c>
      <c r="Q132" s="17">
        <f>C132*H132/100</f>
        <v>38424.909599999999</v>
      </c>
    </row>
    <row r="133" spans="1:17" ht="14.1" customHeight="1">
      <c r="A133" s="42"/>
      <c r="B133" s="20"/>
      <c r="C133" s="21"/>
      <c r="D133" s="21"/>
      <c r="E133" s="21"/>
      <c r="F133" s="28"/>
      <c r="G133" s="20"/>
      <c r="H133" s="21"/>
      <c r="I133" s="21"/>
      <c r="J133" s="27"/>
      <c r="K133" s="30"/>
      <c r="L133" s="29"/>
      <c r="M133" s="29"/>
      <c r="N133" s="33"/>
    </row>
    <row r="134" spans="1:17" ht="14.1" customHeight="1">
      <c r="A134" s="31">
        <v>25</v>
      </c>
      <c r="B134" s="49" t="s">
        <v>130</v>
      </c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43"/>
      <c r="O134" s="18"/>
    </row>
    <row r="135" spans="1:17" ht="14.1" customHeight="1">
      <c r="A135" s="31"/>
      <c r="B135" s="49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43"/>
      <c r="O135" s="18"/>
    </row>
    <row r="136" spans="1:17" ht="14.1" customHeight="1">
      <c r="A136" s="68"/>
      <c r="B136" s="31"/>
      <c r="C136" s="94">
        <v>1527</v>
      </c>
      <c r="D136" s="94"/>
      <c r="E136" s="94"/>
      <c r="F136" s="28" t="s">
        <v>7</v>
      </c>
      <c r="G136" s="20" t="s">
        <v>8</v>
      </c>
      <c r="H136" s="94">
        <v>829.95</v>
      </c>
      <c r="I136" s="94"/>
      <c r="J136" s="94"/>
      <c r="K136" s="30" t="s">
        <v>26</v>
      </c>
      <c r="L136" s="29"/>
      <c r="M136" s="29" t="s">
        <v>8</v>
      </c>
      <c r="N136" s="33">
        <v>12673</v>
      </c>
      <c r="Q136" s="17">
        <f>C136*H136/100</f>
        <v>12673.336500000001</v>
      </c>
    </row>
    <row r="137" spans="1:17" ht="14.1" customHeight="1">
      <c r="A137" s="47">
        <v>26</v>
      </c>
      <c r="B137" s="49" t="s">
        <v>42</v>
      </c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43"/>
    </row>
    <row r="138" spans="1:17" ht="14.1" customHeight="1">
      <c r="A138" s="43"/>
      <c r="B138" s="49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43"/>
    </row>
    <row r="139" spans="1:17" ht="14.1" customHeight="1">
      <c r="A139" s="43"/>
      <c r="B139" s="31"/>
      <c r="C139" s="92">
        <v>3171</v>
      </c>
      <c r="D139" s="92"/>
      <c r="E139" s="92"/>
      <c r="F139" s="28" t="s">
        <v>7</v>
      </c>
      <c r="G139" s="20" t="s">
        <v>8</v>
      </c>
      <c r="H139" s="92">
        <v>1043.9000000000001</v>
      </c>
      <c r="I139" s="92"/>
      <c r="J139" s="27"/>
      <c r="K139" s="30" t="s">
        <v>26</v>
      </c>
      <c r="L139" s="29"/>
      <c r="M139" s="29" t="s">
        <v>8</v>
      </c>
      <c r="N139" s="33">
        <v>33102</v>
      </c>
      <c r="Q139" s="17">
        <f>C139*H139/100</f>
        <v>33102.069000000003</v>
      </c>
    </row>
    <row r="140" spans="1:17" ht="14.1" customHeight="1">
      <c r="A140" s="43"/>
      <c r="B140" s="31"/>
      <c r="C140" s="31"/>
      <c r="D140" s="31"/>
      <c r="E140" s="31"/>
      <c r="F140" s="31"/>
      <c r="G140" s="31"/>
      <c r="H140" s="31"/>
      <c r="I140" s="31"/>
      <c r="J140" s="22"/>
      <c r="K140" s="29"/>
      <c r="L140" s="34"/>
      <c r="M140" s="28"/>
      <c r="N140" s="43"/>
    </row>
    <row r="141" spans="1:17" ht="14.1" customHeight="1">
      <c r="A141" s="31">
        <v>27</v>
      </c>
      <c r="B141" s="49" t="s">
        <v>47</v>
      </c>
      <c r="C141" s="31"/>
      <c r="D141" s="31"/>
      <c r="E141" s="31"/>
      <c r="F141" s="31"/>
      <c r="G141" s="31"/>
      <c r="H141" s="31"/>
      <c r="I141" s="31"/>
      <c r="J141" s="31"/>
      <c r="K141" s="21"/>
      <c r="L141" s="31"/>
      <c r="M141" s="31"/>
      <c r="N141" s="43"/>
    </row>
    <row r="142" spans="1:17" ht="14.1" customHeight="1">
      <c r="A142" s="31"/>
      <c r="B142" s="49"/>
      <c r="C142" s="31"/>
      <c r="D142" s="31"/>
      <c r="E142" s="31"/>
      <c r="F142" s="31"/>
      <c r="G142" s="31"/>
      <c r="H142" s="31"/>
      <c r="I142" s="31"/>
      <c r="J142" s="31"/>
      <c r="K142" s="21"/>
      <c r="L142" s="31"/>
      <c r="M142" s="31"/>
      <c r="N142" s="43"/>
    </row>
    <row r="143" spans="1:17" ht="14.1" customHeight="1">
      <c r="A143" s="23"/>
      <c r="B143" s="69"/>
      <c r="C143" s="92">
        <v>2804</v>
      </c>
      <c r="D143" s="92"/>
      <c r="E143" s="92"/>
      <c r="F143" s="28" t="s">
        <v>7</v>
      </c>
      <c r="G143" s="20" t="s">
        <v>8</v>
      </c>
      <c r="H143" s="92">
        <v>859.9</v>
      </c>
      <c r="I143" s="92"/>
      <c r="J143" s="27"/>
      <c r="K143" s="30" t="s">
        <v>26</v>
      </c>
      <c r="L143" s="29"/>
      <c r="M143" s="29" t="s">
        <v>8</v>
      </c>
      <c r="N143" s="33">
        <v>24112</v>
      </c>
      <c r="Q143" s="17">
        <f>C143*H143/100</f>
        <v>24111.596000000001</v>
      </c>
    </row>
    <row r="144" spans="1:17" ht="14.1" customHeight="1">
      <c r="A144" s="34">
        <v>28</v>
      </c>
      <c r="B144" s="43" t="s">
        <v>144</v>
      </c>
      <c r="C144" s="21"/>
      <c r="D144" s="21"/>
      <c r="E144" s="21"/>
      <c r="F144" s="28"/>
      <c r="G144" s="20"/>
      <c r="H144" s="21"/>
      <c r="I144" s="21"/>
      <c r="J144" s="27"/>
      <c r="K144" s="30"/>
      <c r="L144" s="29"/>
      <c r="M144" s="29"/>
      <c r="N144" s="33"/>
    </row>
    <row r="145" spans="1:17" ht="14.1" customHeight="1">
      <c r="A145" s="34"/>
      <c r="B145" s="43" t="s">
        <v>145</v>
      </c>
      <c r="C145" s="21"/>
      <c r="D145" s="21"/>
      <c r="E145" s="21"/>
      <c r="F145" s="28"/>
      <c r="G145" s="20"/>
      <c r="H145" s="21"/>
      <c r="I145" s="21"/>
      <c r="J145" s="27"/>
      <c r="K145" s="30"/>
      <c r="L145" s="29"/>
      <c r="M145" s="29"/>
      <c r="N145" s="33"/>
    </row>
    <row r="146" spans="1:17" ht="14.1" customHeight="1">
      <c r="A146" s="34"/>
      <c r="B146" s="43" t="s">
        <v>146</v>
      </c>
      <c r="C146" s="21"/>
      <c r="D146" s="21"/>
      <c r="E146" s="21"/>
      <c r="F146" s="28"/>
      <c r="G146" s="20"/>
      <c r="H146" s="21"/>
      <c r="I146" s="21"/>
      <c r="J146" s="27"/>
      <c r="K146" s="30"/>
      <c r="L146" s="29"/>
      <c r="M146" s="29"/>
      <c r="N146" s="33"/>
    </row>
    <row r="147" spans="1:17" ht="14.1" customHeight="1">
      <c r="A147" s="34"/>
      <c r="B147" s="43" t="s">
        <v>147</v>
      </c>
      <c r="C147" s="21"/>
      <c r="D147" s="21"/>
      <c r="E147" s="21"/>
      <c r="F147" s="28"/>
      <c r="G147" s="20"/>
      <c r="H147" s="21"/>
      <c r="I147" s="21"/>
      <c r="J147" s="27"/>
      <c r="K147" s="30"/>
      <c r="L147" s="29"/>
      <c r="M147" s="29"/>
      <c r="N147" s="33"/>
    </row>
    <row r="148" spans="1:17" ht="14.1" customHeight="1">
      <c r="A148" s="34"/>
      <c r="B148" s="43"/>
      <c r="C148" s="92">
        <v>139</v>
      </c>
      <c r="D148" s="92"/>
      <c r="E148" s="92"/>
      <c r="F148" s="28" t="s">
        <v>7</v>
      </c>
      <c r="G148" s="20" t="s">
        <v>8</v>
      </c>
      <c r="H148" s="92">
        <v>180.5</v>
      </c>
      <c r="I148" s="92"/>
      <c r="J148" s="27"/>
      <c r="K148" s="30" t="s">
        <v>26</v>
      </c>
      <c r="L148" s="29"/>
      <c r="M148" s="29" t="s">
        <v>8</v>
      </c>
      <c r="N148" s="33">
        <v>25090</v>
      </c>
      <c r="Q148" s="17">
        <f>C148*H148</f>
        <v>25089.5</v>
      </c>
    </row>
    <row r="149" spans="1:17" ht="14.1" customHeight="1">
      <c r="A149" s="34">
        <v>29</v>
      </c>
      <c r="B149" s="43" t="s">
        <v>92</v>
      </c>
      <c r="C149" s="21"/>
      <c r="D149" s="21"/>
      <c r="E149" s="21"/>
      <c r="F149" s="28"/>
      <c r="G149" s="20"/>
      <c r="H149" s="21"/>
      <c r="I149" s="21"/>
      <c r="J149" s="27"/>
      <c r="K149" s="30"/>
      <c r="L149" s="29"/>
      <c r="M149" s="29"/>
      <c r="N149" s="33"/>
    </row>
    <row r="150" spans="1:17" ht="14.1" customHeight="1">
      <c r="A150" s="34"/>
      <c r="B150" s="43" t="s">
        <v>138</v>
      </c>
      <c r="C150" s="21"/>
      <c r="D150" s="21"/>
      <c r="E150" s="21"/>
      <c r="F150" s="28"/>
      <c r="G150" s="20"/>
      <c r="H150" s="21"/>
      <c r="I150" s="21"/>
      <c r="J150" s="27"/>
      <c r="K150" s="30"/>
      <c r="L150" s="29"/>
      <c r="M150" s="29"/>
      <c r="N150" s="33"/>
    </row>
    <row r="151" spans="1:17" ht="14.1" customHeight="1">
      <c r="A151" s="34"/>
      <c r="B151" s="43" t="s">
        <v>140</v>
      </c>
      <c r="C151" s="21"/>
      <c r="D151" s="21"/>
      <c r="E151" s="21"/>
      <c r="F151" s="28"/>
      <c r="G151" s="20"/>
      <c r="H151" s="21"/>
      <c r="I151" s="21"/>
      <c r="J151" s="27"/>
      <c r="K151" s="30"/>
      <c r="L151" s="29"/>
      <c r="M151" s="29"/>
      <c r="N151" s="33"/>
    </row>
    <row r="152" spans="1:17" ht="14.1" customHeight="1">
      <c r="A152" s="34"/>
      <c r="B152" s="43" t="s">
        <v>139</v>
      </c>
      <c r="C152" s="21"/>
      <c r="D152" s="21"/>
      <c r="E152" s="21"/>
      <c r="F152" s="28"/>
      <c r="G152" s="20"/>
      <c r="H152" s="21"/>
      <c r="I152" s="21"/>
      <c r="J152" s="27"/>
      <c r="K152" s="30"/>
      <c r="L152" s="29"/>
      <c r="M152" s="29"/>
      <c r="N152" s="33"/>
    </row>
    <row r="153" spans="1:17" ht="14.1" customHeight="1">
      <c r="A153" s="47"/>
      <c r="B153" s="43"/>
      <c r="C153" s="21"/>
      <c r="D153" s="21"/>
      <c r="E153" s="21"/>
      <c r="F153" s="28"/>
      <c r="G153" s="20"/>
      <c r="H153" s="21"/>
      <c r="I153" s="21"/>
      <c r="J153" s="27"/>
      <c r="K153" s="30"/>
      <c r="L153" s="29"/>
      <c r="M153" s="29"/>
      <c r="N153" s="33"/>
    </row>
    <row r="154" spans="1:17" ht="14.1" customHeight="1">
      <c r="A154" s="47"/>
      <c r="B154" s="43"/>
      <c r="C154" s="92">
        <v>89</v>
      </c>
      <c r="D154" s="92"/>
      <c r="E154" s="92"/>
      <c r="F154" s="28" t="s">
        <v>7</v>
      </c>
      <c r="G154" s="20" t="s">
        <v>8</v>
      </c>
      <c r="H154" s="92">
        <v>231.6</v>
      </c>
      <c r="I154" s="92"/>
      <c r="J154" s="27"/>
      <c r="K154" s="30" t="s">
        <v>26</v>
      </c>
      <c r="L154" s="29"/>
      <c r="M154" s="29" t="s">
        <v>8</v>
      </c>
      <c r="N154" s="33">
        <v>20612</v>
      </c>
      <c r="Q154" s="17">
        <f>C154*H154</f>
        <v>20612.399999999998</v>
      </c>
    </row>
    <row r="155" spans="1:17" ht="14.1" customHeight="1">
      <c r="A155" s="47"/>
      <c r="B155" s="43"/>
      <c r="C155" s="21"/>
      <c r="D155" s="21"/>
      <c r="E155" s="21"/>
      <c r="F155" s="28"/>
      <c r="G155" s="20"/>
      <c r="H155" s="21"/>
      <c r="I155" s="21"/>
      <c r="J155" s="27"/>
      <c r="K155" s="30"/>
      <c r="L155" s="29"/>
      <c r="M155" s="29"/>
      <c r="N155" s="33"/>
    </row>
    <row r="156" spans="1:17" ht="14.1" customHeight="1">
      <c r="A156" s="70">
        <v>30</v>
      </c>
      <c r="B156" s="53" t="s">
        <v>43</v>
      </c>
      <c r="C156" s="53"/>
      <c r="D156" s="53"/>
      <c r="E156" s="31"/>
      <c r="F156" s="31"/>
      <c r="G156" s="31"/>
      <c r="H156" s="31"/>
      <c r="I156" s="31"/>
      <c r="J156" s="31"/>
      <c r="K156" s="31"/>
      <c r="L156" s="31"/>
      <c r="M156" s="31"/>
      <c r="N156" s="43"/>
    </row>
    <row r="157" spans="1:17" ht="14.1" customHeight="1">
      <c r="A157" s="70"/>
      <c r="B157" s="53" t="s">
        <v>131</v>
      </c>
      <c r="C157" s="53"/>
      <c r="D157" s="53"/>
      <c r="E157" s="31"/>
      <c r="F157" s="31"/>
      <c r="G157" s="31"/>
      <c r="H157" s="31"/>
      <c r="I157" s="31"/>
      <c r="J157" s="31"/>
      <c r="K157" s="31"/>
      <c r="L157" s="31"/>
      <c r="M157" s="31"/>
      <c r="N157" s="43"/>
    </row>
    <row r="158" spans="1:17" ht="14.1" customHeight="1">
      <c r="A158" s="68"/>
      <c r="B158" s="50" t="s">
        <v>44</v>
      </c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43"/>
    </row>
    <row r="159" spans="1:17" ht="14.1" customHeight="1">
      <c r="A159" s="68"/>
      <c r="B159" s="31"/>
      <c r="C159" s="31"/>
      <c r="D159" s="31"/>
      <c r="E159" s="31"/>
      <c r="F159" s="31"/>
      <c r="G159" s="31"/>
      <c r="H159" s="31"/>
      <c r="I159" s="31"/>
      <c r="J159" s="34"/>
      <c r="K159" s="71"/>
      <c r="L159" s="34"/>
      <c r="M159" s="31"/>
      <c r="N159" s="43"/>
    </row>
    <row r="160" spans="1:17" ht="14.1" customHeight="1">
      <c r="A160" s="68"/>
      <c r="B160" s="31"/>
      <c r="C160" s="92">
        <v>149</v>
      </c>
      <c r="D160" s="92"/>
      <c r="E160" s="92"/>
      <c r="F160" s="28" t="s">
        <v>7</v>
      </c>
      <c r="G160" s="20" t="s">
        <v>8</v>
      </c>
      <c r="H160" s="92">
        <v>2116.41</v>
      </c>
      <c r="I160" s="92"/>
      <c r="J160" s="27"/>
      <c r="K160" s="30" t="s">
        <v>26</v>
      </c>
      <c r="L160" s="29"/>
      <c r="M160" s="29" t="s">
        <v>8</v>
      </c>
      <c r="N160" s="33">
        <v>3153</v>
      </c>
      <c r="Q160" s="17">
        <f>C160*H160/100</f>
        <v>3153.4508999999998</v>
      </c>
    </row>
    <row r="161" spans="1:17" ht="14.1" customHeight="1">
      <c r="A161" s="68"/>
      <c r="B161" s="50" t="s">
        <v>46</v>
      </c>
      <c r="C161" s="27"/>
      <c r="D161" s="27"/>
      <c r="E161" s="27"/>
      <c r="F161" s="28"/>
      <c r="G161" s="20"/>
      <c r="H161" s="27"/>
      <c r="I161" s="27"/>
      <c r="J161" s="27"/>
      <c r="K161" s="30"/>
      <c r="L161" s="58"/>
      <c r="M161" s="58"/>
      <c r="N161" s="33"/>
    </row>
    <row r="162" spans="1:17" ht="14.1" customHeight="1">
      <c r="A162" s="68"/>
      <c r="B162" s="31"/>
      <c r="C162" s="27"/>
      <c r="D162" s="27"/>
      <c r="E162" s="27"/>
      <c r="F162" s="28"/>
      <c r="G162" s="20"/>
      <c r="H162" s="27"/>
      <c r="I162" s="27"/>
      <c r="J162" s="27"/>
      <c r="K162" s="30"/>
      <c r="L162" s="58"/>
      <c r="M162" s="58"/>
      <c r="N162" s="33"/>
    </row>
    <row r="163" spans="1:17" ht="14.1" customHeight="1">
      <c r="A163" s="68"/>
      <c r="B163" s="31"/>
      <c r="C163" s="92">
        <v>160</v>
      </c>
      <c r="D163" s="92"/>
      <c r="E163" s="92"/>
      <c r="F163" s="28" t="s">
        <v>7</v>
      </c>
      <c r="G163" s="20" t="s">
        <v>8</v>
      </c>
      <c r="H163" s="92">
        <v>1160.06</v>
      </c>
      <c r="I163" s="92"/>
      <c r="J163" s="27"/>
      <c r="K163" s="30" t="s">
        <v>26</v>
      </c>
      <c r="L163" s="29"/>
      <c r="M163" s="29" t="s">
        <v>8</v>
      </c>
      <c r="N163" s="33">
        <v>1856</v>
      </c>
      <c r="Q163" s="17">
        <f>C163*H163/100</f>
        <v>1856.0959999999998</v>
      </c>
    </row>
    <row r="164" spans="1:17" ht="14.1" customHeight="1">
      <c r="A164" s="72">
        <v>31</v>
      </c>
      <c r="B164" s="9" t="s">
        <v>93</v>
      </c>
      <c r="C164" s="9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43"/>
    </row>
    <row r="165" spans="1:17" ht="14.1" customHeight="1">
      <c r="A165" s="68"/>
      <c r="B165" s="9" t="s">
        <v>45</v>
      </c>
      <c r="C165" s="9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43"/>
    </row>
    <row r="166" spans="1:17" ht="14.1" customHeight="1">
      <c r="A166" s="68"/>
      <c r="B166" s="9" t="s">
        <v>132</v>
      </c>
      <c r="C166" s="9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43"/>
    </row>
    <row r="167" spans="1:17" ht="14.1" customHeight="1">
      <c r="A167" s="68"/>
      <c r="B167" s="8" t="s">
        <v>46</v>
      </c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43"/>
    </row>
    <row r="168" spans="1:17" ht="14.1" customHeight="1">
      <c r="A168" s="68"/>
      <c r="B168" s="49"/>
      <c r="C168" s="94">
        <v>120</v>
      </c>
      <c r="D168" s="94"/>
      <c r="E168" s="94"/>
      <c r="F168" s="28" t="s">
        <v>7</v>
      </c>
      <c r="G168" s="20" t="s">
        <v>8</v>
      </c>
      <c r="H168" s="94">
        <v>674.6</v>
      </c>
      <c r="I168" s="94"/>
      <c r="J168" s="94"/>
      <c r="K168" s="30" t="s">
        <v>26</v>
      </c>
      <c r="L168" s="58"/>
      <c r="M168" s="58" t="s">
        <v>39</v>
      </c>
      <c r="N168" s="33">
        <v>810</v>
      </c>
      <c r="Q168" s="17">
        <f>C168*H168/100</f>
        <v>809.52</v>
      </c>
    </row>
    <row r="169" spans="1:17" ht="14.1" customHeight="1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</row>
    <row r="170" spans="1:17" ht="14.1" customHeight="1">
      <c r="A170" s="31">
        <v>32</v>
      </c>
      <c r="B170" s="6" t="s">
        <v>41</v>
      </c>
      <c r="C170" s="6"/>
      <c r="D170" s="31"/>
      <c r="E170" s="31"/>
      <c r="F170" s="31"/>
      <c r="G170" s="31"/>
      <c r="H170" s="31"/>
      <c r="I170" s="31"/>
      <c r="J170" s="27"/>
      <c r="K170" s="30"/>
      <c r="L170" s="58"/>
      <c r="M170" s="33"/>
      <c r="N170" s="33"/>
    </row>
    <row r="171" spans="1:17" ht="14.1" customHeight="1">
      <c r="A171" s="31"/>
      <c r="B171" s="6" t="s">
        <v>133</v>
      </c>
      <c r="C171" s="6"/>
      <c r="D171" s="31"/>
      <c r="E171" s="31"/>
      <c r="F171" s="31"/>
      <c r="G171" s="31"/>
      <c r="H171" s="31"/>
      <c r="I171" s="31"/>
      <c r="J171" s="27"/>
      <c r="K171" s="30"/>
      <c r="L171" s="58"/>
      <c r="M171" s="33"/>
      <c r="N171" s="33"/>
    </row>
    <row r="172" spans="1:17" ht="14.1" customHeight="1">
      <c r="A172" s="31"/>
      <c r="B172" s="6"/>
      <c r="C172" s="6"/>
      <c r="D172" s="31"/>
      <c r="E172" s="31"/>
      <c r="F172" s="31"/>
      <c r="G172" s="31"/>
      <c r="H172" s="31"/>
      <c r="I172" s="31"/>
      <c r="J172" s="27"/>
      <c r="K172" s="30"/>
      <c r="L172" s="58"/>
      <c r="M172" s="33"/>
      <c r="N172" s="33"/>
    </row>
    <row r="173" spans="1:17" ht="14.1" customHeight="1">
      <c r="A173" s="31"/>
      <c r="B173" s="39"/>
      <c r="C173" s="38"/>
      <c r="D173" s="38"/>
      <c r="E173" s="38"/>
      <c r="F173" s="28"/>
      <c r="G173" s="20"/>
      <c r="H173" s="27"/>
      <c r="I173" s="27"/>
      <c r="J173" s="27"/>
      <c r="K173" s="30"/>
      <c r="L173" s="29"/>
      <c r="M173" s="29"/>
      <c r="N173" s="33"/>
    </row>
    <row r="174" spans="1:17" ht="14.1" customHeight="1">
      <c r="A174" s="31"/>
      <c r="B174" s="39"/>
      <c r="C174" s="94">
        <v>1399</v>
      </c>
      <c r="D174" s="94"/>
      <c r="E174" s="94"/>
      <c r="F174" s="28" t="s">
        <v>7</v>
      </c>
      <c r="G174" s="20" t="s">
        <v>8</v>
      </c>
      <c r="H174" s="94">
        <v>1887.4</v>
      </c>
      <c r="I174" s="94"/>
      <c r="J174" s="94"/>
      <c r="K174" s="30" t="s">
        <v>26</v>
      </c>
      <c r="L174" s="29"/>
      <c r="M174" s="29" t="s">
        <v>8</v>
      </c>
      <c r="N174" s="33">
        <v>26405</v>
      </c>
      <c r="Q174" s="17">
        <f>C174*H174/100</f>
        <v>26404.726000000002</v>
      </c>
    </row>
    <row r="175" spans="1:17" ht="14.1" customHeight="1">
      <c r="A175" s="31"/>
      <c r="B175" s="39"/>
      <c r="C175" s="38"/>
      <c r="D175" s="38"/>
      <c r="E175" s="38"/>
      <c r="F175" s="28"/>
      <c r="G175" s="20"/>
      <c r="H175" s="27"/>
      <c r="I175" s="27"/>
      <c r="J175" s="27"/>
      <c r="K175" s="30"/>
      <c r="L175" s="29"/>
      <c r="M175" s="77"/>
      <c r="N175" s="78"/>
    </row>
    <row r="176" spans="1:17" ht="14.1" customHeight="1">
      <c r="A176" s="31"/>
      <c r="B176" s="39"/>
      <c r="C176" s="38"/>
      <c r="D176" s="38"/>
      <c r="E176" s="38"/>
      <c r="F176" s="28"/>
      <c r="G176" s="20"/>
      <c r="H176" s="27"/>
      <c r="I176" s="27"/>
      <c r="J176" s="27"/>
      <c r="K176" s="30"/>
      <c r="L176" s="29"/>
      <c r="M176" s="29"/>
      <c r="N176" s="33"/>
    </row>
    <row r="177" spans="1:14" ht="14.1" customHeight="1">
      <c r="A177" s="31"/>
      <c r="B177" s="39"/>
      <c r="C177" s="38"/>
      <c r="D177" s="38"/>
      <c r="E177" s="38"/>
      <c r="F177" s="28"/>
      <c r="G177" s="20"/>
      <c r="H177" s="27"/>
      <c r="I177" s="27"/>
      <c r="J177" s="27"/>
      <c r="K177" s="95" t="s">
        <v>48</v>
      </c>
      <c r="L177" s="95"/>
      <c r="M177" s="29" t="s">
        <v>8</v>
      </c>
      <c r="N177" s="33">
        <f>SUM(N10:N174)</f>
        <v>1355239</v>
      </c>
    </row>
    <row r="178" spans="1:14" ht="14.1" customHeight="1">
      <c r="A178" s="19"/>
      <c r="B178" s="19" t="s">
        <v>57</v>
      </c>
      <c r="C178" s="43"/>
      <c r="D178" s="43"/>
      <c r="E178" s="43"/>
      <c r="F178" s="43"/>
      <c r="G178" s="43"/>
      <c r="H178" s="43"/>
      <c r="I178" s="43"/>
      <c r="J178" s="31"/>
      <c r="K178" s="31"/>
      <c r="L178" s="31"/>
      <c r="M178" s="31"/>
      <c r="N178" s="31"/>
    </row>
    <row r="179" spans="1:14" ht="14.1" customHeight="1">
      <c r="A179" s="68"/>
      <c r="B179" s="49"/>
      <c r="C179" s="31"/>
      <c r="D179" s="31"/>
      <c r="E179" s="21"/>
      <c r="F179" s="21"/>
      <c r="G179" s="21"/>
      <c r="H179" s="31"/>
      <c r="I179" s="31"/>
      <c r="J179" s="54"/>
      <c r="K179" s="55"/>
      <c r="L179" s="31"/>
      <c r="M179" s="31"/>
      <c r="N179" s="43"/>
    </row>
    <row r="180" spans="1:14" ht="14.1" customHeight="1">
      <c r="A180" s="73">
        <v>1</v>
      </c>
      <c r="B180" s="51" t="s">
        <v>94</v>
      </c>
      <c r="C180" s="51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</row>
    <row r="181" spans="1:14" ht="14.1" customHeight="1">
      <c r="A181" s="73"/>
      <c r="B181" s="51" t="s">
        <v>58</v>
      </c>
      <c r="C181" s="51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</row>
    <row r="182" spans="1:14" ht="14.1" customHeight="1">
      <c r="A182" s="73"/>
      <c r="B182" s="51" t="s">
        <v>59</v>
      </c>
      <c r="C182" s="51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</row>
    <row r="183" spans="1:14" ht="14.1" customHeight="1">
      <c r="A183" s="73"/>
      <c r="B183" s="51" t="s">
        <v>60</v>
      </c>
      <c r="C183" s="51"/>
      <c r="D183" s="48"/>
      <c r="E183" s="48"/>
      <c r="F183" s="47"/>
      <c r="G183" s="51"/>
      <c r="H183" s="76"/>
      <c r="I183" s="43"/>
      <c r="J183" s="43"/>
      <c r="K183" s="48"/>
      <c r="L183" s="48"/>
      <c r="M183" s="48"/>
      <c r="N183" s="47"/>
    </row>
    <row r="184" spans="1:14" ht="14.1" customHeight="1">
      <c r="A184" s="73"/>
      <c r="B184" s="51"/>
      <c r="C184" s="51"/>
      <c r="D184" s="48"/>
      <c r="E184" s="48"/>
      <c r="F184" s="47"/>
      <c r="G184" s="51"/>
      <c r="H184" s="76"/>
      <c r="I184" s="43"/>
      <c r="J184" s="43"/>
      <c r="K184" s="48"/>
      <c r="L184" s="48"/>
      <c r="M184" s="48"/>
      <c r="N184" s="47"/>
    </row>
    <row r="185" spans="1:14" ht="14.1" customHeight="1">
      <c r="A185" s="73"/>
      <c r="B185" s="51"/>
      <c r="C185" s="27" t="s">
        <v>62</v>
      </c>
      <c r="D185" s="27"/>
      <c r="E185" s="27"/>
      <c r="F185" s="28" t="s">
        <v>7</v>
      </c>
      <c r="G185" s="20" t="s">
        <v>8</v>
      </c>
      <c r="H185" s="92">
        <v>4846.6000000000004</v>
      </c>
      <c r="I185" s="92"/>
      <c r="J185" s="27"/>
      <c r="K185" s="30" t="s">
        <v>79</v>
      </c>
      <c r="L185" s="58"/>
      <c r="M185" s="58" t="s">
        <v>39</v>
      </c>
      <c r="N185" s="33">
        <v>9694</v>
      </c>
    </row>
    <row r="186" spans="1:14" ht="14.1" customHeight="1">
      <c r="A186" s="73"/>
      <c r="B186" s="51"/>
      <c r="C186" s="82"/>
      <c r="D186" s="82"/>
      <c r="E186" s="82"/>
      <c r="F186" s="28"/>
      <c r="G186" s="20"/>
      <c r="H186" s="84"/>
      <c r="I186" s="84"/>
      <c r="J186" s="82"/>
      <c r="K186" s="30"/>
      <c r="L186" s="58"/>
      <c r="M186" s="58"/>
      <c r="N186" s="33"/>
    </row>
    <row r="187" spans="1:14" ht="14.1" customHeight="1">
      <c r="A187" s="73">
        <v>2</v>
      </c>
      <c r="B187" s="51" t="s">
        <v>61</v>
      </c>
      <c r="C187" s="51"/>
      <c r="D187" s="73"/>
      <c r="E187" s="47"/>
      <c r="F187" s="73"/>
      <c r="G187" s="51"/>
      <c r="H187" s="76"/>
      <c r="I187" s="43"/>
      <c r="J187" s="43"/>
      <c r="K187" s="73"/>
      <c r="L187" s="43"/>
      <c r="M187" s="47"/>
      <c r="N187" s="73"/>
    </row>
    <row r="188" spans="1:14" ht="14.1" customHeight="1">
      <c r="A188" s="73"/>
      <c r="B188" s="51"/>
      <c r="C188" s="51"/>
      <c r="D188" s="73"/>
      <c r="E188" s="47"/>
      <c r="F188" s="73"/>
      <c r="G188" s="51"/>
      <c r="H188" s="76"/>
      <c r="I188" s="43"/>
      <c r="J188" s="43"/>
      <c r="K188" s="73"/>
      <c r="L188" s="43"/>
      <c r="M188" s="47"/>
      <c r="N188" s="73"/>
    </row>
    <row r="189" spans="1:14" ht="14.1" customHeight="1">
      <c r="A189" s="73"/>
      <c r="B189" s="51"/>
      <c r="C189" s="27" t="s">
        <v>62</v>
      </c>
      <c r="D189" s="27"/>
      <c r="E189" s="27"/>
      <c r="F189" s="28" t="s">
        <v>7</v>
      </c>
      <c r="G189" s="20" t="s">
        <v>8</v>
      </c>
      <c r="H189" s="92">
        <v>1109.46</v>
      </c>
      <c r="I189" s="92"/>
      <c r="J189" s="27"/>
      <c r="K189" s="30" t="s">
        <v>79</v>
      </c>
      <c r="L189" s="58"/>
      <c r="M189" s="58" t="s">
        <v>39</v>
      </c>
      <c r="N189" s="33">
        <v>2219</v>
      </c>
    </row>
    <row r="190" spans="1:14" ht="14.1" customHeight="1">
      <c r="A190" s="73"/>
      <c r="B190" s="51"/>
      <c r="C190" s="82"/>
      <c r="D190" s="82"/>
      <c r="E190" s="82"/>
      <c r="F190" s="28"/>
      <c r="G190" s="20"/>
      <c r="H190" s="84"/>
      <c r="I190" s="84"/>
      <c r="J190" s="82"/>
      <c r="K190" s="30"/>
      <c r="L190" s="58"/>
      <c r="M190" s="58"/>
      <c r="N190" s="33"/>
    </row>
    <row r="191" spans="1:14" ht="14.1" customHeight="1">
      <c r="A191" s="73">
        <v>3</v>
      </c>
      <c r="B191" s="51" t="s">
        <v>63</v>
      </c>
      <c r="C191" s="51"/>
      <c r="D191" s="47"/>
      <c r="E191" s="47"/>
      <c r="F191" s="47"/>
      <c r="G191" s="43"/>
      <c r="H191" s="43"/>
      <c r="I191" s="43"/>
      <c r="J191" s="43"/>
      <c r="K191" s="47"/>
      <c r="L191" s="43"/>
      <c r="M191" s="47"/>
      <c r="N191" s="47"/>
    </row>
    <row r="192" spans="1:14" ht="14.1" customHeight="1">
      <c r="A192" s="73"/>
      <c r="B192" s="51" t="s">
        <v>64</v>
      </c>
      <c r="C192" s="51"/>
      <c r="D192" s="73"/>
      <c r="E192" s="47"/>
      <c r="F192" s="73"/>
      <c r="G192" s="51"/>
      <c r="H192" s="76"/>
      <c r="I192" s="43"/>
      <c r="J192" s="43"/>
      <c r="K192" s="73"/>
      <c r="L192" s="43"/>
      <c r="M192" s="47"/>
      <c r="N192" s="73"/>
    </row>
    <row r="193" spans="1:14" ht="14.1" customHeight="1">
      <c r="A193" s="73"/>
      <c r="B193" s="51"/>
      <c r="C193" s="51"/>
      <c r="D193" s="73"/>
      <c r="E193" s="47"/>
      <c r="F193" s="73"/>
      <c r="G193" s="51"/>
      <c r="H193" s="76"/>
      <c r="I193" s="43"/>
      <c r="J193" s="43"/>
      <c r="K193" s="73"/>
      <c r="L193" s="43"/>
      <c r="M193" s="47"/>
      <c r="N193" s="73"/>
    </row>
    <row r="194" spans="1:14" ht="14.1" customHeight="1">
      <c r="A194" s="73"/>
      <c r="B194" s="51"/>
      <c r="C194" s="27" t="s">
        <v>95</v>
      </c>
      <c r="D194" s="27"/>
      <c r="E194" s="27"/>
      <c r="F194" s="28" t="s">
        <v>7</v>
      </c>
      <c r="G194" s="20" t="s">
        <v>8</v>
      </c>
      <c r="H194" s="92">
        <v>843.92</v>
      </c>
      <c r="I194" s="92"/>
      <c r="J194" s="27"/>
      <c r="K194" s="30" t="s">
        <v>79</v>
      </c>
      <c r="L194" s="58"/>
      <c r="M194" s="58" t="s">
        <v>39</v>
      </c>
      <c r="N194" s="33">
        <v>1688</v>
      </c>
    </row>
    <row r="195" spans="1:14" ht="14.1" customHeight="1">
      <c r="A195" s="73"/>
      <c r="B195" s="51"/>
      <c r="C195" s="82"/>
      <c r="D195" s="82"/>
      <c r="E195" s="82"/>
      <c r="F195" s="28"/>
      <c r="G195" s="20"/>
      <c r="H195" s="84"/>
      <c r="I195" s="84"/>
      <c r="J195" s="82"/>
      <c r="K195" s="30"/>
      <c r="L195" s="58"/>
      <c r="M195" s="58"/>
      <c r="N195" s="33"/>
    </row>
    <row r="196" spans="1:14" ht="14.1" customHeight="1">
      <c r="A196" s="73">
        <v>4</v>
      </c>
      <c r="B196" s="51" t="s">
        <v>65</v>
      </c>
      <c r="C196" s="51"/>
      <c r="D196" s="47"/>
      <c r="E196" s="47"/>
      <c r="F196" s="47"/>
      <c r="G196" s="43"/>
      <c r="H196" s="43"/>
      <c r="I196" s="43"/>
      <c r="J196" s="43"/>
      <c r="K196" s="47"/>
      <c r="L196" s="43"/>
      <c r="M196" s="47"/>
      <c r="N196" s="47"/>
    </row>
    <row r="197" spans="1:14" ht="14.1" customHeight="1">
      <c r="A197" s="73"/>
      <c r="B197" s="51" t="s">
        <v>66</v>
      </c>
      <c r="C197" s="51"/>
      <c r="D197" s="47"/>
      <c r="E197" s="47"/>
      <c r="F197" s="47"/>
      <c r="G197" s="43"/>
      <c r="H197" s="43"/>
      <c r="I197" s="43"/>
      <c r="J197" s="43"/>
      <c r="K197" s="47"/>
      <c r="L197" s="43"/>
      <c r="M197" s="47"/>
      <c r="N197" s="47"/>
    </row>
    <row r="198" spans="1:14" ht="14.1" customHeight="1">
      <c r="A198" s="73"/>
      <c r="B198" s="51" t="s">
        <v>67</v>
      </c>
      <c r="C198" s="51"/>
      <c r="D198" s="47"/>
      <c r="E198" s="47"/>
      <c r="F198" s="47"/>
      <c r="G198" s="43"/>
      <c r="H198" s="43"/>
      <c r="I198" s="43"/>
      <c r="J198" s="43"/>
      <c r="K198" s="47"/>
      <c r="L198" s="43"/>
      <c r="M198" s="47"/>
      <c r="N198" s="47"/>
    </row>
    <row r="199" spans="1:14" ht="14.1" customHeight="1">
      <c r="A199" s="73"/>
      <c r="B199" s="51" t="s">
        <v>68</v>
      </c>
      <c r="C199" s="51"/>
      <c r="D199" s="47"/>
      <c r="E199" s="47"/>
      <c r="F199" s="47"/>
      <c r="G199" s="43"/>
      <c r="H199" s="43"/>
      <c r="I199" s="43"/>
      <c r="J199" s="43"/>
      <c r="K199" s="47"/>
      <c r="L199" s="43"/>
      <c r="M199" s="47"/>
      <c r="N199" s="47"/>
    </row>
    <row r="200" spans="1:14" ht="14.1" customHeight="1">
      <c r="A200" s="73"/>
      <c r="B200" s="51"/>
      <c r="C200" s="51"/>
      <c r="D200" s="47"/>
      <c r="E200" s="47"/>
      <c r="F200" s="47"/>
      <c r="G200" s="43"/>
      <c r="H200" s="43"/>
      <c r="I200" s="43"/>
      <c r="J200" s="43"/>
      <c r="K200" s="47"/>
      <c r="L200" s="43"/>
      <c r="M200" s="47"/>
      <c r="N200" s="47"/>
    </row>
    <row r="201" spans="1:14" ht="14.1" customHeight="1">
      <c r="A201" s="73"/>
      <c r="B201" s="51" t="s">
        <v>69</v>
      </c>
      <c r="C201" s="27" t="s">
        <v>80</v>
      </c>
      <c r="D201" s="27"/>
      <c r="E201" s="27"/>
      <c r="F201" s="28" t="s">
        <v>7</v>
      </c>
      <c r="G201" s="20" t="s">
        <v>8</v>
      </c>
      <c r="H201" s="92">
        <v>95.79</v>
      </c>
      <c r="I201" s="92"/>
      <c r="J201" s="27"/>
      <c r="K201" s="30" t="s">
        <v>33</v>
      </c>
      <c r="L201" s="58"/>
      <c r="M201" s="58" t="s">
        <v>39</v>
      </c>
      <c r="N201" s="33">
        <v>1437</v>
      </c>
    </row>
    <row r="202" spans="1:14" ht="14.1" customHeight="1">
      <c r="A202" s="73"/>
      <c r="B202" s="51" t="s">
        <v>96</v>
      </c>
      <c r="C202" s="27" t="s">
        <v>97</v>
      </c>
      <c r="D202" s="27"/>
      <c r="E202" s="27"/>
      <c r="F202" s="28" t="s">
        <v>7</v>
      </c>
      <c r="G202" s="20" t="s">
        <v>8</v>
      </c>
      <c r="H202" s="92">
        <v>128.55000000000001</v>
      </c>
      <c r="I202" s="92"/>
      <c r="J202" s="27"/>
      <c r="K202" s="30" t="s">
        <v>33</v>
      </c>
      <c r="L202" s="58"/>
      <c r="M202" s="58" t="s">
        <v>39</v>
      </c>
      <c r="N202" s="33">
        <v>2571</v>
      </c>
    </row>
    <row r="203" spans="1:14" ht="14.1" customHeight="1">
      <c r="A203" s="73"/>
      <c r="B203" s="51" t="s">
        <v>98</v>
      </c>
      <c r="C203" s="27" t="s">
        <v>99</v>
      </c>
      <c r="D203" s="27"/>
      <c r="E203" s="27"/>
      <c r="F203" s="28" t="s">
        <v>7</v>
      </c>
      <c r="G203" s="20" t="s">
        <v>8</v>
      </c>
      <c r="H203" s="92">
        <v>73.209999999999994</v>
      </c>
      <c r="I203" s="92"/>
      <c r="J203" s="27"/>
      <c r="K203" s="30" t="s">
        <v>33</v>
      </c>
      <c r="L203" s="58"/>
      <c r="M203" s="58" t="s">
        <v>39</v>
      </c>
      <c r="N203" s="33">
        <v>879</v>
      </c>
    </row>
    <row r="204" spans="1:14" ht="14.1" customHeight="1">
      <c r="A204" s="73"/>
      <c r="B204" s="51"/>
      <c r="C204" s="27"/>
      <c r="D204" s="27"/>
      <c r="E204" s="27"/>
      <c r="F204" s="28"/>
      <c r="G204" s="20"/>
      <c r="H204" s="27"/>
      <c r="I204" s="27"/>
      <c r="J204" s="27"/>
      <c r="K204" s="30"/>
      <c r="L204" s="58"/>
      <c r="M204" s="58"/>
      <c r="N204" s="33"/>
    </row>
    <row r="205" spans="1:14" ht="14.1" customHeight="1">
      <c r="A205" s="73"/>
      <c r="B205" s="51"/>
      <c r="C205" s="82"/>
      <c r="D205" s="82"/>
      <c r="E205" s="82"/>
      <c r="F205" s="28"/>
      <c r="G205" s="20"/>
      <c r="H205" s="82"/>
      <c r="I205" s="82"/>
      <c r="J205" s="82"/>
      <c r="K205" s="30"/>
      <c r="L205" s="58"/>
      <c r="M205" s="58"/>
      <c r="N205" s="33"/>
    </row>
    <row r="206" spans="1:14" ht="14.1" customHeight="1">
      <c r="A206" s="73"/>
      <c r="B206" s="51"/>
      <c r="C206" s="82"/>
      <c r="D206" s="82"/>
      <c r="E206" s="82"/>
      <c r="F206" s="28"/>
      <c r="G206" s="20"/>
      <c r="H206" s="82"/>
      <c r="I206" s="82"/>
      <c r="J206" s="82"/>
      <c r="K206" s="30"/>
      <c r="L206" s="58"/>
      <c r="M206" s="58"/>
      <c r="N206" s="33"/>
    </row>
    <row r="207" spans="1:14" ht="14.1" customHeight="1">
      <c r="A207" s="73">
        <v>5</v>
      </c>
      <c r="B207" s="51" t="s">
        <v>70</v>
      </c>
      <c r="C207" s="51"/>
      <c r="D207" s="73"/>
      <c r="E207" s="47"/>
      <c r="F207" s="47"/>
      <c r="G207" s="43"/>
      <c r="H207" s="43"/>
      <c r="I207" s="43"/>
      <c r="J207" s="43"/>
      <c r="K207" s="73"/>
      <c r="L207" s="43"/>
      <c r="M207" s="47"/>
      <c r="N207" s="47"/>
    </row>
    <row r="208" spans="1:14" ht="14.1" customHeight="1">
      <c r="A208" s="73"/>
      <c r="B208" s="51" t="s">
        <v>71</v>
      </c>
      <c r="C208" s="51"/>
      <c r="D208" s="73"/>
      <c r="E208" s="47"/>
      <c r="F208" s="47"/>
      <c r="G208" s="43"/>
      <c r="H208" s="43"/>
      <c r="I208" s="43"/>
      <c r="J208" s="43"/>
      <c r="K208" s="73"/>
      <c r="L208" s="43"/>
      <c r="M208" s="47"/>
      <c r="N208" s="47"/>
    </row>
    <row r="209" spans="1:14" ht="14.1" customHeight="1">
      <c r="A209" s="73"/>
      <c r="B209" s="51" t="s">
        <v>72</v>
      </c>
      <c r="C209" s="51"/>
      <c r="D209" s="73"/>
      <c r="E209" s="47"/>
      <c r="F209" s="47"/>
      <c r="G209" s="43"/>
      <c r="H209" s="43"/>
      <c r="I209" s="43"/>
      <c r="J209" s="43"/>
      <c r="K209" s="73"/>
      <c r="L209" s="43"/>
      <c r="M209" s="47"/>
      <c r="N209" s="47"/>
    </row>
    <row r="210" spans="1:14" ht="14.1" customHeight="1">
      <c r="A210" s="73"/>
      <c r="B210" s="51" t="s">
        <v>73</v>
      </c>
      <c r="C210" s="51"/>
      <c r="D210" s="73"/>
      <c r="E210" s="47"/>
      <c r="F210" s="47"/>
      <c r="G210" s="43"/>
      <c r="H210" s="43"/>
      <c r="I210" s="43"/>
      <c r="J210" s="43"/>
      <c r="K210" s="73"/>
      <c r="L210" s="43"/>
      <c r="M210" s="47"/>
      <c r="N210" s="47"/>
    </row>
    <row r="211" spans="1:14" ht="14.1" customHeight="1">
      <c r="A211" s="73"/>
      <c r="B211" s="51" t="s">
        <v>74</v>
      </c>
      <c r="C211" s="51"/>
      <c r="D211" s="73"/>
      <c r="E211" s="47"/>
      <c r="F211" s="47"/>
      <c r="G211" s="43"/>
      <c r="H211" s="43"/>
      <c r="I211" s="43"/>
      <c r="J211" s="43"/>
      <c r="K211" s="73"/>
      <c r="L211" s="43"/>
      <c r="M211" s="47"/>
      <c r="N211" s="47"/>
    </row>
    <row r="212" spans="1:14" ht="14.1" customHeight="1">
      <c r="A212" s="73"/>
      <c r="B212" s="51" t="s">
        <v>75</v>
      </c>
      <c r="C212" s="51"/>
      <c r="D212" s="73"/>
      <c r="E212" s="47"/>
      <c r="F212" s="47"/>
      <c r="G212" s="43"/>
      <c r="H212" s="43"/>
      <c r="I212" s="43"/>
      <c r="J212" s="43"/>
      <c r="K212" s="73"/>
      <c r="L212" s="43"/>
      <c r="M212" s="47"/>
      <c r="N212" s="47"/>
    </row>
    <row r="213" spans="1:14" ht="14.1" customHeight="1">
      <c r="A213" s="73"/>
      <c r="B213" s="51"/>
      <c r="C213" s="51"/>
      <c r="D213" s="73"/>
      <c r="E213" s="47"/>
      <c r="F213" s="73"/>
      <c r="G213" s="51"/>
      <c r="H213" s="76"/>
      <c r="I213" s="43"/>
      <c r="J213" s="43"/>
      <c r="K213" s="73"/>
      <c r="L213" s="43"/>
      <c r="M213" s="47"/>
      <c r="N213" s="73"/>
    </row>
    <row r="214" spans="1:14" ht="14.1" customHeight="1">
      <c r="A214" s="73"/>
      <c r="B214" s="51" t="s">
        <v>76</v>
      </c>
      <c r="C214" s="92">
        <v>6</v>
      </c>
      <c r="D214" s="92"/>
      <c r="E214" s="27"/>
      <c r="F214" s="28" t="s">
        <v>7</v>
      </c>
      <c r="G214" s="20" t="s">
        <v>8</v>
      </c>
      <c r="H214" s="92">
        <v>199.25</v>
      </c>
      <c r="I214" s="92"/>
      <c r="J214" s="27"/>
      <c r="K214" s="30" t="s">
        <v>33</v>
      </c>
      <c r="L214" s="58"/>
      <c r="M214" s="58" t="s">
        <v>39</v>
      </c>
      <c r="N214" s="33">
        <v>1196</v>
      </c>
    </row>
    <row r="215" spans="1:14" ht="14.1" customHeight="1">
      <c r="A215" s="73"/>
      <c r="B215" s="51"/>
      <c r="C215" s="51"/>
      <c r="D215" s="47"/>
      <c r="E215" s="47"/>
      <c r="F215" s="47"/>
      <c r="G215" s="43"/>
      <c r="H215" s="43"/>
      <c r="I215" s="43"/>
      <c r="J215" s="43"/>
      <c r="K215" s="47"/>
      <c r="L215" s="43"/>
      <c r="M215" s="47"/>
      <c r="N215" s="47"/>
    </row>
    <row r="216" spans="1:14" ht="14.1" customHeight="1">
      <c r="A216" s="73">
        <v>6</v>
      </c>
      <c r="B216" s="51" t="s">
        <v>77</v>
      </c>
      <c r="C216" s="51"/>
      <c r="D216" s="47"/>
      <c r="E216" s="47"/>
      <c r="F216" s="47"/>
      <c r="G216" s="43"/>
      <c r="H216" s="43"/>
      <c r="I216" s="43"/>
      <c r="J216" s="43"/>
      <c r="K216" s="47"/>
      <c r="L216" s="43"/>
      <c r="M216" s="47"/>
      <c r="N216" s="47"/>
    </row>
    <row r="217" spans="1:14" ht="14.1" customHeight="1">
      <c r="A217" s="73"/>
      <c r="B217" s="51"/>
      <c r="C217" s="51"/>
      <c r="D217" s="47"/>
      <c r="E217" s="47"/>
      <c r="F217" s="47"/>
      <c r="G217" s="43"/>
      <c r="H217" s="43"/>
      <c r="I217" s="43"/>
      <c r="J217" s="43"/>
      <c r="K217" s="47"/>
      <c r="L217" s="43"/>
      <c r="M217" s="47"/>
      <c r="N217" s="47"/>
    </row>
    <row r="218" spans="1:14" ht="14.1" customHeight="1">
      <c r="A218" s="73"/>
      <c r="B218" s="51" t="s">
        <v>78</v>
      </c>
      <c r="C218" s="27" t="s">
        <v>62</v>
      </c>
      <c r="D218" s="27"/>
      <c r="E218" s="27"/>
      <c r="F218" s="28" t="s">
        <v>7</v>
      </c>
      <c r="G218" s="20" t="s">
        <v>8</v>
      </c>
      <c r="H218" s="92">
        <v>271.92</v>
      </c>
      <c r="I218" s="92"/>
      <c r="J218" s="27"/>
      <c r="K218" s="30" t="s">
        <v>79</v>
      </c>
      <c r="L218" s="58"/>
      <c r="M218" s="58" t="s">
        <v>39</v>
      </c>
      <c r="N218" s="33">
        <v>544</v>
      </c>
    </row>
    <row r="219" spans="1:14" ht="14.1" customHeight="1">
      <c r="A219" s="73"/>
      <c r="B219" s="51"/>
      <c r="C219" s="27"/>
      <c r="D219" s="27"/>
      <c r="E219" s="27"/>
      <c r="F219" s="28"/>
      <c r="G219" s="20"/>
      <c r="H219" s="21"/>
      <c r="I219" s="21"/>
      <c r="J219" s="27"/>
      <c r="K219" s="30"/>
      <c r="L219" s="58"/>
      <c r="M219" s="58"/>
      <c r="N219" s="33"/>
    </row>
    <row r="220" spans="1:14" ht="14.1" customHeight="1">
      <c r="A220" s="73">
        <v>7</v>
      </c>
      <c r="B220" s="51" t="s">
        <v>103</v>
      </c>
      <c r="C220" s="51"/>
      <c r="D220" s="47"/>
      <c r="E220" s="47"/>
      <c r="F220" s="47"/>
      <c r="G220" s="43"/>
      <c r="H220" s="43"/>
      <c r="I220" s="43"/>
      <c r="J220" s="43"/>
      <c r="K220" s="47"/>
      <c r="L220" s="43"/>
      <c r="M220" s="47"/>
      <c r="N220" s="47"/>
    </row>
    <row r="221" spans="1:14" ht="14.1" customHeight="1">
      <c r="A221" s="51"/>
      <c r="B221" s="51" t="s">
        <v>104</v>
      </c>
      <c r="C221" s="51"/>
      <c r="D221" s="73"/>
      <c r="E221" s="48"/>
      <c r="F221" s="47"/>
      <c r="G221" s="51"/>
      <c r="H221" s="76"/>
      <c r="I221" s="43"/>
      <c r="J221" s="43"/>
      <c r="K221" s="73"/>
      <c r="L221" s="43"/>
      <c r="M221" s="48"/>
      <c r="N221" s="47"/>
    </row>
    <row r="222" spans="1:14" ht="14.1" customHeight="1">
      <c r="A222" s="51"/>
      <c r="B222" s="51" t="s">
        <v>105</v>
      </c>
      <c r="C222" s="51"/>
      <c r="D222" s="73"/>
      <c r="E222" s="48"/>
      <c r="F222" s="47"/>
      <c r="G222" s="51"/>
      <c r="H222" s="76"/>
      <c r="I222" s="43"/>
      <c r="J222" s="43"/>
      <c r="K222" s="73"/>
      <c r="L222" s="43"/>
      <c r="M222" s="48"/>
      <c r="N222" s="47"/>
    </row>
    <row r="223" spans="1:14" ht="14.1" customHeight="1">
      <c r="A223" s="51"/>
      <c r="B223" s="51"/>
      <c r="C223" s="92">
        <v>60</v>
      </c>
      <c r="D223" s="92"/>
      <c r="E223" s="27"/>
      <c r="F223" s="28" t="s">
        <v>7</v>
      </c>
      <c r="G223" s="20" t="s">
        <v>8</v>
      </c>
      <c r="H223" s="92">
        <v>160</v>
      </c>
      <c r="I223" s="92"/>
      <c r="J223" s="27"/>
      <c r="K223" s="30" t="s">
        <v>33</v>
      </c>
      <c r="L223" s="58"/>
      <c r="M223" s="58" t="s">
        <v>39</v>
      </c>
      <c r="N223" s="33">
        <v>9600</v>
      </c>
    </row>
    <row r="224" spans="1:14" ht="14.1" customHeight="1">
      <c r="A224" s="51"/>
      <c r="B224" s="51"/>
      <c r="C224" s="21"/>
      <c r="D224" s="21"/>
      <c r="E224" s="27"/>
      <c r="F224" s="28"/>
      <c r="G224" s="20"/>
      <c r="H224" s="21"/>
      <c r="I224" s="21"/>
      <c r="J224" s="27"/>
      <c r="K224" s="30"/>
      <c r="L224" s="58"/>
      <c r="M224" s="58"/>
      <c r="N224" s="33"/>
    </row>
    <row r="225" spans="1:14" ht="14.1" customHeight="1">
      <c r="A225" s="73">
        <v>8</v>
      </c>
      <c r="B225" s="51" t="s">
        <v>106</v>
      </c>
      <c r="C225" s="51"/>
      <c r="D225" s="47"/>
      <c r="E225" s="47"/>
      <c r="F225" s="47"/>
      <c r="G225" s="43"/>
      <c r="H225" s="43"/>
      <c r="I225" s="43"/>
      <c r="J225" s="43"/>
      <c r="K225" s="47"/>
      <c r="L225" s="43"/>
      <c r="M225" s="47"/>
      <c r="N225" s="47"/>
    </row>
    <row r="226" spans="1:14" ht="14.1" customHeight="1">
      <c r="A226" s="51"/>
      <c r="B226" s="51" t="s">
        <v>100</v>
      </c>
      <c r="C226" s="51"/>
      <c r="D226" s="47"/>
      <c r="E226" s="47"/>
      <c r="F226" s="47"/>
      <c r="G226" s="43"/>
      <c r="H226" s="43"/>
      <c r="I226" s="43"/>
      <c r="J226" s="43"/>
      <c r="K226" s="47"/>
      <c r="L226" s="43"/>
      <c r="M226" s="47"/>
      <c r="N226" s="47"/>
    </row>
    <row r="227" spans="1:14" ht="14.1" customHeight="1">
      <c r="A227" s="51"/>
      <c r="B227" s="51" t="s">
        <v>101</v>
      </c>
      <c r="C227" s="51"/>
      <c r="D227" s="47"/>
      <c r="E227" s="47"/>
      <c r="F227" s="47"/>
      <c r="G227" s="43"/>
      <c r="H227" s="43"/>
      <c r="I227" s="43"/>
      <c r="J227" s="43"/>
      <c r="K227" s="47"/>
      <c r="L227" s="43"/>
      <c r="M227" s="47"/>
      <c r="N227" s="47"/>
    </row>
    <row r="228" spans="1:14" ht="14.1" customHeight="1">
      <c r="A228" s="51"/>
      <c r="B228" s="51" t="s">
        <v>102</v>
      </c>
      <c r="C228" s="51"/>
      <c r="D228" s="47"/>
      <c r="E228" s="47"/>
      <c r="F228" s="47"/>
      <c r="G228" s="43"/>
      <c r="H228" s="43"/>
      <c r="I228" s="43"/>
      <c r="J228" s="43"/>
      <c r="K228" s="47"/>
      <c r="L228" s="43"/>
      <c r="M228" s="47"/>
      <c r="N228" s="47"/>
    </row>
    <row r="229" spans="1:14" ht="14.1" customHeight="1">
      <c r="A229" s="51"/>
      <c r="B229" s="51"/>
      <c r="C229" s="51"/>
      <c r="D229" s="74"/>
      <c r="E229" s="47"/>
      <c r="F229" s="73"/>
      <c r="G229" s="51"/>
      <c r="H229" s="76"/>
      <c r="I229" s="43"/>
      <c r="J229" s="43"/>
      <c r="K229" s="74"/>
      <c r="L229" s="43"/>
      <c r="M229" s="47"/>
      <c r="N229" s="73"/>
    </row>
    <row r="230" spans="1:14" ht="14.1" customHeight="1">
      <c r="A230" s="51"/>
      <c r="B230" s="51"/>
      <c r="C230" s="27" t="s">
        <v>81</v>
      </c>
      <c r="D230" s="27"/>
      <c r="E230" s="27"/>
      <c r="F230" s="28" t="s">
        <v>7</v>
      </c>
      <c r="G230" s="20" t="s">
        <v>8</v>
      </c>
      <c r="H230" s="92">
        <v>18470</v>
      </c>
      <c r="I230" s="92"/>
      <c r="J230" s="27"/>
      <c r="K230" s="30" t="s">
        <v>79</v>
      </c>
      <c r="L230" s="58"/>
      <c r="M230" s="58" t="s">
        <v>39</v>
      </c>
      <c r="N230" s="33">
        <v>18470</v>
      </c>
    </row>
    <row r="231" spans="1:14" ht="14.1" customHeight="1">
      <c r="A231" s="73">
        <v>9</v>
      </c>
      <c r="B231" s="49" t="s">
        <v>107</v>
      </c>
      <c r="C231" s="51"/>
      <c r="D231" s="47"/>
      <c r="E231" s="47"/>
      <c r="F231" s="47"/>
      <c r="G231" s="43"/>
      <c r="H231" s="43"/>
      <c r="I231" s="43"/>
      <c r="J231" s="43"/>
      <c r="K231" s="47"/>
      <c r="L231" s="43"/>
      <c r="M231" s="47"/>
      <c r="N231" s="47"/>
    </row>
    <row r="232" spans="1:14" ht="14.1" customHeight="1">
      <c r="A232" s="43"/>
      <c r="B232" s="49" t="s">
        <v>108</v>
      </c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</row>
    <row r="233" spans="1:14" ht="14.1" customHeight="1">
      <c r="A233" s="43"/>
      <c r="B233" s="49" t="s">
        <v>109</v>
      </c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</row>
    <row r="234" spans="1:14" ht="14.1" customHeight="1">
      <c r="A234" s="43"/>
      <c r="B234" s="49" t="s">
        <v>110</v>
      </c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</row>
    <row r="235" spans="1:14" ht="14.1" customHeight="1">
      <c r="A235" s="43"/>
      <c r="B235" s="43"/>
      <c r="C235" s="43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</row>
    <row r="236" spans="1:14" ht="14.1" customHeight="1">
      <c r="A236" s="43"/>
      <c r="B236" s="43"/>
      <c r="C236" s="27" t="s">
        <v>111</v>
      </c>
      <c r="D236" s="27"/>
      <c r="E236" s="27"/>
      <c r="F236" s="28" t="s">
        <v>7</v>
      </c>
      <c r="G236" s="20" t="s">
        <v>8</v>
      </c>
      <c r="H236" s="92">
        <v>137</v>
      </c>
      <c r="I236" s="92"/>
      <c r="J236" s="27"/>
      <c r="K236" s="30" t="s">
        <v>33</v>
      </c>
      <c r="L236" s="58"/>
      <c r="M236" s="58" t="s">
        <v>39</v>
      </c>
      <c r="N236" s="33">
        <v>822</v>
      </c>
    </row>
    <row r="237" spans="1:14" ht="14.1" customHeight="1">
      <c r="A237" s="43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79"/>
      <c r="N237" s="79"/>
    </row>
    <row r="238" spans="1:14" ht="14.1" customHeight="1">
      <c r="A238" s="43"/>
      <c r="B238" s="43"/>
      <c r="C238" s="43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</row>
    <row r="239" spans="1:14" ht="14.1" customHeight="1">
      <c r="A239" s="43"/>
      <c r="B239" s="43"/>
      <c r="C239" s="43"/>
      <c r="D239" s="43"/>
      <c r="E239" s="43"/>
      <c r="F239" s="43"/>
      <c r="G239" s="43"/>
      <c r="H239" s="43"/>
      <c r="I239" s="43"/>
      <c r="J239" s="43"/>
      <c r="K239" s="43" t="s">
        <v>112</v>
      </c>
      <c r="L239" s="43"/>
      <c r="M239" s="79" t="s">
        <v>8</v>
      </c>
      <c r="N239" s="81">
        <f>SUM(N185:N236)</f>
        <v>49120</v>
      </c>
    </row>
    <row r="240" spans="1:14" ht="14.1" customHeight="1">
      <c r="A240" s="43"/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76"/>
    </row>
    <row r="241" spans="2:13" ht="14.1" customHeight="1"/>
    <row r="242" spans="2:13" ht="14.1" customHeight="1"/>
    <row r="243" spans="2:13" ht="14.1" customHeight="1"/>
    <row r="244" spans="2:13" ht="14.1" customHeight="1"/>
    <row r="245" spans="2:13" ht="45.75" customHeight="1">
      <c r="B245" s="80" t="s">
        <v>135</v>
      </c>
      <c r="C245" s="80"/>
      <c r="D245" s="80"/>
      <c r="E245" s="80"/>
      <c r="F245" s="80"/>
      <c r="G245" s="80"/>
      <c r="H245" s="80"/>
      <c r="I245" s="93" t="s">
        <v>136</v>
      </c>
      <c r="J245" s="93"/>
      <c r="K245" s="93"/>
      <c r="L245" s="93"/>
      <c r="M245" s="93"/>
    </row>
  </sheetData>
  <mergeCells count="93">
    <mergeCell ref="C10:E10"/>
    <mergeCell ref="H10:J10"/>
    <mergeCell ref="C14:E14"/>
    <mergeCell ref="H14:J14"/>
    <mergeCell ref="A1:N1"/>
    <mergeCell ref="A5:A6"/>
    <mergeCell ref="B5:B6"/>
    <mergeCell ref="C5:F6"/>
    <mergeCell ref="G5:I6"/>
    <mergeCell ref="J5:K6"/>
    <mergeCell ref="L5:N6"/>
    <mergeCell ref="C3:N3"/>
    <mergeCell ref="C17:E17"/>
    <mergeCell ref="H17:J17"/>
    <mergeCell ref="C21:E21"/>
    <mergeCell ref="H21:J21"/>
    <mergeCell ref="C27:E27"/>
    <mergeCell ref="H27:J27"/>
    <mergeCell ref="C43:E43"/>
    <mergeCell ref="H43:J43"/>
    <mergeCell ref="C52:E52"/>
    <mergeCell ref="H52:J52"/>
    <mergeCell ref="C31:E31"/>
    <mergeCell ref="H31:J31"/>
    <mergeCell ref="C35:E35"/>
    <mergeCell ref="H35:J35"/>
    <mergeCell ref="C39:E39"/>
    <mergeCell ref="H39:J39"/>
    <mergeCell ref="C58:E58"/>
    <mergeCell ref="H58:J58"/>
    <mergeCell ref="C61:E61"/>
    <mergeCell ref="H61:J61"/>
    <mergeCell ref="C70:E70"/>
    <mergeCell ref="H70:J70"/>
    <mergeCell ref="C93:E93"/>
    <mergeCell ref="H93:J93"/>
    <mergeCell ref="C96:E96"/>
    <mergeCell ref="H96:J96"/>
    <mergeCell ref="C73:E73"/>
    <mergeCell ref="H73:J73"/>
    <mergeCell ref="C80:E80"/>
    <mergeCell ref="H80:J80"/>
    <mergeCell ref="C86:E86"/>
    <mergeCell ref="H86:J86"/>
    <mergeCell ref="C92:E92"/>
    <mergeCell ref="H92:J92"/>
    <mergeCell ref="C111:E111"/>
    <mergeCell ref="H111:J111"/>
    <mergeCell ref="C117:E117"/>
    <mergeCell ref="H117:J117"/>
    <mergeCell ref="C101:E101"/>
    <mergeCell ref="H101:I101"/>
    <mergeCell ref="C106:E106"/>
    <mergeCell ref="H106:J106"/>
    <mergeCell ref="C132:E132"/>
    <mergeCell ref="H132:I132"/>
    <mergeCell ref="C136:E136"/>
    <mergeCell ref="H136:J136"/>
    <mergeCell ref="C121:E121"/>
    <mergeCell ref="H121:I121"/>
    <mergeCell ref="C126:E126"/>
    <mergeCell ref="H126:I126"/>
    <mergeCell ref="C139:E139"/>
    <mergeCell ref="H139:I139"/>
    <mergeCell ref="C143:E143"/>
    <mergeCell ref="H143:I143"/>
    <mergeCell ref="C148:E148"/>
    <mergeCell ref="H148:I148"/>
    <mergeCell ref="K177:L177"/>
    <mergeCell ref="H185:I185"/>
    <mergeCell ref="C154:E154"/>
    <mergeCell ref="H154:I154"/>
    <mergeCell ref="C160:E160"/>
    <mergeCell ref="H160:I160"/>
    <mergeCell ref="C163:E163"/>
    <mergeCell ref="H163:I163"/>
    <mergeCell ref="H218:I218"/>
    <mergeCell ref="C214:D214"/>
    <mergeCell ref="H214:I214"/>
    <mergeCell ref="C168:E168"/>
    <mergeCell ref="H168:J168"/>
    <mergeCell ref="C174:E174"/>
    <mergeCell ref="H174:J174"/>
    <mergeCell ref="H189:I189"/>
    <mergeCell ref="H194:I194"/>
    <mergeCell ref="H201:I201"/>
    <mergeCell ref="H202:I202"/>
    <mergeCell ref="H203:I203"/>
    <mergeCell ref="C223:D223"/>
    <mergeCell ref="H223:I223"/>
    <mergeCell ref="H230:I230"/>
    <mergeCell ref="H236:I236"/>
    <mergeCell ref="I245:M245"/>
  </mergeCells>
  <pageMargins left="0.7" right="0.38" top="0.27" bottom="0.59" header="0.56999999999999995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M.Hassan Solangi (2)</vt:lpstr>
      <vt:lpstr>'M.Hassan Solangi (2)'!Print_Titles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Adnan Anwar</dc:creator>
  <cp:lastModifiedBy>Anwaruddin Soomro</cp:lastModifiedBy>
  <cp:lastPrinted>2016-04-18T14:19:19Z</cp:lastPrinted>
  <dcterms:created xsi:type="dcterms:W3CDTF">2013-01-17T19:09:23Z</dcterms:created>
  <dcterms:modified xsi:type="dcterms:W3CDTF">2016-04-21T12:02:27Z</dcterms:modified>
</cp:coreProperties>
</file>