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26" i="1"/>
  <c r="J28"/>
  <c r="E28" s="1"/>
  <c r="J29"/>
  <c r="E29" s="1"/>
  <c r="J27"/>
  <c r="E27" s="1"/>
  <c r="J25"/>
  <c r="E25" s="1"/>
  <c r="J24"/>
  <c r="E24" s="1"/>
  <c r="J23"/>
  <c r="E23" s="1"/>
  <c r="J22"/>
  <c r="E22" s="1"/>
  <c r="J21"/>
  <c r="E21" s="1"/>
  <c r="J20"/>
  <c r="E20" s="1"/>
  <c r="J19"/>
  <c r="J18"/>
  <c r="E18" s="1"/>
  <c r="J17"/>
  <c r="E17" s="1"/>
  <c r="J16"/>
  <c r="E16" s="1"/>
  <c r="J15"/>
  <c r="E15" s="1"/>
  <c r="J14"/>
  <c r="E14" s="1"/>
  <c r="J13"/>
  <c r="E13" s="1"/>
  <c r="J12"/>
  <c r="E12" s="1"/>
  <c r="J11"/>
  <c r="J10"/>
  <c r="E10" s="1"/>
  <c r="J9"/>
  <c r="E9" s="1"/>
  <c r="J8"/>
  <c r="E8" s="1"/>
  <c r="J7"/>
  <c r="E7" s="1"/>
  <c r="J6"/>
  <c r="E6" s="1"/>
  <c r="J5"/>
  <c r="E5" s="1"/>
  <c r="J4"/>
  <c r="E4" s="1"/>
  <c r="E19"/>
  <c r="E11"/>
</calcChain>
</file>

<file path=xl/sharedStrings.xml><?xml version="1.0" encoding="utf-8"?>
<sst xmlns="http://schemas.openxmlformats.org/spreadsheetml/2006/main" count="85" uniqueCount="41">
  <si>
    <t>Name of Scheme.</t>
  </si>
  <si>
    <t>Estimated in (M)</t>
  </si>
  <si>
    <t>Tender Fee</t>
  </si>
  <si>
    <t>Time Allowed</t>
  </si>
  <si>
    <t>2000/</t>
  </si>
  <si>
    <t>3000/</t>
  </si>
  <si>
    <t>1000/</t>
  </si>
  <si>
    <t>M/R of VIP road from Sakrand road upto Varr road mile 0/0-0/5 (C.C Topping)</t>
  </si>
  <si>
    <t>M/R Nawabshah Kazi Ahmed road to Nabi Dad Brohi mile 0/0-3/1 (in Reaches).</t>
  </si>
  <si>
    <t>M/R Nawabshah Kazi Ahmed road 2/0 to village Budlo Magsi to Khair Shah mile 0/0-1/0 (in Reaches).</t>
  </si>
  <si>
    <t>M/R Nawabshah Kazi Ahmed road to Sheen Park / Zia Ul Hassan Lanjar Street 2 Nos.</t>
  </si>
  <si>
    <t>M/R to Bhangwar Colony to Faiz Petrol Pump road to Nawabshah Varr road via Airport Colony 0/0-1/2 (in Reaches).</t>
  </si>
  <si>
    <t>M/R road from Old Jam Sahib road to Street Imtiaz Ahmed Wagan road 0/0-0/1+440.</t>
  </si>
  <si>
    <t>M/R of road from Damrah road at Rafique Memon House length 400 ft.</t>
  </si>
  <si>
    <t>M/R Internal roads of Daur City.</t>
  </si>
  <si>
    <t>M/R road from Nawabshah Jam Sahib road to village New Gul Baig Mari mile 0/0-0/5 (In Reaches).</t>
  </si>
  <si>
    <t>M/R road from Nawabshah Kazi Ahmed road to village Chanesar Zardari Ehsan Zardari &amp; Mashooque Zardari mile 0/0-0/5+330 (In Reaches).</t>
  </si>
  <si>
    <t>M/R road from Nawabshah 60th Mile road to village Saeed Khan Mari mile 0/0-0/3 (In Reaches).</t>
  </si>
  <si>
    <t>M/R road from 60th Mile Deseart Area road to village Dost Ali Rind mile 0/0-0/2 (In Reaches).</t>
  </si>
  <si>
    <t>M/R road from Chapar Khan Khoso to Connect Mitho Jamali road Via Fazul Keerio mile 0/0-2/0 (In Reaches).</t>
  </si>
  <si>
    <t>M/R road from Mashakh Nasri road to village Golo Dahri mile 0/0-2/0 (In Reaches).</t>
  </si>
  <si>
    <t>M/R Sakrand Khadhar road to Adam Brohi mile 0/0-2/1 (In Reaches).</t>
  </si>
  <si>
    <t>M/R of road from Pir Shah Ji Mori to Commando Center mile 0/0-1/4 (In Reaches).</t>
  </si>
  <si>
    <t>M/R Old National Highway to Khar road mile 0/0-2/4 (In Reaches).</t>
  </si>
  <si>
    <t>M/R Kazi Ahmed Sawai Manjhotho road mile 2/0-2/5 (In Reaches).</t>
  </si>
  <si>
    <t>M/R National Highway Aliabad road 1/5 to village Qasim Rahu mile 1/5-2/3 (In Reaches).</t>
  </si>
  <si>
    <t>M/R Shahpur Jahania to Haji Umer Sethar mile 0/3-2/1 (In Reaches).</t>
  </si>
  <si>
    <t>M/R Repair of Culverts of District Shaheed Benazir Abad.</t>
  </si>
  <si>
    <t>Recondg: of road Bunglow of Session Judge I/C Inside of Session Court Shaheed Benazir Abad (Electric Work).</t>
  </si>
  <si>
    <t>500/</t>
  </si>
  <si>
    <t>M / R SCHEMES</t>
  </si>
  <si>
    <t>A.D.P SCHEMES</t>
  </si>
  <si>
    <t>Sr 
No:</t>
  </si>
  <si>
    <t>A.D.P
No.</t>
  </si>
  <si>
    <t>Earnest Money
3%</t>
  </si>
  <si>
    <t>M/R road from Nawabshah 68th Mile road at Mile 7/0 to village Syed Noor Ahmed Shah mile 0/0-1/2 (In Reaches).</t>
  </si>
  <si>
    <t>Constt: of road from Waris Ali Lashari Via Muhammad Ayoub Rajput mile 0/4-1/0 (R/Work).</t>
  </si>
  <si>
    <t>12 Months</t>
  </si>
  <si>
    <t>Constt: of road from Bhai Khan Zardari 2/0 to village Sain Bux Chandio Via Village Ranjho Khan Zardari road mile 0/4-1/3.</t>
  </si>
  <si>
    <t>LIST OF WORKS</t>
  </si>
  <si>
    <t>30-06-2016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</si>
</sst>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Book Antiqua"/>
      <family val="1"/>
    </font>
    <font>
      <sz val="9"/>
      <name val="Book Antiqua"/>
      <family val="1"/>
    </font>
    <font>
      <sz val="15"/>
      <name val="Book Antiqua"/>
      <family val="1"/>
    </font>
    <font>
      <sz val="10"/>
      <name val="Book Antiqua"/>
      <family val="1"/>
    </font>
    <font>
      <sz val="11"/>
      <color theme="1"/>
      <name val="Book Antiqua"/>
      <family val="1"/>
    </font>
    <font>
      <sz val="8"/>
      <name val="Book Antiqua"/>
      <family val="1"/>
    </font>
    <font>
      <b/>
      <sz val="14"/>
      <name val="Book Antiqua"/>
      <family val="1"/>
    </font>
    <font>
      <b/>
      <sz val="14"/>
      <name val="Arial Black"/>
      <family val="2"/>
    </font>
    <font>
      <b/>
      <u/>
      <sz val="7"/>
      <name val="Arial Black"/>
      <family val="2"/>
    </font>
    <font>
      <sz val="7"/>
      <name val="Arial Black"/>
      <family val="2"/>
    </font>
    <font>
      <b/>
      <sz val="7"/>
      <name val="Arial Black"/>
      <family val="2"/>
    </font>
    <font>
      <b/>
      <sz val="15"/>
      <name val="Arial Blac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6" fillId="0" borderId="1" xfId="0" applyFont="1" applyBorder="1"/>
    <xf numFmtId="2" fontId="6" fillId="0" borderId="0" xfId="0" applyNumberFormat="1" applyFont="1"/>
    <xf numFmtId="0" fontId="6" fillId="0" borderId="0" xfId="0" applyFont="1"/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7" fillId="0" borderId="4" xfId="0" applyFont="1" applyBorder="1" applyAlignment="1">
      <alignment horizontal="justify"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37" fontId="3" fillId="0" borderId="1" xfId="1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/>
    </xf>
    <xf numFmtId="0" fontId="11" fillId="0" borderId="0" xfId="0" applyFont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top" wrapText="1"/>
    </xf>
    <xf numFmtId="0" fontId="9" fillId="0" borderId="5" xfId="0" applyFont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3067050</xdr:colOff>
      <xdr:row>32</xdr:row>
      <xdr:rowOff>19050</xdr:rowOff>
    </xdr:from>
    <xdr:to>
      <xdr:col>6</xdr:col>
      <xdr:colOff>514351</xdr:colOff>
      <xdr:row>35</xdr:row>
      <xdr:rowOff>142875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714750" y="9086850"/>
          <a:ext cx="2409826" cy="6953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 Black" pitchFamily="34" charset="0"/>
              <a:cs typeface="Times New Roman"/>
            </a:rPr>
            <a:t>EXECUTIVE ENGINEER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 Black" pitchFamily="34" charset="0"/>
              <a:cs typeface="Times New Roman"/>
            </a:rPr>
            <a:t>HIGHWAY DIVISION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 Black" pitchFamily="34" charset="0"/>
              <a:cs typeface="Times New Roman"/>
            </a:rPr>
            <a:t>SHAHEED BENAZIR ABAD</a:t>
          </a:r>
          <a:endParaRPr lang="en-US" sz="900" b="0" i="0" strike="noStrike">
            <a:solidFill>
              <a:srgbClr val="000000"/>
            </a:solidFill>
            <a:latin typeface="Arial Black" pitchFamily="34" charset="0"/>
            <a:cs typeface="Times New Roman"/>
          </a:endParaRPr>
        </a:p>
        <a:p>
          <a:pPr algn="ctr" rtl="1">
            <a:defRPr sz="1000"/>
          </a:pPr>
          <a:endParaRPr lang="en-US" sz="9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topLeftCell="A13" workbookViewId="0">
      <selection activeCell="I21" sqref="I21"/>
    </sheetView>
  </sheetViews>
  <sheetFormatPr defaultRowHeight="15"/>
  <cols>
    <col min="1" max="1" width="4.28515625" customWidth="1"/>
    <col min="2" max="2" width="5.42578125" customWidth="1"/>
    <col min="3" max="3" width="52.85546875" customWidth="1"/>
    <col min="4" max="4" width="8.28515625" customWidth="1"/>
    <col min="5" max="5" width="6.85546875" customWidth="1"/>
    <col min="6" max="6" width="6.42578125" customWidth="1"/>
    <col min="7" max="7" width="9" customWidth="1"/>
  </cols>
  <sheetData>
    <row r="1" spans="1:10" ht="24.75" customHeight="1">
      <c r="A1" s="33" t="s">
        <v>39</v>
      </c>
      <c r="B1" s="33"/>
      <c r="C1" s="33"/>
      <c r="D1" s="33"/>
      <c r="E1" s="33"/>
      <c r="F1" s="33"/>
      <c r="G1" s="33"/>
      <c r="H1" s="25"/>
      <c r="I1" s="25"/>
      <c r="J1" s="25"/>
    </row>
    <row r="2" spans="1:10" s="28" customFormat="1" ht="35.25" customHeight="1">
      <c r="A2" s="29" t="s">
        <v>32</v>
      </c>
      <c r="B2" s="29" t="s">
        <v>33</v>
      </c>
      <c r="C2" s="30" t="s">
        <v>0</v>
      </c>
      <c r="D2" s="29" t="s">
        <v>1</v>
      </c>
      <c r="E2" s="29" t="s">
        <v>34</v>
      </c>
      <c r="F2" s="29" t="s">
        <v>2</v>
      </c>
      <c r="G2" s="29" t="s">
        <v>3</v>
      </c>
      <c r="H2" s="26"/>
      <c r="I2" s="27"/>
    </row>
    <row r="3" spans="1:10" s="3" customFormat="1" ht="19.5" customHeight="1">
      <c r="A3" s="1"/>
      <c r="B3" s="1"/>
      <c r="C3" s="31" t="s">
        <v>30</v>
      </c>
      <c r="D3" s="4"/>
      <c r="E3" s="4"/>
      <c r="F3" s="4"/>
      <c r="G3" s="4"/>
      <c r="H3" s="4"/>
      <c r="I3" s="2"/>
    </row>
    <row r="4" spans="1:10" s="9" customFormat="1" ht="25.5">
      <c r="A4" s="22">
        <v>1</v>
      </c>
      <c r="B4" s="5"/>
      <c r="C4" s="15" t="s">
        <v>7</v>
      </c>
      <c r="D4" s="20">
        <v>5.5</v>
      </c>
      <c r="E4" s="21">
        <f t="shared" ref="E4:E11" si="0">J4*1000000</f>
        <v>164999.99999999997</v>
      </c>
      <c r="F4" s="22" t="s">
        <v>5</v>
      </c>
      <c r="G4" s="19" t="s">
        <v>40</v>
      </c>
      <c r="H4" s="6"/>
      <c r="I4" s="7"/>
      <c r="J4" s="8">
        <f t="shared" ref="J4:J20" si="1">D4*3%</f>
        <v>0.16499999999999998</v>
      </c>
    </row>
    <row r="5" spans="1:10" s="9" customFormat="1" ht="25.5">
      <c r="A5" s="22">
        <v>2</v>
      </c>
      <c r="B5" s="5"/>
      <c r="C5" s="15" t="s">
        <v>8</v>
      </c>
      <c r="D5" s="20">
        <v>3</v>
      </c>
      <c r="E5" s="21">
        <f t="shared" si="0"/>
        <v>90000</v>
      </c>
      <c r="F5" s="19" t="s">
        <v>4</v>
      </c>
      <c r="G5" s="19" t="s">
        <v>40</v>
      </c>
      <c r="H5" s="10"/>
      <c r="I5" s="7"/>
      <c r="J5" s="8">
        <f t="shared" si="1"/>
        <v>0.09</v>
      </c>
    </row>
    <row r="6" spans="1:10" s="9" customFormat="1" ht="25.5">
      <c r="A6" s="22">
        <v>3</v>
      </c>
      <c r="B6" s="5"/>
      <c r="C6" s="17" t="s">
        <v>9</v>
      </c>
      <c r="D6" s="20">
        <v>3</v>
      </c>
      <c r="E6" s="21">
        <f t="shared" si="0"/>
        <v>90000</v>
      </c>
      <c r="F6" s="22" t="s">
        <v>4</v>
      </c>
      <c r="G6" s="19" t="s">
        <v>40</v>
      </c>
      <c r="H6" s="11"/>
      <c r="I6" s="7"/>
      <c r="J6" s="8">
        <f t="shared" si="1"/>
        <v>0.09</v>
      </c>
    </row>
    <row r="7" spans="1:10" s="9" customFormat="1" ht="25.5">
      <c r="A7" s="22">
        <v>4</v>
      </c>
      <c r="B7" s="5"/>
      <c r="C7" s="15" t="s">
        <v>10</v>
      </c>
      <c r="D7" s="20">
        <v>2</v>
      </c>
      <c r="E7" s="21">
        <f t="shared" si="0"/>
        <v>60000</v>
      </c>
      <c r="F7" s="19" t="s">
        <v>6</v>
      </c>
      <c r="G7" s="19" t="s">
        <v>40</v>
      </c>
      <c r="H7" s="12"/>
      <c r="I7" s="7"/>
      <c r="J7" s="8">
        <f t="shared" si="1"/>
        <v>0.06</v>
      </c>
    </row>
    <row r="8" spans="1:10" s="9" customFormat="1" ht="25.5">
      <c r="A8" s="22">
        <v>5</v>
      </c>
      <c r="B8" s="5"/>
      <c r="C8" s="15" t="s">
        <v>11</v>
      </c>
      <c r="D8" s="20">
        <v>3</v>
      </c>
      <c r="E8" s="21">
        <f t="shared" si="0"/>
        <v>90000</v>
      </c>
      <c r="F8" s="22" t="s">
        <v>4</v>
      </c>
      <c r="G8" s="19" t="s">
        <v>40</v>
      </c>
      <c r="H8" s="12"/>
      <c r="I8" s="7"/>
      <c r="J8" s="8">
        <f t="shared" si="1"/>
        <v>0.09</v>
      </c>
    </row>
    <row r="9" spans="1:10" s="9" customFormat="1" ht="25.5">
      <c r="A9" s="22">
        <v>6</v>
      </c>
      <c r="B9" s="5"/>
      <c r="C9" s="17" t="s">
        <v>12</v>
      </c>
      <c r="D9" s="20">
        <v>0.5</v>
      </c>
      <c r="E9" s="21">
        <f t="shared" si="0"/>
        <v>15000</v>
      </c>
      <c r="F9" s="19" t="s">
        <v>29</v>
      </c>
      <c r="G9" s="19" t="s">
        <v>40</v>
      </c>
      <c r="H9" s="13"/>
      <c r="I9" s="7"/>
      <c r="J9" s="8">
        <f t="shared" si="1"/>
        <v>1.4999999999999999E-2</v>
      </c>
    </row>
    <row r="10" spans="1:10" s="9" customFormat="1" ht="12.75" customHeight="1">
      <c r="A10" s="22">
        <v>7</v>
      </c>
      <c r="B10" s="5"/>
      <c r="C10" s="14" t="s">
        <v>13</v>
      </c>
      <c r="D10" s="19">
        <v>0.72499999999999998</v>
      </c>
      <c r="E10" s="21">
        <f t="shared" si="0"/>
        <v>21750</v>
      </c>
      <c r="F10" s="22" t="s">
        <v>6</v>
      </c>
      <c r="G10" s="19" t="s">
        <v>40</v>
      </c>
      <c r="H10" s="12"/>
      <c r="I10" s="7"/>
      <c r="J10" s="8">
        <f t="shared" si="1"/>
        <v>2.1749999999999999E-2</v>
      </c>
    </row>
    <row r="11" spans="1:10" s="9" customFormat="1" ht="12.75" customHeight="1">
      <c r="A11" s="22">
        <v>8</v>
      </c>
      <c r="B11" s="5"/>
      <c r="C11" s="14" t="s">
        <v>14</v>
      </c>
      <c r="D11" s="20">
        <v>1.5</v>
      </c>
      <c r="E11" s="21">
        <f t="shared" si="0"/>
        <v>45000</v>
      </c>
      <c r="F11" s="19" t="s">
        <v>6</v>
      </c>
      <c r="G11" s="19" t="s">
        <v>40</v>
      </c>
      <c r="H11" s="13"/>
      <c r="I11" s="7"/>
      <c r="J11" s="8">
        <f t="shared" si="1"/>
        <v>4.4999999999999998E-2</v>
      </c>
    </row>
    <row r="12" spans="1:10" s="9" customFormat="1" ht="25.5">
      <c r="A12" s="22">
        <v>9</v>
      </c>
      <c r="B12" s="5"/>
      <c r="C12" s="14" t="s">
        <v>35</v>
      </c>
      <c r="D12" s="20">
        <v>2</v>
      </c>
      <c r="E12" s="21">
        <f>J12*1000000</f>
        <v>60000</v>
      </c>
      <c r="F12" s="22" t="s">
        <v>4</v>
      </c>
      <c r="G12" s="19" t="s">
        <v>40</v>
      </c>
      <c r="H12" s="12"/>
      <c r="I12" s="7"/>
      <c r="J12" s="8">
        <f t="shared" si="1"/>
        <v>0.06</v>
      </c>
    </row>
    <row r="13" spans="1:10" s="9" customFormat="1" ht="25.5">
      <c r="A13" s="22">
        <v>10</v>
      </c>
      <c r="B13" s="5"/>
      <c r="C13" s="14" t="s">
        <v>15</v>
      </c>
      <c r="D13" s="20">
        <v>2</v>
      </c>
      <c r="E13" s="21">
        <f t="shared" ref="E13:E27" si="2">J13*1000000</f>
        <v>60000</v>
      </c>
      <c r="F13" s="20" t="s">
        <v>4</v>
      </c>
      <c r="G13" s="19" t="s">
        <v>40</v>
      </c>
      <c r="H13" s="12"/>
      <c r="I13" s="7"/>
      <c r="J13" s="8">
        <f t="shared" si="1"/>
        <v>0.06</v>
      </c>
    </row>
    <row r="14" spans="1:10" s="9" customFormat="1" ht="38.25">
      <c r="A14" s="22">
        <v>11</v>
      </c>
      <c r="B14" s="5"/>
      <c r="C14" s="14" t="s">
        <v>16</v>
      </c>
      <c r="D14" s="20">
        <v>2</v>
      </c>
      <c r="E14" s="21">
        <f t="shared" si="2"/>
        <v>60000</v>
      </c>
      <c r="F14" s="19" t="s">
        <v>4</v>
      </c>
      <c r="G14" s="19" t="s">
        <v>40</v>
      </c>
      <c r="H14" s="13"/>
      <c r="I14" s="7"/>
      <c r="J14" s="8">
        <f t="shared" si="1"/>
        <v>0.06</v>
      </c>
    </row>
    <row r="15" spans="1:10" s="9" customFormat="1" ht="25.5">
      <c r="A15" s="22">
        <v>12</v>
      </c>
      <c r="B15" s="5"/>
      <c r="C15" s="14" t="s">
        <v>17</v>
      </c>
      <c r="D15" s="19">
        <v>0.7</v>
      </c>
      <c r="E15" s="21">
        <f t="shared" si="2"/>
        <v>20999.999999999996</v>
      </c>
      <c r="F15" s="22" t="s">
        <v>6</v>
      </c>
      <c r="G15" s="19" t="s">
        <v>40</v>
      </c>
      <c r="H15" s="13"/>
      <c r="I15" s="7"/>
      <c r="J15" s="8">
        <f t="shared" si="1"/>
        <v>2.0999999999999998E-2</v>
      </c>
    </row>
    <row r="16" spans="1:10" s="9" customFormat="1" ht="25.5">
      <c r="A16" s="22">
        <v>13</v>
      </c>
      <c r="B16" s="5"/>
      <c r="C16" s="18" t="s">
        <v>18</v>
      </c>
      <c r="D16" s="19">
        <v>0.52500000000000002</v>
      </c>
      <c r="E16" s="21">
        <f t="shared" si="2"/>
        <v>15750</v>
      </c>
      <c r="F16" s="19" t="s">
        <v>29</v>
      </c>
      <c r="G16" s="19" t="s">
        <v>40</v>
      </c>
      <c r="H16" s="13"/>
      <c r="I16" s="7"/>
      <c r="J16" s="8">
        <f t="shared" si="1"/>
        <v>1.575E-2</v>
      </c>
    </row>
    <row r="17" spans="1:12" s="9" customFormat="1" ht="25.5">
      <c r="A17" s="22">
        <v>14</v>
      </c>
      <c r="B17" s="5"/>
      <c r="C17" s="18" t="s">
        <v>19</v>
      </c>
      <c r="D17" s="20">
        <v>4</v>
      </c>
      <c r="E17" s="21">
        <f t="shared" si="2"/>
        <v>120000</v>
      </c>
      <c r="F17" s="22" t="s">
        <v>5</v>
      </c>
      <c r="G17" s="19" t="s">
        <v>40</v>
      </c>
      <c r="H17" s="13"/>
      <c r="I17" s="7"/>
      <c r="J17" s="8">
        <f t="shared" si="1"/>
        <v>0.12</v>
      </c>
    </row>
    <row r="18" spans="1:12" s="9" customFormat="1" ht="25.5">
      <c r="A18" s="22">
        <v>15</v>
      </c>
      <c r="B18" s="5"/>
      <c r="C18" s="14" t="s">
        <v>20</v>
      </c>
      <c r="D18" s="20">
        <v>3.2</v>
      </c>
      <c r="E18" s="21">
        <f t="shared" si="2"/>
        <v>96000</v>
      </c>
      <c r="F18" s="19" t="s">
        <v>4</v>
      </c>
      <c r="G18" s="19" t="s">
        <v>40</v>
      </c>
      <c r="H18" s="13"/>
      <c r="I18" s="7"/>
      <c r="J18" s="8">
        <f t="shared" si="1"/>
        <v>9.6000000000000002E-2</v>
      </c>
    </row>
    <row r="19" spans="1:12" s="9" customFormat="1" ht="13.5" customHeight="1">
      <c r="A19" s="22">
        <v>16</v>
      </c>
      <c r="B19" s="5"/>
      <c r="C19" s="14" t="s">
        <v>21</v>
      </c>
      <c r="D19" s="23">
        <v>2.5</v>
      </c>
      <c r="E19" s="21">
        <f t="shared" si="2"/>
        <v>75000</v>
      </c>
      <c r="F19" s="20" t="s">
        <v>4</v>
      </c>
      <c r="G19" s="19" t="s">
        <v>40</v>
      </c>
      <c r="H19" s="13"/>
      <c r="I19" s="7"/>
      <c r="J19" s="8">
        <f t="shared" si="1"/>
        <v>7.4999999999999997E-2</v>
      </c>
    </row>
    <row r="20" spans="1:12" s="9" customFormat="1" ht="25.5">
      <c r="A20" s="22">
        <v>17</v>
      </c>
      <c r="B20" s="5"/>
      <c r="C20" s="14" t="s">
        <v>22</v>
      </c>
      <c r="D20" s="23">
        <v>1.5</v>
      </c>
      <c r="E20" s="21">
        <f t="shared" si="2"/>
        <v>45000</v>
      </c>
      <c r="F20" s="20" t="s">
        <v>6</v>
      </c>
      <c r="G20" s="19" t="s">
        <v>40</v>
      </c>
      <c r="H20" s="12"/>
      <c r="I20" s="7"/>
      <c r="J20" s="8">
        <f t="shared" si="1"/>
        <v>4.4999999999999998E-2</v>
      </c>
    </row>
    <row r="21" spans="1:12" s="9" customFormat="1" ht="13.5" customHeight="1">
      <c r="A21" s="22">
        <v>18</v>
      </c>
      <c r="B21" s="5"/>
      <c r="C21" s="14" t="s">
        <v>23</v>
      </c>
      <c r="D21" s="23">
        <v>2</v>
      </c>
      <c r="E21" s="21">
        <f t="shared" si="2"/>
        <v>60000</v>
      </c>
      <c r="F21" s="22" t="s">
        <v>4</v>
      </c>
      <c r="G21" s="19" t="s">
        <v>40</v>
      </c>
      <c r="H21" s="13"/>
      <c r="I21" s="7"/>
      <c r="J21" s="8">
        <f t="shared" ref="J21:J25" si="3">D21*3%</f>
        <v>0.06</v>
      </c>
    </row>
    <row r="22" spans="1:12" s="9" customFormat="1" ht="12.75" customHeight="1">
      <c r="A22" s="22">
        <v>19</v>
      </c>
      <c r="B22" s="5"/>
      <c r="C22" s="18" t="s">
        <v>24</v>
      </c>
      <c r="D22" s="23">
        <v>2</v>
      </c>
      <c r="E22" s="21">
        <f t="shared" si="2"/>
        <v>60000</v>
      </c>
      <c r="F22" s="22" t="s">
        <v>4</v>
      </c>
      <c r="G22" s="19" t="s">
        <v>40</v>
      </c>
      <c r="H22" s="13"/>
      <c r="I22" s="7"/>
      <c r="J22" s="8">
        <f t="shared" si="3"/>
        <v>0.06</v>
      </c>
    </row>
    <row r="23" spans="1:12" s="9" customFormat="1" ht="25.5">
      <c r="A23" s="22">
        <v>20</v>
      </c>
      <c r="B23" s="5"/>
      <c r="C23" s="16" t="s">
        <v>25</v>
      </c>
      <c r="D23" s="23">
        <v>1</v>
      </c>
      <c r="E23" s="21">
        <f t="shared" si="2"/>
        <v>30000</v>
      </c>
      <c r="F23" s="20" t="s">
        <v>6</v>
      </c>
      <c r="G23" s="19" t="s">
        <v>40</v>
      </c>
      <c r="H23" s="13"/>
      <c r="I23" s="7"/>
      <c r="J23" s="8">
        <f t="shared" si="3"/>
        <v>0.03</v>
      </c>
    </row>
    <row r="24" spans="1:12" s="9" customFormat="1" ht="12.75" customHeight="1">
      <c r="A24" s="22">
        <v>21</v>
      </c>
      <c r="B24" s="5"/>
      <c r="C24" s="16" t="s">
        <v>26</v>
      </c>
      <c r="D24" s="23">
        <v>3</v>
      </c>
      <c r="E24" s="21">
        <f t="shared" si="2"/>
        <v>90000</v>
      </c>
      <c r="F24" s="19" t="s">
        <v>4</v>
      </c>
      <c r="G24" s="19" t="s">
        <v>40</v>
      </c>
      <c r="H24" s="13"/>
      <c r="I24" s="7"/>
      <c r="J24" s="8">
        <f t="shared" si="3"/>
        <v>0.09</v>
      </c>
    </row>
    <row r="25" spans="1:12" s="9" customFormat="1" ht="13.5" customHeight="1">
      <c r="A25" s="22">
        <v>22</v>
      </c>
      <c r="B25" s="5"/>
      <c r="C25" s="16" t="s">
        <v>27</v>
      </c>
      <c r="D25" s="24">
        <v>0.84899999999999998</v>
      </c>
      <c r="E25" s="21">
        <f t="shared" si="2"/>
        <v>25470</v>
      </c>
      <c r="F25" s="20" t="s">
        <v>6</v>
      </c>
      <c r="G25" s="19" t="s">
        <v>40</v>
      </c>
      <c r="H25" s="13"/>
      <c r="I25" s="7"/>
      <c r="J25" s="8">
        <f t="shared" si="3"/>
        <v>2.547E-2</v>
      </c>
      <c r="L25" s="9">
        <v>25470</v>
      </c>
    </row>
    <row r="26" spans="1:12" s="9" customFormat="1" ht="19.5" customHeight="1">
      <c r="A26" s="22"/>
      <c r="B26" s="5"/>
      <c r="C26" s="32" t="s">
        <v>31</v>
      </c>
      <c r="D26" s="19"/>
      <c r="E26" s="21"/>
      <c r="F26" s="22"/>
      <c r="G26" s="19"/>
      <c r="H26" s="13"/>
      <c r="I26" s="7"/>
      <c r="J26" s="8"/>
      <c r="L26" s="9">
        <f>L25*3</f>
        <v>76410</v>
      </c>
    </row>
    <row r="27" spans="1:12" s="9" customFormat="1" ht="25.5">
      <c r="A27" s="22">
        <v>23</v>
      </c>
      <c r="B27" s="22">
        <v>95</v>
      </c>
      <c r="C27" s="16" t="s">
        <v>38</v>
      </c>
      <c r="D27" s="20">
        <v>12.3</v>
      </c>
      <c r="E27" s="21">
        <f t="shared" si="2"/>
        <v>369000</v>
      </c>
      <c r="F27" s="22" t="s">
        <v>5</v>
      </c>
      <c r="G27" s="19" t="s">
        <v>37</v>
      </c>
      <c r="H27" s="13"/>
      <c r="I27" s="7"/>
      <c r="J27" s="8">
        <f>D27*3%</f>
        <v>0.36899999999999999</v>
      </c>
    </row>
    <row r="28" spans="1:12" s="9" customFormat="1" ht="25.5">
      <c r="A28" s="22">
        <v>24</v>
      </c>
      <c r="B28" s="22">
        <v>96</v>
      </c>
      <c r="C28" s="16" t="s">
        <v>36</v>
      </c>
      <c r="D28" s="20">
        <v>5.5</v>
      </c>
      <c r="E28" s="21">
        <f t="shared" ref="E28" si="4">J28*1000000</f>
        <v>164999.99999999997</v>
      </c>
      <c r="F28" s="22" t="s">
        <v>5</v>
      </c>
      <c r="G28" s="19" t="s">
        <v>37</v>
      </c>
      <c r="H28" s="13"/>
      <c r="I28" s="7"/>
      <c r="J28" s="8">
        <f>D28*3%</f>
        <v>0.16499999999999998</v>
      </c>
    </row>
    <row r="29" spans="1:12" s="9" customFormat="1" ht="25.5">
      <c r="A29" s="22">
        <v>25</v>
      </c>
      <c r="B29" s="22">
        <v>144</v>
      </c>
      <c r="C29" s="16" t="s">
        <v>28</v>
      </c>
      <c r="D29" s="20">
        <v>4.3</v>
      </c>
      <c r="E29" s="21">
        <f t="shared" ref="E29" si="5">J29*1000000</f>
        <v>129000</v>
      </c>
      <c r="F29" s="20" t="s">
        <v>5</v>
      </c>
      <c r="G29" s="19" t="s">
        <v>37</v>
      </c>
      <c r="H29" s="13"/>
      <c r="I29" s="7"/>
      <c r="J29" s="8">
        <f>D29*3%</f>
        <v>0.129</v>
      </c>
    </row>
    <row r="31" spans="1:12" ht="20.25" customHeight="1"/>
    <row r="32" spans="1:12" ht="15" customHeight="1"/>
  </sheetData>
  <mergeCells count="1">
    <mergeCell ref="A1:G1"/>
  </mergeCells>
  <pageMargins left="0.7" right="0.45" top="0" bottom="0.2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2016-04-14T08:58:16Z</cp:lastPrinted>
  <dcterms:created xsi:type="dcterms:W3CDTF">2016-03-12T10:57:01Z</dcterms:created>
  <dcterms:modified xsi:type="dcterms:W3CDTF">2016-04-14T08:58:51Z</dcterms:modified>
</cp:coreProperties>
</file>