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6072"/>
  </bookViews>
  <sheets>
    <sheet name="BOQ" sheetId="1" r:id="rId1"/>
  </sheets>
  <definedNames>
    <definedName name="_xlnm.Print_Area" localSheetId="0">BOQ!$A$1:$G$177</definedName>
  </definedNames>
  <calcPr calcId="124519"/>
</workbook>
</file>

<file path=xl/calcChain.xml><?xml version="1.0" encoding="utf-8"?>
<calcChain xmlns="http://schemas.openxmlformats.org/spreadsheetml/2006/main">
  <c r="B147" i="1"/>
  <c r="B145"/>
  <c r="G79"/>
  <c r="G76"/>
  <c r="G74"/>
  <c r="G70"/>
  <c r="G67"/>
  <c r="G65"/>
  <c r="G61"/>
  <c r="G54"/>
  <c r="G48"/>
  <c r="G46"/>
  <c r="G43"/>
  <c r="G40"/>
  <c r="G37"/>
  <c r="G34"/>
  <c r="G30"/>
  <c r="G27"/>
  <c r="G24"/>
  <c r="G19"/>
  <c r="G17"/>
  <c r="G14"/>
  <c r="G12"/>
  <c r="G82" l="1"/>
</calcChain>
</file>

<file path=xl/sharedStrings.xml><?xml version="1.0" encoding="utf-8"?>
<sst xmlns="http://schemas.openxmlformats.org/spreadsheetml/2006/main" count="126" uniqueCount="63">
  <si>
    <t>S.N</t>
  </si>
  <si>
    <t>Name of Item.</t>
  </si>
  <si>
    <t>Quantity</t>
  </si>
  <si>
    <t>Rate</t>
  </si>
  <si>
    <t>Unit</t>
  </si>
  <si>
    <t>Amount.</t>
  </si>
  <si>
    <t>Part "A" Civil work.</t>
  </si>
  <si>
    <t>Removing of cement or lime plaster (SINO.53 P-13)</t>
  </si>
  <si>
    <t>Sft</t>
  </si>
  <si>
    <t>% Sft</t>
  </si>
  <si>
    <t>Dismentling glazed or encaustic tiles etc             (SINO.55 P-15)</t>
  </si>
  <si>
    <t>Removing of mud plaster from walls. (SINO.52 P-13)</t>
  </si>
  <si>
    <t>Excvation in foundation of building bricks and other structure i/c dag belling dressing refilling arround the structure with excvated earth watering and ramming lead upto 5 ft. (b) In ordinary  soil (SINO.18(b) P-4)</t>
  </si>
  <si>
    <t>Cft</t>
  </si>
  <si>
    <t>%0Cft</t>
  </si>
  <si>
    <t>Cement concret brick or stone ballast 1-1/2" to 2" gauge ratio 1:4:8 (SINO. 4( b ) P-15)</t>
  </si>
  <si>
    <t>% Cft</t>
  </si>
  <si>
    <t>Pacca brick work in foundation and plinth in  ( e ) Cement sand mortor 1:6  ( SINO. 4( e )  P-21)</t>
  </si>
  <si>
    <t>Filling, watering and ramming earth under floor with new earth (excavated from outside) lead upto one chain &amp; lift upto 5'ft: (SI No:22 P-4)</t>
  </si>
  <si>
    <t>Pacca brick work in Ground Floor in  ( e ) Cement sand mortor 1:6  ( SINO. 5( e )  P-20)</t>
  </si>
  <si>
    <t>Applying floating coat of cement 1/32" thick.    (S.I.No. 14 P-59)</t>
  </si>
  <si>
    <t>Cement plaster 1:6 upto 20' height (b) 1/2" thick. (S.I.No. 13(b) P-58 )</t>
  </si>
  <si>
    <t>Cement plaster 1:4 upto 20' height (a) 3/8" thick. (S.I.No. 11(a) P-58 )</t>
  </si>
  <si>
    <t>S/F Tee Iron angle iron (Sch. of M .S.I.No.144/P-72)</t>
  </si>
  <si>
    <t>Cwt</t>
  </si>
  <si>
    <t>P.Cwt</t>
  </si>
  <si>
    <t>Single layer of tiles 9" x4 1/2" x  2" laid over 4" earth 1" mud plaster without Bhoosa grouted with cement sand 1:3 on top of R.C.C slab provide with 34 Lbs. Bitumen coating sand blinded. (SINO.5 P-33)</t>
  </si>
  <si>
    <t>First Class deodar wood wrough joinery in Doors &amp; Windows etc fixed in position including chowkats hold fasts hinges aldrops iron tower bolts chocks cleats handles &amp; cords with hooks etc. Deodar panelled or panelled and glazed or fully glazed 1-3/4" thick. (S.I.No. 7(b)P-57)</t>
  </si>
  <si>
    <t>P.Sft</t>
  </si>
  <si>
    <t>P/L Single layer of polythen sheet 0.13 mm thick for water proffing as per specification and instructions of Engineer Incharge (SINO. 38 P-44)</t>
  </si>
  <si>
    <t>Mud Plaster on walls 1" Thick. ( S.I.No.1(b)/P-50)</t>
  </si>
  <si>
    <t>Lime Neru plaster 1:2 with fine finish of Neru plaster mixed with 10% of Cement. (SINO.7 P-52)</t>
  </si>
  <si>
    <t>S/F False ceiling of plaster of pairs in pannels including making frame work of deodar wood including with soligia paint. (SINO. 52 P-72)</t>
  </si>
  <si>
    <t>Distempering (c) Three coats (SINO.24 (c) P-53)</t>
  </si>
  <si>
    <t>Painting old surface, painting doors and windows any type . (Two  coats) (SINO.4(c)(ii) P-76)</t>
  </si>
  <si>
    <t>Reinforced cement concrete spout i/c fixing in position 2-1/2"x6"x5" (SINO.14 P-17)</t>
  </si>
  <si>
    <t>Nos.</t>
  </si>
  <si>
    <t>Each</t>
  </si>
  <si>
    <t>Total</t>
  </si>
  <si>
    <t>Rs.</t>
  </si>
  <si>
    <t>Part "B" Based on Market Rate.</t>
  </si>
  <si>
    <t>P/F Printed glazed porceline tiles 21"x21" finished in white cement and laid bed of 1/2" gray cement sand mortor ratio 1:3 washing / filling of joints with white cement etc: Complete in all Respect (L.M.R)</t>
  </si>
  <si>
    <t>S/F A.C Ceiling Fan 56 sweep Pak company i/c rod.</t>
  </si>
  <si>
    <t>No.</t>
  </si>
  <si>
    <t>S/Fixing concealed stop cock of superior quality with C.P.head 1/2" dia</t>
  </si>
  <si>
    <t xml:space="preserve">S/Fixing concealed long bib cock of superior quality with crystal  head 1/2"dia </t>
  </si>
  <si>
    <t>BILL OF QUANTITIES</t>
  </si>
  <si>
    <t xml:space="preserve">TENDER SPECIFICATION </t>
  </si>
  <si>
    <t>Name of  Contractor: ________________________________________________________</t>
  </si>
  <si>
    <t xml:space="preserve">Name of Work : Repair/Renovation work of Police Staiton Matiari </t>
  </si>
  <si>
    <t>Rs.___________________</t>
  </si>
  <si>
    <t>Rs.__________________</t>
  </si>
  <si>
    <t>--------------------- % above/below on the rates of CSR.</t>
  </si>
  <si>
    <t>Amount to be added/deducted on the basis</t>
  </si>
  <si>
    <t xml:space="preserve">             Of premium quoted. </t>
  </si>
  <si>
    <t xml:space="preserve">NET TOTAL  = </t>
  </si>
  <si>
    <t>Contractor</t>
  </si>
  <si>
    <t>Rs.______________________</t>
  </si>
  <si>
    <t>In words</t>
  </si>
  <si>
    <t>(Rupees ______________________________________________________________________________)</t>
  </si>
  <si>
    <t>G. TOTAL</t>
  </si>
  <si>
    <t xml:space="preserve">SUMMARY </t>
  </si>
  <si>
    <t>Rs._____________________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</si>
</sst>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5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Bookman Old Style"/>
      <family val="1"/>
    </font>
    <font>
      <sz val="10"/>
      <name val="Bookman Old Style"/>
      <family val="1"/>
    </font>
    <font>
      <b/>
      <sz val="9"/>
      <name val="Comic Sans MS"/>
      <family val="4"/>
    </font>
    <font>
      <sz val="10"/>
      <color indexed="8"/>
      <name val="Bookman Old Style"/>
      <family val="1"/>
    </font>
    <font>
      <b/>
      <sz val="8"/>
      <name val="Comic Sans MS"/>
      <family val="4"/>
    </font>
    <font>
      <b/>
      <sz val="10"/>
      <name val="Bookman Old Style"/>
      <family val="1"/>
    </font>
    <font>
      <sz val="10"/>
      <name val="Times New Roman"/>
      <family val="1"/>
    </font>
    <font>
      <sz val="10"/>
      <color indexed="9"/>
      <name val="Arial"/>
      <family val="2"/>
    </font>
    <font>
      <b/>
      <sz val="11"/>
      <name val="Bodoni MT"/>
      <family val="1"/>
    </font>
    <font>
      <b/>
      <sz val="10"/>
      <name val="Book Antiqua"/>
      <family val="1"/>
    </font>
    <font>
      <b/>
      <u/>
      <sz val="12"/>
      <name val="Arial"/>
      <family val="2"/>
    </font>
    <font>
      <b/>
      <u/>
      <sz val="14"/>
      <name val="Arial"/>
      <family val="2"/>
    </font>
    <font>
      <sz val="12"/>
      <name val="Bookman Old Style"/>
      <family val="1"/>
    </font>
    <font>
      <b/>
      <sz val="10"/>
      <name val="Times New Roman"/>
      <family val="1"/>
    </font>
    <font>
      <b/>
      <sz val="9.5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u/>
      <sz val="10"/>
      <name val="Arial"/>
      <family val="2"/>
    </font>
    <font>
      <b/>
      <u/>
      <sz val="16"/>
      <name val="Castellar"/>
      <family val="1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top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top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top"/>
    </xf>
    <xf numFmtId="0" fontId="5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justify" vertical="top"/>
    </xf>
    <xf numFmtId="1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64" fontId="6" fillId="0" borderId="5" xfId="1" applyNumberFormat="1" applyFont="1" applyBorder="1" applyAlignment="1">
      <alignment horizontal="right"/>
    </xf>
    <xf numFmtId="0" fontId="7" fillId="0" borderId="5" xfId="0" applyFont="1" applyBorder="1" applyAlignment="1">
      <alignment vertical="top" wrapText="1"/>
    </xf>
    <xf numFmtId="164" fontId="6" fillId="0" borderId="5" xfId="1" applyNumberFormat="1" applyFont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right"/>
    </xf>
    <xf numFmtId="0" fontId="8" fillId="0" borderId="5" xfId="0" applyFont="1" applyBorder="1"/>
    <xf numFmtId="164" fontId="8" fillId="0" borderId="5" xfId="1" applyNumberFormat="1" applyFont="1" applyBorder="1"/>
    <xf numFmtId="164" fontId="6" fillId="0" borderId="5" xfId="1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164" fontId="8" fillId="0" borderId="5" xfId="1" applyNumberFormat="1" applyFont="1" applyBorder="1" applyAlignment="1">
      <alignment horizontal="right" vertical="top" wrapText="1"/>
    </xf>
    <xf numFmtId="1" fontId="8" fillId="0" borderId="5" xfId="0" applyNumberFormat="1" applyFont="1" applyBorder="1" applyAlignment="1">
      <alignment horizontal="right" vertical="top" wrapText="1"/>
    </xf>
    <xf numFmtId="0" fontId="9" fillId="0" borderId="5" xfId="0" applyFont="1" applyBorder="1" applyAlignment="1">
      <alignment vertical="top" wrapText="1"/>
    </xf>
    <xf numFmtId="0" fontId="0" fillId="0" borderId="5" xfId="0" applyBorder="1"/>
    <xf numFmtId="0" fontId="10" fillId="0" borderId="5" xfId="0" applyFont="1" applyBorder="1" applyAlignment="1">
      <alignment horizontal="left" vertical="center"/>
    </xf>
    <xf numFmtId="2" fontId="11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/>
    </xf>
    <xf numFmtId="164" fontId="12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 indent="3"/>
    </xf>
    <xf numFmtId="0" fontId="19" fillId="0" borderId="0" xfId="0" applyFont="1" applyAlignment="1">
      <alignment horizontal="left" indent="3"/>
    </xf>
    <xf numFmtId="0" fontId="18" fillId="0" borderId="0" xfId="0" applyFont="1" applyAlignment="1">
      <alignment horizontal="left" indent="11"/>
    </xf>
    <xf numFmtId="0" fontId="20" fillId="0" borderId="0" xfId="0" applyFont="1" applyAlignment="1">
      <alignment horizontal="left" indent="3"/>
    </xf>
    <xf numFmtId="0" fontId="21" fillId="0" borderId="0" xfId="0" applyFont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justify" vertical="justify" wrapText="1"/>
    </xf>
    <xf numFmtId="0" fontId="0" fillId="0" borderId="6" xfId="0" applyBorder="1" applyAlignment="1">
      <alignment horizontal="center"/>
    </xf>
    <xf numFmtId="0" fontId="0" fillId="0" borderId="6" xfId="0" applyBorder="1"/>
    <xf numFmtId="164" fontId="4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2" fillId="0" borderId="0" xfId="0" applyFont="1"/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/>
    </xf>
    <xf numFmtId="0" fontId="4" fillId="0" borderId="6" xfId="0" applyFont="1" applyBorder="1" applyAlignment="1">
      <alignment horizontal="center" vertical="top"/>
    </xf>
    <xf numFmtId="0" fontId="6" fillId="0" borderId="6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164" fontId="6" fillId="0" borderId="6" xfId="1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justify" vertical="top"/>
    </xf>
    <xf numFmtId="0" fontId="23" fillId="0" borderId="0" xfId="0" applyFont="1" applyBorder="1" applyAlignment="1">
      <alignment horizontal="center"/>
    </xf>
    <xf numFmtId="0" fontId="6" fillId="0" borderId="6" xfId="0" applyFont="1" applyBorder="1" applyAlignment="1">
      <alignment horizontal="justify" vertical="top"/>
    </xf>
    <xf numFmtId="0" fontId="6" fillId="0" borderId="5" xfId="0" applyFont="1" applyFill="1" applyBorder="1" applyAlignment="1">
      <alignment horizontal="justify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2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4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5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7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8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9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0" name="Text Box 17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1" name="Text Box 18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2" name="Text Box 19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3" name="Text Box 20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4" name="Text Box 21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5" name="Text Box 22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6" name="Text Box 23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7</xdr:row>
      <xdr:rowOff>0</xdr:rowOff>
    </xdr:from>
    <xdr:to>
      <xdr:col>1</xdr:col>
      <xdr:colOff>2308860</xdr:colOff>
      <xdr:row>8</xdr:row>
      <xdr:rowOff>30480</xdr:rowOff>
    </xdr:to>
    <xdr:sp macro="" textlink="">
      <xdr:nvSpPr>
        <xdr:cNvPr id="17" name="Text Box 24"/>
        <xdr:cNvSpPr txBox="1">
          <a:spLocks noChangeArrowheads="1"/>
        </xdr:cNvSpPr>
      </xdr:nvSpPr>
      <xdr:spPr bwMode="auto">
        <a:xfrm>
          <a:off x="26136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6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7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29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0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1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2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4" name="Text Box 1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5" name="Text Box 1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7" name="Text Box 2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8" name="Text Box 2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39" name="Text Box 2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0" name="Text Box 2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1" name="Text Box 2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2" name="Text Box 2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3" name="Text Box 2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4" name="Text Box 2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5" name="Text Box 2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6" name="Text Box 2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8" name="Text Box 3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49" name="Text Box 3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0" name="Text Box 3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1" name="Text Box 3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2" name="Text Box 3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3" name="Text Box 3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4" name="Text Box 3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5" name="Text Box 38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6" name="Text Box 39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7" name="Text Box 40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8" name="Text Box 41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59" name="Text Box 42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60" name="Text Box 43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61" name="Text Box 44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62" name="Text Box 45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63" name="Text Box 46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</xdr:row>
      <xdr:rowOff>0</xdr:rowOff>
    </xdr:from>
    <xdr:to>
      <xdr:col>1</xdr:col>
      <xdr:colOff>2308860</xdr:colOff>
      <xdr:row>10</xdr:row>
      <xdr:rowOff>7620</xdr:rowOff>
    </xdr:to>
    <xdr:sp macro="" textlink="">
      <xdr:nvSpPr>
        <xdr:cNvPr id="64" name="Text Box 47"/>
        <xdr:cNvSpPr txBox="1">
          <a:spLocks noChangeArrowheads="1"/>
        </xdr:cNvSpPr>
      </xdr:nvSpPr>
      <xdr:spPr bwMode="auto">
        <a:xfrm>
          <a:off x="2613660" y="7086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65" name="Text Box 17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66" name="Text Box 18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67" name="Text Box 19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68" name="Text Box 20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69" name="Text Box 21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70" name="Text Box 22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71" name="Text Box 23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106</xdr:row>
      <xdr:rowOff>0</xdr:rowOff>
    </xdr:from>
    <xdr:to>
      <xdr:col>1</xdr:col>
      <xdr:colOff>2308860</xdr:colOff>
      <xdr:row>107</xdr:row>
      <xdr:rowOff>38100</xdr:rowOff>
    </xdr:to>
    <xdr:sp macro="" textlink="">
      <xdr:nvSpPr>
        <xdr:cNvPr id="72" name="Text Box 24"/>
        <xdr:cNvSpPr txBox="1">
          <a:spLocks noChangeArrowheads="1"/>
        </xdr:cNvSpPr>
      </xdr:nvSpPr>
      <xdr:spPr bwMode="auto">
        <a:xfrm>
          <a:off x="2613660" y="1429512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3" name="Text Box 17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4" name="Text Box 18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5" name="Text Box 19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6" name="Text Box 20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7" name="Text Box 21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8" name="Text Box 22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79" name="Text Box 23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83</xdr:row>
      <xdr:rowOff>0</xdr:rowOff>
    </xdr:from>
    <xdr:to>
      <xdr:col>1</xdr:col>
      <xdr:colOff>2308860</xdr:colOff>
      <xdr:row>84</xdr:row>
      <xdr:rowOff>38100</xdr:rowOff>
    </xdr:to>
    <xdr:sp macro="" textlink="">
      <xdr:nvSpPr>
        <xdr:cNvPr id="80" name="Text Box 24"/>
        <xdr:cNvSpPr txBox="1">
          <a:spLocks noChangeArrowheads="1"/>
        </xdr:cNvSpPr>
      </xdr:nvSpPr>
      <xdr:spPr bwMode="auto">
        <a:xfrm>
          <a:off x="2613660" y="1362456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1" name="Text Box 17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2" name="Text Box 18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3" name="Text Box 19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4" name="Text Box 20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5" name="Text Box 21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6" name="Text Box 22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7" name="Text Box 23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107</xdr:row>
      <xdr:rowOff>0</xdr:rowOff>
    </xdr:from>
    <xdr:to>
      <xdr:col>1</xdr:col>
      <xdr:colOff>2308860</xdr:colOff>
      <xdr:row>108</xdr:row>
      <xdr:rowOff>7620</xdr:rowOff>
    </xdr:to>
    <xdr:sp macro="" textlink="">
      <xdr:nvSpPr>
        <xdr:cNvPr id="88" name="Text Box 24"/>
        <xdr:cNvSpPr txBox="1">
          <a:spLocks noChangeArrowheads="1"/>
        </xdr:cNvSpPr>
      </xdr:nvSpPr>
      <xdr:spPr bwMode="auto">
        <a:xfrm>
          <a:off x="2613660" y="1446276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89" name="Text Box 25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0" name="Text Box 26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1" name="Text Box 27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2" name="Text Box 28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3" name="Text Box 29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4" name="Text Box 30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5" name="Text Box 31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6" name="Text Box 32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7" name="Text Box 33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8" name="Text Box 34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99" name="Text Box 35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0" name="Text Box 36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1" name="Text Box 37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2" name="Text Box 38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3" name="Text Box 39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4" name="Text Box 40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5" name="Text Box 41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6" name="Text Box 42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7" name="Text Box 43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8" name="Text Box 44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09" name="Text Box 45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10" name="Text Box 46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141</xdr:row>
      <xdr:rowOff>0</xdr:rowOff>
    </xdr:from>
    <xdr:to>
      <xdr:col>1</xdr:col>
      <xdr:colOff>2308860</xdr:colOff>
      <xdr:row>142</xdr:row>
      <xdr:rowOff>7620</xdr:rowOff>
    </xdr:to>
    <xdr:sp macro="" textlink="">
      <xdr:nvSpPr>
        <xdr:cNvPr id="111" name="Text Box 47"/>
        <xdr:cNvSpPr txBox="1">
          <a:spLocks noChangeArrowheads="1"/>
        </xdr:cNvSpPr>
      </xdr:nvSpPr>
      <xdr:spPr bwMode="auto">
        <a:xfrm>
          <a:off x="2613660" y="1783080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2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3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4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5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6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7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8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19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0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1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2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3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4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5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6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7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4" name="Text Box 2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5" name="Text Box 2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6" name="Text Box 2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7" name="Text Box 2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8" name="Text Box 2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39" name="Text Box 2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0" name="Text Box 2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1" name="Text Box 3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2" name="Text Box 3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3" name="Text Box 3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4" name="Text Box 3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5" name="Text Box 3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6" name="Text Box 3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7" name="Text Box 3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8" name="Text Box 3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49" name="Text Box 38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0" name="Text Box 39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1" name="Text Box 40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2" name="Text Box 41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3" name="Text Box 42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4" name="Text Box 43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5" name="Text Box 44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6" name="Text Box 45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7" name="Text Box 46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18</xdr:row>
      <xdr:rowOff>0</xdr:rowOff>
    </xdr:from>
    <xdr:to>
      <xdr:col>1</xdr:col>
      <xdr:colOff>2308860</xdr:colOff>
      <xdr:row>19</xdr:row>
      <xdr:rowOff>7620</xdr:rowOff>
    </xdr:to>
    <xdr:sp macro="" textlink="">
      <xdr:nvSpPr>
        <xdr:cNvPr id="158" name="Text Box 47"/>
        <xdr:cNvSpPr txBox="1">
          <a:spLocks noChangeArrowheads="1"/>
        </xdr:cNvSpPr>
      </xdr:nvSpPr>
      <xdr:spPr bwMode="auto">
        <a:xfrm>
          <a:off x="2613660" y="22936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07" name="Text Box 17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08" name="Text Box 18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09" name="Text Box 19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0" name="Text Box 20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1" name="Text Box 21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2" name="Text Box 22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3" name="Text Box 23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4" name="Text Box 24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5" name="Text Box 17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6" name="Text Box 18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7" name="Text Box 19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8" name="Text Box 20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19" name="Text Box 21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20" name="Text Box 22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21" name="Text Box 23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0</xdr:row>
      <xdr:rowOff>0</xdr:rowOff>
    </xdr:from>
    <xdr:to>
      <xdr:col>1</xdr:col>
      <xdr:colOff>2308860</xdr:colOff>
      <xdr:row>0</xdr:row>
      <xdr:rowOff>167640</xdr:rowOff>
    </xdr:to>
    <xdr:sp macro="" textlink="">
      <xdr:nvSpPr>
        <xdr:cNvPr id="222" name="Text Box 24"/>
        <xdr:cNvSpPr txBox="1">
          <a:spLocks noChangeArrowheads="1"/>
        </xdr:cNvSpPr>
      </xdr:nvSpPr>
      <xdr:spPr bwMode="auto">
        <a:xfrm>
          <a:off x="2499360" y="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3" name="Text Box 17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4" name="Text Box 18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5" name="Text Box 19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6" name="Text Box 20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7" name="Text Box 21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8" name="Text Box 22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29" name="Text Box 23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0" name="Text Box 24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1" name="Text Box 17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2" name="Text Box 18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3" name="Text Box 19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4" name="Text Box 20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5" name="Text Box 21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6" name="Text Box 22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7" name="Text Box 23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4</xdr:row>
      <xdr:rowOff>0</xdr:rowOff>
    </xdr:from>
    <xdr:to>
      <xdr:col>1</xdr:col>
      <xdr:colOff>2308860</xdr:colOff>
      <xdr:row>4</xdr:row>
      <xdr:rowOff>167640</xdr:rowOff>
    </xdr:to>
    <xdr:sp macro="" textlink="">
      <xdr:nvSpPr>
        <xdr:cNvPr id="238" name="Text Box 24"/>
        <xdr:cNvSpPr txBox="1">
          <a:spLocks noChangeArrowheads="1"/>
        </xdr:cNvSpPr>
      </xdr:nvSpPr>
      <xdr:spPr bwMode="auto">
        <a:xfrm>
          <a:off x="2499360" y="78486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39" name="Text Box 17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0" name="Text Box 18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1" name="Text Box 19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2" name="Text Box 20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3" name="Text Box 21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4" name="Text Box 22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5" name="Text Box 23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6" name="Text Box 24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7" name="Text Box 17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8" name="Text Box 18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49" name="Text Box 19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50" name="Text Box 20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51" name="Text Box 21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52" name="Text Box 22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53" name="Text Box 23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</xdr:row>
      <xdr:rowOff>0</xdr:rowOff>
    </xdr:from>
    <xdr:to>
      <xdr:col>1</xdr:col>
      <xdr:colOff>2308860</xdr:colOff>
      <xdr:row>5</xdr:row>
      <xdr:rowOff>167640</xdr:rowOff>
    </xdr:to>
    <xdr:sp macro="" textlink="">
      <xdr:nvSpPr>
        <xdr:cNvPr id="254" name="Text Box 24"/>
        <xdr:cNvSpPr txBox="1">
          <a:spLocks noChangeArrowheads="1"/>
        </xdr:cNvSpPr>
      </xdr:nvSpPr>
      <xdr:spPr bwMode="auto">
        <a:xfrm>
          <a:off x="2499360" y="982980"/>
          <a:ext cx="7620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55" name="Text Box 17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56" name="Text Box 18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57" name="Text Box 19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58" name="Text Box 20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59" name="Text Box 21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60" name="Text Box 22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61" name="Text Box 23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84</xdr:row>
      <xdr:rowOff>0</xdr:rowOff>
    </xdr:from>
    <xdr:to>
      <xdr:col>1</xdr:col>
      <xdr:colOff>2308860</xdr:colOff>
      <xdr:row>85</xdr:row>
      <xdr:rowOff>38100</xdr:rowOff>
    </xdr:to>
    <xdr:sp macro="" textlink="">
      <xdr:nvSpPr>
        <xdr:cNvPr id="262" name="Text Box 24"/>
        <xdr:cNvSpPr txBox="1">
          <a:spLocks noChangeArrowheads="1"/>
        </xdr:cNvSpPr>
      </xdr:nvSpPr>
      <xdr:spPr bwMode="auto">
        <a:xfrm>
          <a:off x="2499360" y="14051280"/>
          <a:ext cx="76200" cy="205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3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4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5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6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7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8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69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0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1" name="Text Box 17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2" name="Text Box 18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3" name="Text Box 19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4" name="Text Box 20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5" name="Text Box 21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6" name="Text Box 22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7" name="Text Box 23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97</xdr:row>
      <xdr:rowOff>0</xdr:rowOff>
    </xdr:from>
    <xdr:to>
      <xdr:col>1</xdr:col>
      <xdr:colOff>2308860</xdr:colOff>
      <xdr:row>97</xdr:row>
      <xdr:rowOff>167640</xdr:rowOff>
    </xdr:to>
    <xdr:sp macro="" textlink="">
      <xdr:nvSpPr>
        <xdr:cNvPr id="278" name="Text Box 24"/>
        <xdr:cNvSpPr txBox="1">
          <a:spLocks noChangeArrowheads="1"/>
        </xdr:cNvSpPr>
      </xdr:nvSpPr>
      <xdr:spPr bwMode="auto">
        <a:xfrm>
          <a:off x="2613660" y="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79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0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1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2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3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4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5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6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7" name="Text Box 17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8" name="Text Box 18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89" name="Text Box 19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90" name="Text Box 20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91" name="Text Box 21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92" name="Text Box 22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93" name="Text Box 23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101</xdr:row>
      <xdr:rowOff>0</xdr:rowOff>
    </xdr:from>
    <xdr:to>
      <xdr:col>1</xdr:col>
      <xdr:colOff>2308860</xdr:colOff>
      <xdr:row>101</xdr:row>
      <xdr:rowOff>167640</xdr:rowOff>
    </xdr:to>
    <xdr:sp macro="" textlink="">
      <xdr:nvSpPr>
        <xdr:cNvPr id="294" name="Text Box 24"/>
        <xdr:cNvSpPr txBox="1">
          <a:spLocks noChangeArrowheads="1"/>
        </xdr:cNvSpPr>
      </xdr:nvSpPr>
      <xdr:spPr bwMode="auto">
        <a:xfrm>
          <a:off x="2613660" y="78486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295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296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297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298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299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0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1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2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3" name="Text Box 17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4" name="Text Box 18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5" name="Text Box 19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6" name="Text Box 20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7" name="Text Box 21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8" name="Text Box 22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09" name="Text Box 23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102</xdr:row>
      <xdr:rowOff>0</xdr:rowOff>
    </xdr:from>
    <xdr:to>
      <xdr:col>1</xdr:col>
      <xdr:colOff>2308860</xdr:colOff>
      <xdr:row>102</xdr:row>
      <xdr:rowOff>167640</xdr:rowOff>
    </xdr:to>
    <xdr:sp macro="" textlink="">
      <xdr:nvSpPr>
        <xdr:cNvPr id="310" name="Text Box 24"/>
        <xdr:cNvSpPr txBox="1">
          <a:spLocks noChangeArrowheads="1"/>
        </xdr:cNvSpPr>
      </xdr:nvSpPr>
      <xdr:spPr bwMode="auto">
        <a:xfrm>
          <a:off x="2613660" y="9829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1" name="Text Box 17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2" name="Text Box 18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3" name="Text Box 19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4" name="Text Box 20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5" name="Text Box 21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6" name="Text Box 22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7" name="Text Box 23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8" name="Text Box 24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19" name="Text Box 17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0" name="Text Box 18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1" name="Text Box 19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2" name="Text Box 20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3" name="Text Box 21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4" name="Text Box 22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5" name="Text Box 23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105</xdr:row>
      <xdr:rowOff>0</xdr:rowOff>
    </xdr:from>
    <xdr:to>
      <xdr:col>1</xdr:col>
      <xdr:colOff>2308860</xdr:colOff>
      <xdr:row>106</xdr:row>
      <xdr:rowOff>30480</xdr:rowOff>
    </xdr:to>
    <xdr:sp macro="" textlink="">
      <xdr:nvSpPr>
        <xdr:cNvPr id="326" name="Text Box 24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75" name="Text Box 17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76" name="Text Box 18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77" name="Text Box 19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78" name="Text Box 20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79" name="Text Box 21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0" name="Text Box 22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1" name="Text Box 23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2" name="Text Box 24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3" name="Text Box 17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4" name="Text Box 18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5" name="Text Box 19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6" name="Text Box 20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7" name="Text Box 21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8" name="Text Box 22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89" name="Text Box 23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132</xdr:row>
      <xdr:rowOff>0</xdr:rowOff>
    </xdr:from>
    <xdr:to>
      <xdr:col>1</xdr:col>
      <xdr:colOff>2308860</xdr:colOff>
      <xdr:row>132</xdr:row>
      <xdr:rowOff>167640</xdr:rowOff>
    </xdr:to>
    <xdr:sp macro="" textlink="">
      <xdr:nvSpPr>
        <xdr:cNvPr id="390" name="Text Box 24"/>
        <xdr:cNvSpPr txBox="1">
          <a:spLocks noChangeArrowheads="1"/>
        </xdr:cNvSpPr>
      </xdr:nvSpPr>
      <xdr:spPr bwMode="auto">
        <a:xfrm>
          <a:off x="2613660" y="1711452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1" name="Text Box 17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2" name="Text Box 18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3" name="Text Box 19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4" name="Text Box 20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5" name="Text Box 21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6" name="Text Box 22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7" name="Text Box 23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8" name="Text Box 24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399" name="Text Box 17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0" name="Text Box 18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1" name="Text Box 19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2" name="Text Box 20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3" name="Text Box 21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4" name="Text Box 22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5" name="Text Box 23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136</xdr:row>
      <xdr:rowOff>0</xdr:rowOff>
    </xdr:from>
    <xdr:to>
      <xdr:col>1</xdr:col>
      <xdr:colOff>2308860</xdr:colOff>
      <xdr:row>136</xdr:row>
      <xdr:rowOff>167640</xdr:rowOff>
    </xdr:to>
    <xdr:sp macro="" textlink="">
      <xdr:nvSpPr>
        <xdr:cNvPr id="406" name="Text Box 24"/>
        <xdr:cNvSpPr txBox="1">
          <a:spLocks noChangeArrowheads="1"/>
        </xdr:cNvSpPr>
      </xdr:nvSpPr>
      <xdr:spPr bwMode="auto">
        <a:xfrm>
          <a:off x="2613660" y="1789938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07" name="Text Box 17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08" name="Text Box 18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09" name="Text Box 19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0" name="Text Box 20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1" name="Text Box 21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2" name="Text Box 22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3" name="Text Box 23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4" name="Text Box 24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5" name="Text Box 17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6" name="Text Box 18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7" name="Text Box 19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8" name="Text Box 20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19" name="Text Box 21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20" name="Text Box 22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21" name="Text Box 23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137</xdr:row>
      <xdr:rowOff>0</xdr:rowOff>
    </xdr:from>
    <xdr:to>
      <xdr:col>1</xdr:col>
      <xdr:colOff>2308860</xdr:colOff>
      <xdr:row>137</xdr:row>
      <xdr:rowOff>167640</xdr:rowOff>
    </xdr:to>
    <xdr:sp macro="" textlink="">
      <xdr:nvSpPr>
        <xdr:cNvPr id="422" name="Text Box 24"/>
        <xdr:cNvSpPr txBox="1">
          <a:spLocks noChangeArrowheads="1"/>
        </xdr:cNvSpPr>
      </xdr:nvSpPr>
      <xdr:spPr bwMode="auto">
        <a:xfrm>
          <a:off x="2613660" y="18097500"/>
          <a:ext cx="7620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3" name="Text Box 17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4" name="Text Box 18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5" name="Text Box 19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6" name="Text Box 20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7" name="Text Box 21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8" name="Text Box 22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29" name="Text Box 23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0" name="Text Box 24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1" name="Text Box 17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2" name="Text Box 18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3" name="Text Box 19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4" name="Text Box 20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5" name="Text Box 21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6" name="Text Box 22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7" name="Text Box 23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2232660</xdr:colOff>
      <xdr:row>51</xdr:row>
      <xdr:rowOff>0</xdr:rowOff>
    </xdr:from>
    <xdr:to>
      <xdr:col>1</xdr:col>
      <xdr:colOff>2308860</xdr:colOff>
      <xdr:row>52</xdr:row>
      <xdr:rowOff>30480</xdr:rowOff>
    </xdr:to>
    <xdr:sp macro="" textlink="">
      <xdr:nvSpPr>
        <xdr:cNvPr id="438" name="Text Box 24"/>
        <xdr:cNvSpPr txBox="1">
          <a:spLocks noChangeArrowheads="1"/>
        </xdr:cNvSpPr>
      </xdr:nvSpPr>
      <xdr:spPr bwMode="auto">
        <a:xfrm>
          <a:off x="2613660" y="142494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6"/>
  <sheetViews>
    <sheetView tabSelected="1" topLeftCell="A131" workbookViewId="0">
      <selection activeCell="A137" sqref="A137:G137"/>
    </sheetView>
  </sheetViews>
  <sheetFormatPr defaultRowHeight="13.2"/>
  <cols>
    <col min="1" max="1" width="5.5546875" customWidth="1"/>
    <col min="2" max="2" width="51.6640625" customWidth="1"/>
    <col min="3" max="3" width="7.44140625" customWidth="1"/>
    <col min="4" max="4" width="4.77734375" customWidth="1"/>
    <col min="5" max="5" width="9.33203125" customWidth="1"/>
    <col min="6" max="6" width="6" customWidth="1"/>
    <col min="7" max="7" width="12.5546875" customWidth="1"/>
  </cols>
  <sheetData>
    <row r="1" spans="1:7" ht="15.6">
      <c r="A1" s="83" t="s">
        <v>46</v>
      </c>
      <c r="B1" s="83"/>
      <c r="C1" s="83"/>
      <c r="D1" s="83"/>
      <c r="E1" s="83"/>
      <c r="F1" s="83"/>
      <c r="G1" s="83"/>
    </row>
    <row r="2" spans="1:7" ht="15.6">
      <c r="A2" s="16"/>
      <c r="B2" s="16"/>
      <c r="C2" s="16"/>
      <c r="D2" s="16"/>
      <c r="E2" s="16"/>
      <c r="F2" s="16"/>
      <c r="G2" s="16"/>
    </row>
    <row r="3" spans="1:7" ht="17.399999999999999">
      <c r="A3" s="84" t="s">
        <v>47</v>
      </c>
      <c r="B3" s="84"/>
      <c r="C3" s="84"/>
      <c r="D3" s="84"/>
      <c r="E3" s="84"/>
      <c r="F3" s="84"/>
      <c r="G3" s="84"/>
    </row>
    <row r="5" spans="1:7" ht="15.6">
      <c r="A5" s="85" t="s">
        <v>49</v>
      </c>
      <c r="B5" s="85"/>
      <c r="C5" s="85"/>
      <c r="D5" s="85"/>
      <c r="E5" s="85"/>
      <c r="F5" s="85"/>
      <c r="G5" s="85"/>
    </row>
    <row r="6" spans="1:7" ht="21.6" customHeight="1">
      <c r="A6" s="85" t="s">
        <v>48</v>
      </c>
      <c r="B6" s="85"/>
      <c r="C6" s="85"/>
      <c r="D6" s="85"/>
      <c r="E6" s="85"/>
      <c r="F6" s="85"/>
      <c r="G6" s="85"/>
    </row>
    <row r="8" spans="1:7">
      <c r="A8" s="1" t="s">
        <v>0</v>
      </c>
      <c r="B8" s="2" t="s">
        <v>1</v>
      </c>
      <c r="C8" s="86" t="s">
        <v>2</v>
      </c>
      <c r="D8" s="87"/>
      <c r="E8" s="2" t="s">
        <v>3</v>
      </c>
      <c r="F8" s="2" t="s">
        <v>4</v>
      </c>
      <c r="G8" s="2" t="s">
        <v>5</v>
      </c>
    </row>
    <row r="9" spans="1:7" ht="5.4" customHeight="1">
      <c r="A9" s="17"/>
      <c r="B9" s="18"/>
      <c r="C9" s="19"/>
      <c r="D9" s="19"/>
      <c r="E9" s="18"/>
      <c r="F9" s="18"/>
      <c r="G9" s="18"/>
    </row>
    <row r="10" spans="1:7" ht="13.8">
      <c r="A10" s="20"/>
      <c r="B10" s="21" t="s">
        <v>6</v>
      </c>
      <c r="C10" s="22"/>
      <c r="D10" s="22"/>
      <c r="E10" s="23"/>
      <c r="F10" s="23"/>
      <c r="G10" s="23"/>
    </row>
    <row r="11" spans="1:7">
      <c r="A11" s="20"/>
      <c r="B11" s="23"/>
      <c r="C11" s="22"/>
      <c r="D11" s="22"/>
      <c r="E11" s="23"/>
      <c r="F11" s="23"/>
      <c r="G11" s="23"/>
    </row>
    <row r="12" spans="1:7">
      <c r="A12" s="24">
        <v>1</v>
      </c>
      <c r="B12" s="25" t="s">
        <v>7</v>
      </c>
      <c r="C12" s="26">
        <v>2346</v>
      </c>
      <c r="D12" s="27" t="s">
        <v>8</v>
      </c>
      <c r="E12" s="28">
        <v>121</v>
      </c>
      <c r="F12" s="27" t="s">
        <v>9</v>
      </c>
      <c r="G12" s="29">
        <f>C12*E12%</f>
        <v>2838.66</v>
      </c>
    </row>
    <row r="13" spans="1:7" ht="14.4">
      <c r="A13" s="24"/>
      <c r="B13" s="25"/>
      <c r="C13" s="30"/>
      <c r="D13" s="30"/>
      <c r="E13" s="30"/>
      <c r="F13" s="30"/>
      <c r="G13" s="31"/>
    </row>
    <row r="14" spans="1:7" ht="15" customHeight="1">
      <c r="A14" s="24">
        <v>2</v>
      </c>
      <c r="B14" s="88" t="s">
        <v>10</v>
      </c>
      <c r="C14" s="26">
        <v>579</v>
      </c>
      <c r="D14" s="27" t="s">
        <v>8</v>
      </c>
      <c r="E14" s="28">
        <v>786.5</v>
      </c>
      <c r="F14" s="27" t="s">
        <v>9</v>
      </c>
      <c r="G14" s="29">
        <f>C14*E14%</f>
        <v>4553.835</v>
      </c>
    </row>
    <row r="15" spans="1:7">
      <c r="A15" s="24"/>
      <c r="B15" s="88"/>
      <c r="C15" s="27"/>
      <c r="D15" s="27"/>
      <c r="E15" s="27"/>
      <c r="F15" s="27"/>
      <c r="G15" s="31"/>
    </row>
    <row r="16" spans="1:7" ht="14.4">
      <c r="A16" s="24"/>
      <c r="B16" s="25"/>
      <c r="C16" s="30"/>
      <c r="D16" s="30"/>
      <c r="E16" s="30"/>
      <c r="F16" s="30"/>
      <c r="G16" s="31"/>
    </row>
    <row r="17" spans="1:7">
      <c r="A17" s="24">
        <v>3</v>
      </c>
      <c r="B17" s="25" t="s">
        <v>11</v>
      </c>
      <c r="C17" s="26">
        <v>2609</v>
      </c>
      <c r="D17" s="27" t="s">
        <v>8</v>
      </c>
      <c r="E17" s="28">
        <v>60.5</v>
      </c>
      <c r="F17" s="27" t="s">
        <v>9</v>
      </c>
      <c r="G17" s="29">
        <f>C17*E17%</f>
        <v>1578.4449999999999</v>
      </c>
    </row>
    <row r="18" spans="1:7" ht="14.4">
      <c r="A18" s="24"/>
      <c r="B18" s="25"/>
      <c r="C18" s="30"/>
      <c r="D18" s="30"/>
      <c r="E18" s="30"/>
      <c r="F18" s="30"/>
      <c r="G18" s="31"/>
    </row>
    <row r="19" spans="1:7" ht="15" customHeight="1">
      <c r="A19" s="24">
        <v>4</v>
      </c>
      <c r="B19" s="91" t="s">
        <v>12</v>
      </c>
      <c r="C19" s="32">
        <v>84</v>
      </c>
      <c r="D19" s="33" t="s">
        <v>13</v>
      </c>
      <c r="E19" s="34">
        <v>3176.25</v>
      </c>
      <c r="F19" s="33" t="s">
        <v>14</v>
      </c>
      <c r="G19" s="35">
        <f>C19*E19/1000</f>
        <v>266.80500000000001</v>
      </c>
    </row>
    <row r="20" spans="1:7">
      <c r="A20" s="24"/>
      <c r="B20" s="91"/>
      <c r="C20" s="33"/>
      <c r="D20" s="33"/>
      <c r="E20" s="34"/>
      <c r="F20" s="33"/>
      <c r="G20" s="35"/>
    </row>
    <row r="21" spans="1:7">
      <c r="A21" s="24"/>
      <c r="B21" s="91"/>
      <c r="C21" s="33"/>
      <c r="D21" s="33"/>
      <c r="E21" s="34"/>
      <c r="F21" s="33"/>
      <c r="G21" s="35"/>
    </row>
    <row r="22" spans="1:7">
      <c r="A22" s="24"/>
      <c r="B22" s="91"/>
      <c r="C22" s="33"/>
      <c r="D22" s="33"/>
      <c r="E22" s="34"/>
      <c r="F22" s="33"/>
      <c r="G22" s="35"/>
    </row>
    <row r="23" spans="1:7">
      <c r="A23" s="24"/>
      <c r="B23" s="36"/>
      <c r="C23" s="36"/>
      <c r="D23" s="36"/>
      <c r="E23" s="36"/>
      <c r="F23" s="36"/>
      <c r="G23" s="37"/>
    </row>
    <row r="24" spans="1:7" ht="15" customHeight="1">
      <c r="A24" s="24">
        <v>5</v>
      </c>
      <c r="B24" s="91" t="s">
        <v>15</v>
      </c>
      <c r="C24" s="32">
        <v>22</v>
      </c>
      <c r="D24" s="33" t="s">
        <v>13</v>
      </c>
      <c r="E24" s="34">
        <v>9416.2800000000007</v>
      </c>
      <c r="F24" s="33" t="s">
        <v>16</v>
      </c>
      <c r="G24" s="35">
        <f>C24*E24%</f>
        <v>2071.5816</v>
      </c>
    </row>
    <row r="25" spans="1:7">
      <c r="A25" s="24"/>
      <c r="B25" s="91"/>
      <c r="C25" s="33"/>
      <c r="D25" s="33"/>
      <c r="E25" s="34"/>
      <c r="F25" s="33"/>
      <c r="G25" s="35"/>
    </row>
    <row r="26" spans="1:7">
      <c r="A26" s="24"/>
      <c r="B26" s="36"/>
      <c r="C26" s="36"/>
      <c r="D26" s="36"/>
      <c r="E26" s="36"/>
      <c r="F26" s="36"/>
      <c r="G26" s="37"/>
    </row>
    <row r="27" spans="1:7" ht="15" customHeight="1">
      <c r="A27" s="24">
        <v>6</v>
      </c>
      <c r="B27" s="91" t="s">
        <v>17</v>
      </c>
      <c r="C27" s="32">
        <v>70</v>
      </c>
      <c r="D27" s="33" t="s">
        <v>13</v>
      </c>
      <c r="E27" s="34">
        <v>11948.36</v>
      </c>
      <c r="F27" s="33" t="s">
        <v>16</v>
      </c>
      <c r="G27" s="35">
        <f>C27*E27%</f>
        <v>8363.8520000000008</v>
      </c>
    </row>
    <row r="28" spans="1:7">
      <c r="A28" s="24"/>
      <c r="B28" s="91"/>
      <c r="C28" s="33"/>
      <c r="D28" s="33"/>
      <c r="E28" s="33"/>
      <c r="F28" s="33"/>
      <c r="G28" s="38"/>
    </row>
    <row r="29" spans="1:7" ht="14.4">
      <c r="A29" s="24"/>
      <c r="B29" s="25"/>
      <c r="C29" s="30"/>
      <c r="D29" s="30"/>
      <c r="E29" s="30"/>
      <c r="F29" s="30"/>
      <c r="G29" s="31"/>
    </row>
    <row r="30" spans="1:7" ht="15" customHeight="1">
      <c r="A30" s="24">
        <v>7</v>
      </c>
      <c r="B30" s="91" t="s">
        <v>18</v>
      </c>
      <c r="C30" s="32">
        <v>240</v>
      </c>
      <c r="D30" s="39" t="s">
        <v>13</v>
      </c>
      <c r="E30" s="40">
        <v>3630</v>
      </c>
      <c r="F30" s="41" t="s">
        <v>14</v>
      </c>
      <c r="G30" s="42">
        <f>C30*E30/1000</f>
        <v>871.2</v>
      </c>
    </row>
    <row r="31" spans="1:7">
      <c r="A31" s="24"/>
      <c r="B31" s="91"/>
      <c r="C31" s="43"/>
      <c r="D31" s="39"/>
      <c r="E31" s="40"/>
      <c r="F31" s="41"/>
      <c r="G31" s="42"/>
    </row>
    <row r="32" spans="1:7">
      <c r="A32" s="24"/>
      <c r="B32" s="91"/>
      <c r="C32" s="43"/>
      <c r="D32" s="39"/>
      <c r="E32" s="40"/>
      <c r="F32" s="41"/>
      <c r="G32" s="42"/>
    </row>
    <row r="33" spans="1:7" ht="14.4">
      <c r="A33" s="24"/>
      <c r="B33" s="25"/>
      <c r="C33" s="30"/>
      <c r="D33" s="30"/>
      <c r="E33" s="30"/>
      <c r="F33" s="30"/>
      <c r="G33" s="31"/>
    </row>
    <row r="34" spans="1:7" ht="15" customHeight="1">
      <c r="A34" s="24">
        <v>8</v>
      </c>
      <c r="B34" s="88" t="s">
        <v>19</v>
      </c>
      <c r="C34" s="26">
        <v>111</v>
      </c>
      <c r="D34" s="27" t="s">
        <v>13</v>
      </c>
      <c r="E34" s="28">
        <v>12674.36</v>
      </c>
      <c r="F34" s="27" t="s">
        <v>16</v>
      </c>
      <c r="G34" s="29">
        <f>C34*E34%</f>
        <v>14068.5396</v>
      </c>
    </row>
    <row r="35" spans="1:7" ht="14.4">
      <c r="A35" s="24"/>
      <c r="B35" s="88"/>
      <c r="C35" s="30"/>
      <c r="D35" s="30"/>
      <c r="E35" s="30"/>
      <c r="F35" s="30"/>
      <c r="G35" s="31"/>
    </row>
    <row r="36" spans="1:7" ht="14.4">
      <c r="A36" s="24"/>
      <c r="B36" s="25"/>
      <c r="C36" s="30"/>
      <c r="D36" s="30"/>
      <c r="E36" s="30"/>
      <c r="F36" s="30"/>
      <c r="G36" s="31"/>
    </row>
    <row r="37" spans="1:7" ht="15" customHeight="1">
      <c r="A37" s="24">
        <v>9</v>
      </c>
      <c r="B37" s="88" t="s">
        <v>20</v>
      </c>
      <c r="C37" s="26">
        <v>1008</v>
      </c>
      <c r="D37" s="27" t="s">
        <v>8</v>
      </c>
      <c r="E37" s="28">
        <v>361.08</v>
      </c>
      <c r="F37" s="27" t="s">
        <v>9</v>
      </c>
      <c r="G37" s="29">
        <f>C37*E37%</f>
        <v>3639.6863999999996</v>
      </c>
    </row>
    <row r="38" spans="1:7">
      <c r="A38" s="24"/>
      <c r="B38" s="88"/>
      <c r="C38" s="44"/>
      <c r="D38" s="44"/>
      <c r="E38" s="44"/>
      <c r="F38" s="44"/>
      <c r="G38" s="31"/>
    </row>
    <row r="39" spans="1:7" ht="14.4">
      <c r="A39" s="24"/>
      <c r="B39" s="25"/>
      <c r="C39" s="30"/>
      <c r="D39" s="30"/>
      <c r="E39" s="30"/>
      <c r="F39" s="30"/>
      <c r="G39" s="31"/>
    </row>
    <row r="40" spans="1:7" ht="15" customHeight="1">
      <c r="A40" s="24">
        <v>10</v>
      </c>
      <c r="B40" s="88" t="s">
        <v>21</v>
      </c>
      <c r="C40" s="26">
        <v>2663</v>
      </c>
      <c r="D40" s="27" t="s">
        <v>8</v>
      </c>
      <c r="E40" s="28">
        <v>2206.6</v>
      </c>
      <c r="F40" s="27" t="s">
        <v>9</v>
      </c>
      <c r="G40" s="29">
        <f>C40*E40%</f>
        <v>58761.757999999994</v>
      </c>
    </row>
    <row r="41" spans="1:7">
      <c r="A41" s="24"/>
      <c r="B41" s="88"/>
      <c r="C41" s="27"/>
      <c r="D41" s="27"/>
      <c r="E41" s="27"/>
      <c r="F41" s="27"/>
      <c r="G41" s="31"/>
    </row>
    <row r="42" spans="1:7">
      <c r="A42" s="24"/>
      <c r="B42" s="45"/>
      <c r="C42" s="45"/>
      <c r="D42" s="45"/>
      <c r="E42" s="45"/>
      <c r="F42" s="45"/>
      <c r="G42" s="45"/>
    </row>
    <row r="43" spans="1:7" ht="15" customHeight="1">
      <c r="A43" s="24">
        <v>11</v>
      </c>
      <c r="B43" s="88" t="s">
        <v>22</v>
      </c>
      <c r="C43" s="26">
        <v>2663</v>
      </c>
      <c r="D43" s="27" t="s">
        <v>8</v>
      </c>
      <c r="E43" s="28">
        <v>2197.52</v>
      </c>
      <c r="F43" s="27" t="s">
        <v>9</v>
      </c>
      <c r="G43" s="29">
        <f>C43*E43%</f>
        <v>58519.957600000002</v>
      </c>
    </row>
    <row r="44" spans="1:7">
      <c r="A44" s="24"/>
      <c r="B44" s="88"/>
      <c r="C44" s="27"/>
      <c r="D44" s="27"/>
      <c r="E44" s="27"/>
      <c r="F44" s="27"/>
      <c r="G44" s="31"/>
    </row>
    <row r="45" spans="1:7" ht="14.4">
      <c r="A45" s="24"/>
      <c r="B45" s="25"/>
      <c r="C45" s="30"/>
      <c r="D45" s="30"/>
      <c r="E45" s="30"/>
      <c r="F45" s="30"/>
      <c r="G45" s="31"/>
    </row>
    <row r="46" spans="1:7">
      <c r="A46" s="24">
        <v>12</v>
      </c>
      <c r="B46" s="25" t="s">
        <v>23</v>
      </c>
      <c r="C46" s="28">
        <v>0.81</v>
      </c>
      <c r="D46" s="27" t="s">
        <v>24</v>
      </c>
      <c r="E46" s="28">
        <v>3575</v>
      </c>
      <c r="F46" s="27" t="s">
        <v>25</v>
      </c>
      <c r="G46" s="29">
        <f>C46*E46</f>
        <v>2895.75</v>
      </c>
    </row>
    <row r="47" spans="1:7" ht="7.8" customHeight="1">
      <c r="A47" s="24"/>
      <c r="B47" s="25"/>
      <c r="C47" s="30"/>
      <c r="D47" s="30"/>
      <c r="E47" s="30"/>
      <c r="F47" s="30"/>
      <c r="G47" s="31"/>
    </row>
    <row r="48" spans="1:7" ht="15" customHeight="1">
      <c r="A48" s="24">
        <v>13</v>
      </c>
      <c r="B48" s="88" t="s">
        <v>26</v>
      </c>
      <c r="C48" s="26">
        <v>71</v>
      </c>
      <c r="D48" s="27" t="s">
        <v>8</v>
      </c>
      <c r="E48" s="28">
        <v>3718.95</v>
      </c>
      <c r="F48" s="27" t="s">
        <v>9</v>
      </c>
      <c r="G48" s="29">
        <f>C48*E48%</f>
        <v>2640.4544999999998</v>
      </c>
    </row>
    <row r="49" spans="1:7">
      <c r="A49" s="24"/>
      <c r="B49" s="88"/>
      <c r="C49" s="26"/>
      <c r="D49" s="27"/>
      <c r="E49" s="28"/>
      <c r="F49" s="27"/>
      <c r="G49" s="29"/>
    </row>
    <row r="50" spans="1:7">
      <c r="A50" s="24"/>
      <c r="B50" s="88"/>
      <c r="C50" s="26"/>
      <c r="D50" s="27"/>
      <c r="E50" s="28"/>
      <c r="F50" s="27"/>
      <c r="G50" s="29"/>
    </row>
    <row r="51" spans="1:7">
      <c r="A51" s="75"/>
      <c r="B51" s="90"/>
      <c r="C51" s="76"/>
      <c r="D51" s="76"/>
      <c r="E51" s="77"/>
      <c r="F51" s="76"/>
      <c r="G51" s="78"/>
    </row>
    <row r="52" spans="1:7">
      <c r="A52" s="1" t="s">
        <v>0</v>
      </c>
      <c r="B52" s="2" t="s">
        <v>1</v>
      </c>
      <c r="C52" s="86" t="s">
        <v>2</v>
      </c>
      <c r="D52" s="87"/>
      <c r="E52" s="2" t="s">
        <v>3</v>
      </c>
      <c r="F52" s="2" t="s">
        <v>4</v>
      </c>
      <c r="G52" s="2" t="s">
        <v>5</v>
      </c>
    </row>
    <row r="53" spans="1:7" ht="8.4" customHeight="1">
      <c r="A53" s="24"/>
      <c r="B53" s="25"/>
      <c r="C53" s="30"/>
      <c r="D53" s="30"/>
      <c r="E53" s="30"/>
      <c r="F53" s="30"/>
      <c r="G53" s="31"/>
    </row>
    <row r="54" spans="1:7" ht="15" customHeight="1">
      <c r="A54" s="24">
        <v>14</v>
      </c>
      <c r="B54" s="88" t="s">
        <v>27</v>
      </c>
      <c r="C54" s="26">
        <v>197</v>
      </c>
      <c r="D54" s="27" t="s">
        <v>8</v>
      </c>
      <c r="E54" s="28">
        <v>1273.76</v>
      </c>
      <c r="F54" s="27" t="s">
        <v>28</v>
      </c>
      <c r="G54" s="29">
        <f>C54*E54</f>
        <v>250930.72</v>
      </c>
    </row>
    <row r="55" spans="1:7" ht="14.4">
      <c r="A55" s="24"/>
      <c r="B55" s="88"/>
      <c r="C55" s="30"/>
      <c r="D55" s="30"/>
      <c r="E55" s="30"/>
      <c r="F55" s="30"/>
      <c r="G55" s="29"/>
    </row>
    <row r="56" spans="1:7" ht="14.4">
      <c r="A56" s="24"/>
      <c r="B56" s="88"/>
      <c r="C56" s="30"/>
      <c r="D56" s="30"/>
      <c r="E56" s="30"/>
      <c r="F56" s="30"/>
      <c r="G56" s="29"/>
    </row>
    <row r="57" spans="1:7" ht="14.4">
      <c r="A57" s="24"/>
      <c r="B57" s="88"/>
      <c r="C57" s="30"/>
      <c r="D57" s="30"/>
      <c r="E57" s="30"/>
      <c r="F57" s="30"/>
      <c r="G57" s="29"/>
    </row>
    <row r="58" spans="1:7" ht="14.4">
      <c r="A58" s="24"/>
      <c r="B58" s="88"/>
      <c r="C58" s="30"/>
      <c r="D58" s="30"/>
      <c r="E58" s="30"/>
      <c r="F58" s="30"/>
      <c r="G58" s="29"/>
    </row>
    <row r="59" spans="1:7">
      <c r="A59" s="24"/>
      <c r="B59" s="88"/>
      <c r="C59" s="27"/>
      <c r="D59" s="27"/>
      <c r="E59" s="28"/>
      <c r="F59" s="27"/>
      <c r="G59" s="29"/>
    </row>
    <row r="60" spans="1:7" ht="14.4">
      <c r="A60" s="24"/>
      <c r="B60" s="25"/>
      <c r="C60" s="30"/>
      <c r="D60" s="30"/>
      <c r="E60" s="30"/>
      <c r="F60" s="30"/>
      <c r="G60" s="31"/>
    </row>
    <row r="61" spans="1:7" ht="15" customHeight="1">
      <c r="A61" s="24">
        <v>15</v>
      </c>
      <c r="B61" s="88" t="s">
        <v>29</v>
      </c>
      <c r="C61" s="26">
        <v>4151</v>
      </c>
      <c r="D61" s="27" t="s">
        <v>8</v>
      </c>
      <c r="E61" s="28">
        <v>10.7</v>
      </c>
      <c r="F61" s="27" t="s">
        <v>28</v>
      </c>
      <c r="G61" s="29">
        <f>C61*E61</f>
        <v>44415.7</v>
      </c>
    </row>
    <row r="62" spans="1:7">
      <c r="A62" s="24"/>
      <c r="B62" s="88"/>
      <c r="C62" s="27"/>
      <c r="D62" s="27"/>
      <c r="E62" s="28"/>
      <c r="F62" s="27"/>
      <c r="G62" s="29"/>
    </row>
    <row r="63" spans="1:7">
      <c r="A63" s="24"/>
      <c r="B63" s="88"/>
      <c r="C63" s="27"/>
      <c r="D63" s="27"/>
      <c r="E63" s="28"/>
      <c r="F63" s="27"/>
      <c r="G63" s="29"/>
    </row>
    <row r="64" spans="1:7" ht="14.4">
      <c r="A64" s="24"/>
      <c r="B64" s="25"/>
      <c r="C64" s="30"/>
      <c r="D64" s="30"/>
      <c r="E64" s="30"/>
      <c r="F64" s="30"/>
      <c r="G64" s="31"/>
    </row>
    <row r="65" spans="1:7">
      <c r="A65" s="24">
        <v>16</v>
      </c>
      <c r="B65" s="25" t="s">
        <v>30</v>
      </c>
      <c r="C65" s="26">
        <v>4151</v>
      </c>
      <c r="D65" s="27" t="s">
        <v>8</v>
      </c>
      <c r="E65" s="28">
        <v>555</v>
      </c>
      <c r="F65" s="27" t="s">
        <v>9</v>
      </c>
      <c r="G65" s="29">
        <f>C65*E65%</f>
        <v>23038.05</v>
      </c>
    </row>
    <row r="66" spans="1:7">
      <c r="A66" s="24"/>
      <c r="B66" s="46"/>
      <c r="C66" s="22"/>
      <c r="D66" s="22"/>
      <c r="E66" s="23"/>
      <c r="F66" s="23"/>
      <c r="G66" s="23"/>
    </row>
    <row r="67" spans="1:7" ht="15" customHeight="1">
      <c r="A67" s="24">
        <v>17</v>
      </c>
      <c r="B67" s="88" t="s">
        <v>31</v>
      </c>
      <c r="C67" s="26">
        <v>4151</v>
      </c>
      <c r="D67" s="27" t="s">
        <v>8</v>
      </c>
      <c r="E67" s="28">
        <v>1428.35</v>
      </c>
      <c r="F67" s="27" t="s">
        <v>9</v>
      </c>
      <c r="G67" s="29">
        <f>C67*E67%</f>
        <v>59290.808499999992</v>
      </c>
    </row>
    <row r="68" spans="1:7">
      <c r="A68" s="24"/>
      <c r="B68" s="88"/>
      <c r="C68" s="27"/>
      <c r="D68" s="27"/>
      <c r="E68" s="47"/>
      <c r="F68" s="27"/>
      <c r="G68" s="29"/>
    </row>
    <row r="69" spans="1:7" ht="14.4">
      <c r="A69" s="24"/>
      <c r="B69" s="25"/>
      <c r="C69" s="30"/>
      <c r="D69" s="30"/>
      <c r="E69" s="30"/>
      <c r="F69" s="30"/>
      <c r="G69" s="31"/>
    </row>
    <row r="70" spans="1:7" ht="15" customHeight="1">
      <c r="A70" s="24">
        <v>18</v>
      </c>
      <c r="B70" s="88" t="s">
        <v>32</v>
      </c>
      <c r="C70" s="26">
        <v>168</v>
      </c>
      <c r="D70" s="27" t="s">
        <v>8</v>
      </c>
      <c r="E70" s="28">
        <v>10630.26</v>
      </c>
      <c r="F70" s="27" t="s">
        <v>9</v>
      </c>
      <c r="G70" s="29">
        <f>C70*E70%</f>
        <v>17858.836800000001</v>
      </c>
    </row>
    <row r="71" spans="1:7">
      <c r="A71" s="24"/>
      <c r="B71" s="88"/>
      <c r="C71" s="27"/>
      <c r="D71" s="27"/>
      <c r="E71" s="28"/>
      <c r="F71" s="27"/>
      <c r="G71" s="29"/>
    </row>
    <row r="72" spans="1:7">
      <c r="A72" s="24"/>
      <c r="B72" s="88"/>
      <c r="C72" s="27"/>
      <c r="D72" s="27"/>
      <c r="E72" s="28"/>
      <c r="F72" s="27"/>
      <c r="G72" s="29"/>
    </row>
    <row r="73" spans="1:7" ht="14.4">
      <c r="A73" s="24"/>
      <c r="B73" s="25"/>
      <c r="C73" s="30"/>
      <c r="D73" s="30"/>
      <c r="E73" s="30"/>
      <c r="F73" s="30"/>
      <c r="G73" s="31"/>
    </row>
    <row r="74" spans="1:7">
      <c r="A74" s="24">
        <v>19</v>
      </c>
      <c r="B74" s="25" t="s">
        <v>33</v>
      </c>
      <c r="C74" s="26">
        <v>7824</v>
      </c>
      <c r="D74" s="27" t="s">
        <v>8</v>
      </c>
      <c r="E74" s="28">
        <v>1079.6500000000001</v>
      </c>
      <c r="F74" s="27" t="s">
        <v>9</v>
      </c>
      <c r="G74" s="29">
        <f>C74*E74%</f>
        <v>84471.816000000021</v>
      </c>
    </row>
    <row r="75" spans="1:7">
      <c r="A75" s="24"/>
      <c r="B75" s="25"/>
      <c r="C75" s="26"/>
      <c r="D75" s="27"/>
      <c r="E75" s="28"/>
      <c r="F75" s="27"/>
      <c r="G75" s="29"/>
    </row>
    <row r="76" spans="1:7" ht="15" customHeight="1">
      <c r="A76" s="24">
        <v>20</v>
      </c>
      <c r="B76" s="88" t="s">
        <v>34</v>
      </c>
      <c r="C76" s="26">
        <v>271</v>
      </c>
      <c r="D76" s="27" t="s">
        <v>8</v>
      </c>
      <c r="E76" s="28">
        <v>1160.06</v>
      </c>
      <c r="F76" s="27" t="s">
        <v>9</v>
      </c>
      <c r="G76" s="29">
        <f>C76*E76%</f>
        <v>3143.7626</v>
      </c>
    </row>
    <row r="77" spans="1:7">
      <c r="A77" s="24"/>
      <c r="B77" s="88"/>
      <c r="C77" s="27"/>
      <c r="D77" s="27"/>
      <c r="E77" s="28"/>
      <c r="F77" s="27"/>
      <c r="G77" s="29"/>
    </row>
    <row r="78" spans="1:7" ht="14.4">
      <c r="A78" s="24"/>
      <c r="B78" s="25"/>
      <c r="C78" s="30"/>
      <c r="D78" s="30"/>
      <c r="E78" s="30"/>
      <c r="F78" s="30"/>
      <c r="G78" s="31"/>
    </row>
    <row r="79" spans="1:7" ht="15" customHeight="1">
      <c r="A79" s="24">
        <v>21</v>
      </c>
      <c r="B79" s="88" t="s">
        <v>35</v>
      </c>
      <c r="C79" s="26">
        <v>7</v>
      </c>
      <c r="D79" s="27" t="s">
        <v>36</v>
      </c>
      <c r="E79" s="28">
        <v>261.25</v>
      </c>
      <c r="F79" s="27" t="s">
        <v>37</v>
      </c>
      <c r="G79" s="29">
        <f>C79*E79</f>
        <v>1828.75</v>
      </c>
    </row>
    <row r="80" spans="1:7">
      <c r="A80" s="24"/>
      <c r="B80" s="88"/>
      <c r="C80" s="27"/>
      <c r="D80" s="27"/>
      <c r="E80" s="27"/>
      <c r="F80" s="27"/>
      <c r="G80" s="31"/>
    </row>
    <row r="81" spans="1:7">
      <c r="A81" s="20"/>
      <c r="B81" s="23"/>
      <c r="C81" s="22"/>
      <c r="D81" s="22"/>
      <c r="E81" s="48"/>
      <c r="F81" s="48"/>
      <c r="G81" s="48"/>
    </row>
    <row r="82" spans="1:7" ht="21.6" customHeight="1">
      <c r="A82" s="49"/>
      <c r="B82" s="50"/>
      <c r="C82" s="51"/>
      <c r="D82" s="51"/>
      <c r="E82" s="51" t="s">
        <v>38</v>
      </c>
      <c r="F82" s="52" t="s">
        <v>39</v>
      </c>
      <c r="G82" s="53">
        <f>SUM(G12:G81)</f>
        <v>646048.96860000002</v>
      </c>
    </row>
    <row r="83" spans="1:7">
      <c r="A83" s="3"/>
      <c r="B83" s="4"/>
      <c r="C83" s="5"/>
      <c r="D83" s="9"/>
      <c r="E83" s="11"/>
      <c r="F83" s="9"/>
      <c r="G83" s="10"/>
    </row>
    <row r="85" spans="1:7">
      <c r="A85" s="56" t="s">
        <v>52</v>
      </c>
      <c r="E85" s="54" t="s">
        <v>50</v>
      </c>
      <c r="G85" s="10"/>
    </row>
    <row r="86" spans="1:7">
      <c r="A86" s="57" t="s">
        <v>53</v>
      </c>
      <c r="G86" s="10"/>
    </row>
    <row r="87" spans="1:7">
      <c r="A87" s="55" t="s">
        <v>54</v>
      </c>
      <c r="G87" s="10"/>
    </row>
    <row r="88" spans="1:7">
      <c r="A88" s="58" t="s">
        <v>55</v>
      </c>
      <c r="E88" s="55" t="s">
        <v>51</v>
      </c>
      <c r="G88" s="10"/>
    </row>
    <row r="89" spans="1:7" ht="16.8">
      <c r="A89" s="59"/>
      <c r="G89" s="10"/>
    </row>
    <row r="90" spans="1:7" ht="16.8">
      <c r="A90" s="60" t="s">
        <v>56</v>
      </c>
      <c r="G90" s="10"/>
    </row>
    <row r="91" spans="1:7">
      <c r="A91" s="3"/>
      <c r="B91" s="8"/>
      <c r="C91" s="5"/>
      <c r="D91" s="5"/>
      <c r="E91" s="4"/>
      <c r="F91" s="4"/>
      <c r="G91" s="4"/>
    </row>
    <row r="92" spans="1:7">
      <c r="A92" s="3"/>
      <c r="B92" s="8"/>
      <c r="C92" s="5"/>
      <c r="D92" s="5"/>
      <c r="E92" s="4"/>
      <c r="F92" s="4"/>
      <c r="G92" s="4"/>
    </row>
    <row r="93" spans="1:7">
      <c r="A93" s="3"/>
      <c r="B93" s="8"/>
      <c r="C93" s="5"/>
      <c r="D93" s="5"/>
      <c r="E93" s="4"/>
      <c r="F93" s="4"/>
      <c r="G93" s="4"/>
    </row>
    <row r="94" spans="1:7">
      <c r="A94" s="3"/>
      <c r="B94" s="8"/>
      <c r="C94" s="5"/>
      <c r="D94" s="5"/>
      <c r="E94" s="4"/>
      <c r="F94" s="4"/>
      <c r="G94" s="4"/>
    </row>
    <row r="95" spans="1:7">
      <c r="A95" s="3"/>
      <c r="B95" s="8"/>
      <c r="C95" s="5"/>
      <c r="D95" s="5"/>
      <c r="E95" s="4"/>
      <c r="F95" s="4"/>
      <c r="G95" s="4"/>
    </row>
    <row r="96" spans="1:7">
      <c r="A96" s="3"/>
      <c r="B96" s="8"/>
      <c r="C96" s="5"/>
      <c r="D96" s="5"/>
      <c r="E96" s="4"/>
      <c r="F96" s="4"/>
      <c r="G96" s="4"/>
    </row>
    <row r="97" spans="1:7">
      <c r="A97" s="3"/>
      <c r="B97" s="8"/>
      <c r="C97" s="5"/>
      <c r="D97" s="5"/>
      <c r="E97" s="4"/>
      <c r="F97" s="4"/>
      <c r="G97" s="4"/>
    </row>
    <row r="98" spans="1:7" ht="15.6">
      <c r="A98" s="83" t="s">
        <v>46</v>
      </c>
      <c r="B98" s="83"/>
      <c r="C98" s="83"/>
      <c r="D98" s="83"/>
      <c r="E98" s="83"/>
      <c r="F98" s="83"/>
      <c r="G98" s="83"/>
    </row>
    <row r="99" spans="1:7" ht="15.6">
      <c r="A99" s="16"/>
      <c r="B99" s="16"/>
      <c r="C99" s="16"/>
      <c r="D99" s="16"/>
      <c r="E99" s="16"/>
      <c r="F99" s="16"/>
      <c r="G99" s="16"/>
    </row>
    <row r="100" spans="1:7" ht="17.399999999999999">
      <c r="A100" s="84" t="s">
        <v>47</v>
      </c>
      <c r="B100" s="84"/>
      <c r="C100" s="84"/>
      <c r="D100" s="84"/>
      <c r="E100" s="84"/>
      <c r="F100" s="84"/>
      <c r="G100" s="84"/>
    </row>
    <row r="102" spans="1:7" ht="15.6">
      <c r="A102" s="85" t="s">
        <v>49</v>
      </c>
      <c r="B102" s="85"/>
      <c r="C102" s="85"/>
      <c r="D102" s="85"/>
      <c r="E102" s="85"/>
      <c r="F102" s="85"/>
      <c r="G102" s="85"/>
    </row>
    <row r="103" spans="1:7" ht="22.2" customHeight="1">
      <c r="A103" s="85" t="s">
        <v>48</v>
      </c>
      <c r="B103" s="85"/>
      <c r="C103" s="85"/>
      <c r="D103" s="85"/>
      <c r="E103" s="85"/>
      <c r="F103" s="85"/>
      <c r="G103" s="85"/>
    </row>
    <row r="104" spans="1:7">
      <c r="A104" s="3"/>
      <c r="B104" s="8"/>
      <c r="C104" s="5"/>
      <c r="D104" s="5"/>
      <c r="E104" s="4"/>
      <c r="F104" s="4"/>
      <c r="G104" s="4"/>
    </row>
    <row r="105" spans="1:7">
      <c r="A105" s="3"/>
      <c r="B105" s="8"/>
      <c r="C105" s="5"/>
      <c r="D105" s="5"/>
      <c r="E105" s="4"/>
      <c r="F105" s="4"/>
      <c r="G105" s="4"/>
    </row>
    <row r="106" spans="1:7">
      <c r="A106" s="1" t="s">
        <v>0</v>
      </c>
      <c r="B106" s="2" t="s">
        <v>1</v>
      </c>
      <c r="C106" s="86" t="s">
        <v>2</v>
      </c>
      <c r="D106" s="87"/>
      <c r="E106" s="2" t="s">
        <v>3</v>
      </c>
      <c r="F106" s="2" t="s">
        <v>4</v>
      </c>
      <c r="G106" s="2" t="s">
        <v>5</v>
      </c>
    </row>
    <row r="107" spans="1:7">
      <c r="A107" s="61"/>
      <c r="B107" s="62"/>
      <c r="C107" s="61"/>
      <c r="D107" s="61"/>
      <c r="E107" s="61"/>
      <c r="F107" s="61"/>
      <c r="G107" s="61"/>
    </row>
    <row r="108" spans="1:7" ht="13.8">
      <c r="A108" s="63"/>
      <c r="B108" s="21" t="s">
        <v>40</v>
      </c>
      <c r="C108" s="63"/>
      <c r="D108" s="63"/>
      <c r="E108" s="63"/>
      <c r="F108" s="63"/>
      <c r="G108" s="63"/>
    </row>
    <row r="109" spans="1:7">
      <c r="A109" s="63"/>
      <c r="B109" s="45"/>
      <c r="C109" s="63"/>
      <c r="D109" s="63"/>
      <c r="E109" s="63"/>
      <c r="F109" s="63"/>
      <c r="G109" s="63"/>
    </row>
    <row r="110" spans="1:7" ht="15" customHeight="1">
      <c r="A110" s="63">
        <v>1</v>
      </c>
      <c r="B110" s="88" t="s">
        <v>41</v>
      </c>
      <c r="C110" s="26">
        <v>168</v>
      </c>
      <c r="D110" s="27" t="s">
        <v>8</v>
      </c>
      <c r="E110" s="28"/>
      <c r="F110" s="27" t="s">
        <v>28</v>
      </c>
      <c r="G110" s="29"/>
    </row>
    <row r="111" spans="1:7">
      <c r="A111" s="63"/>
      <c r="B111" s="88"/>
      <c r="C111" s="27"/>
      <c r="D111" s="27"/>
      <c r="E111" s="28"/>
      <c r="F111" s="27"/>
      <c r="G111" s="29"/>
    </row>
    <row r="112" spans="1:7">
      <c r="A112" s="63"/>
      <c r="B112" s="88"/>
      <c r="C112" s="27"/>
      <c r="D112" s="27"/>
      <c r="E112" s="28"/>
      <c r="F112" s="27"/>
      <c r="G112" s="29"/>
    </row>
    <row r="113" spans="1:7">
      <c r="A113" s="63"/>
      <c r="B113" s="88"/>
      <c r="C113" s="27"/>
      <c r="D113" s="27"/>
      <c r="E113" s="28"/>
      <c r="F113" s="27"/>
      <c r="G113" s="29"/>
    </row>
    <row r="114" spans="1:7">
      <c r="A114" s="63"/>
      <c r="B114" s="45"/>
      <c r="C114" s="63"/>
      <c r="D114" s="63"/>
      <c r="E114" s="63"/>
      <c r="F114" s="63"/>
      <c r="G114" s="63"/>
    </row>
    <row r="115" spans="1:7">
      <c r="A115" s="63">
        <v>2</v>
      </c>
      <c r="B115" s="64" t="s">
        <v>42</v>
      </c>
      <c r="C115" s="26">
        <v>6</v>
      </c>
      <c r="D115" s="27" t="s">
        <v>43</v>
      </c>
      <c r="E115" s="28"/>
      <c r="F115" s="27" t="s">
        <v>37</v>
      </c>
      <c r="G115" s="29"/>
    </row>
    <row r="116" spans="1:7">
      <c r="A116" s="63"/>
      <c r="B116" s="64"/>
      <c r="C116" s="26"/>
      <c r="D116" s="27"/>
      <c r="E116" s="28"/>
      <c r="F116" s="27"/>
      <c r="G116" s="29"/>
    </row>
    <row r="117" spans="1:7" ht="12.75" customHeight="1">
      <c r="A117" s="63">
        <v>3</v>
      </c>
      <c r="B117" s="88" t="s">
        <v>44</v>
      </c>
      <c r="C117" s="45"/>
      <c r="D117" s="45"/>
      <c r="E117" s="45"/>
      <c r="F117" s="45"/>
      <c r="G117" s="45"/>
    </row>
    <row r="118" spans="1:7">
      <c r="A118" s="63"/>
      <c r="B118" s="88"/>
      <c r="C118" s="26">
        <v>6</v>
      </c>
      <c r="D118" s="27" t="s">
        <v>36</v>
      </c>
      <c r="E118" s="28"/>
      <c r="F118" s="27" t="s">
        <v>37</v>
      </c>
      <c r="G118" s="29"/>
    </row>
    <row r="119" spans="1:7">
      <c r="A119" s="63"/>
      <c r="B119" s="45"/>
      <c r="C119" s="45"/>
      <c r="D119" s="45"/>
      <c r="E119" s="45"/>
      <c r="F119" s="45"/>
      <c r="G119" s="45"/>
    </row>
    <row r="120" spans="1:7" ht="12.75" customHeight="1">
      <c r="A120" s="63">
        <v>4</v>
      </c>
      <c r="B120" s="88" t="s">
        <v>45</v>
      </c>
      <c r="C120" s="45"/>
      <c r="D120" s="45"/>
      <c r="E120" s="45"/>
      <c r="F120" s="45"/>
      <c r="G120" s="45"/>
    </row>
    <row r="121" spans="1:7">
      <c r="A121" s="63"/>
      <c r="B121" s="88"/>
      <c r="C121" s="26">
        <v>9</v>
      </c>
      <c r="D121" s="27" t="s">
        <v>36</v>
      </c>
      <c r="E121" s="28"/>
      <c r="F121" s="27" t="s">
        <v>37</v>
      </c>
      <c r="G121" s="29"/>
    </row>
    <row r="122" spans="1:7">
      <c r="A122" s="63"/>
      <c r="B122" s="45"/>
      <c r="C122" s="63"/>
      <c r="D122" s="63"/>
      <c r="E122" s="48"/>
      <c r="F122" s="48"/>
      <c r="G122" s="48"/>
    </row>
    <row r="123" spans="1:7" ht="24" customHeight="1">
      <c r="A123" s="65"/>
      <c r="B123" s="66"/>
      <c r="C123" s="65"/>
      <c r="D123" s="65"/>
      <c r="E123" s="51" t="s">
        <v>38</v>
      </c>
      <c r="F123" s="51" t="s">
        <v>39</v>
      </c>
      <c r="G123" s="53"/>
    </row>
    <row r="124" spans="1:7">
      <c r="A124" s="12"/>
      <c r="C124" s="12"/>
      <c r="D124" s="12"/>
      <c r="E124" s="12"/>
      <c r="F124" s="12"/>
      <c r="G124" s="12"/>
    </row>
    <row r="125" spans="1:7">
      <c r="A125" s="12"/>
      <c r="C125" s="12"/>
      <c r="D125" s="12"/>
      <c r="E125" s="12"/>
      <c r="F125" s="12"/>
      <c r="G125" s="12"/>
    </row>
    <row r="126" spans="1:7">
      <c r="A126" s="12"/>
      <c r="C126" s="12"/>
      <c r="D126" s="12"/>
      <c r="E126" s="12"/>
      <c r="F126" s="12"/>
      <c r="G126" s="12"/>
    </row>
    <row r="127" spans="1:7" ht="16.8">
      <c r="A127" s="12"/>
      <c r="B127" s="60" t="s">
        <v>56</v>
      </c>
      <c r="C127" s="12"/>
      <c r="D127" s="12"/>
      <c r="E127" s="12"/>
      <c r="F127" s="12"/>
      <c r="G127" s="12"/>
    </row>
    <row r="128" spans="1:7">
      <c r="A128" s="12"/>
      <c r="C128" s="12"/>
      <c r="D128" s="12"/>
      <c r="E128" s="12"/>
      <c r="F128" s="12"/>
      <c r="G128" s="12"/>
    </row>
    <row r="129" spans="1:7">
      <c r="A129" s="12"/>
      <c r="C129" s="12"/>
      <c r="D129" s="12"/>
      <c r="E129" s="12"/>
      <c r="F129" s="12"/>
      <c r="G129" s="12"/>
    </row>
    <row r="130" spans="1:7">
      <c r="A130" s="12"/>
      <c r="C130" s="12"/>
      <c r="D130" s="12"/>
      <c r="E130" s="12"/>
      <c r="F130" s="12"/>
      <c r="G130" s="12"/>
    </row>
    <row r="131" spans="1:7">
      <c r="A131" s="12"/>
      <c r="C131" s="12"/>
      <c r="D131" s="12"/>
      <c r="E131" s="12"/>
      <c r="F131" s="12"/>
      <c r="G131" s="12"/>
    </row>
    <row r="132" spans="1:7">
      <c r="A132" s="12"/>
      <c r="C132" s="12"/>
      <c r="D132" s="12"/>
      <c r="E132" s="12"/>
      <c r="F132" s="12"/>
      <c r="G132" s="12"/>
    </row>
    <row r="133" spans="1:7" ht="15.6">
      <c r="A133" s="83" t="s">
        <v>46</v>
      </c>
      <c r="B133" s="83"/>
      <c r="C133" s="83"/>
      <c r="D133" s="83"/>
      <c r="E133" s="83"/>
      <c r="F133" s="83"/>
      <c r="G133" s="83"/>
    </row>
    <row r="134" spans="1:7" ht="15.6">
      <c r="A134" s="16"/>
      <c r="B134" s="16"/>
      <c r="C134" s="16"/>
      <c r="D134" s="16"/>
      <c r="E134" s="16"/>
      <c r="F134" s="16"/>
      <c r="G134" s="16"/>
    </row>
    <row r="135" spans="1:7" ht="17.399999999999999">
      <c r="A135" s="84"/>
      <c r="B135" s="84"/>
      <c r="C135" s="84"/>
      <c r="D135" s="84"/>
      <c r="E135" s="84"/>
      <c r="F135" s="84"/>
      <c r="G135" s="84"/>
    </row>
    <row r="137" spans="1:7" ht="15.6">
      <c r="A137" s="85" t="s">
        <v>49</v>
      </c>
      <c r="B137" s="85"/>
      <c r="C137" s="85"/>
      <c r="D137" s="85"/>
      <c r="E137" s="85"/>
      <c r="F137" s="85"/>
      <c r="G137" s="85"/>
    </row>
    <row r="138" spans="1:7" ht="23.4" customHeight="1">
      <c r="A138" s="85" t="s">
        <v>48</v>
      </c>
      <c r="B138" s="85"/>
      <c r="C138" s="85"/>
      <c r="D138" s="85"/>
      <c r="E138" s="85"/>
      <c r="F138" s="85"/>
      <c r="G138" s="85"/>
    </row>
    <row r="139" spans="1:7">
      <c r="A139" s="12"/>
      <c r="C139" s="12"/>
      <c r="D139" s="12"/>
      <c r="E139" s="12"/>
      <c r="F139" s="12"/>
      <c r="G139" s="12"/>
    </row>
    <row r="140" spans="1:7">
      <c r="A140" s="12"/>
      <c r="C140" s="12"/>
      <c r="D140" s="12"/>
      <c r="E140" s="12"/>
      <c r="F140" s="12"/>
      <c r="G140" s="12"/>
    </row>
    <row r="141" spans="1:7">
      <c r="A141" s="12"/>
      <c r="C141" s="12"/>
      <c r="D141" s="12"/>
      <c r="E141" s="12"/>
      <c r="F141" s="12"/>
      <c r="G141" s="12"/>
    </row>
    <row r="142" spans="1:7">
      <c r="A142" s="7"/>
      <c r="B142" s="6"/>
      <c r="C142" s="7"/>
      <c r="D142" s="7"/>
      <c r="E142" s="7"/>
      <c r="F142" s="12"/>
      <c r="G142" s="12"/>
    </row>
    <row r="143" spans="1:7" ht="21.6">
      <c r="A143" s="12"/>
      <c r="B143" s="89" t="s">
        <v>61</v>
      </c>
      <c r="C143" s="89"/>
      <c r="D143" s="89"/>
      <c r="E143" s="89"/>
      <c r="F143" s="12"/>
      <c r="G143" s="12"/>
    </row>
    <row r="144" spans="1:7">
      <c r="A144" s="12"/>
      <c r="B144" s="13"/>
      <c r="C144" s="13"/>
      <c r="D144" s="13"/>
      <c r="E144" s="13"/>
      <c r="F144" s="12"/>
      <c r="G144" s="12"/>
    </row>
    <row r="145" spans="1:7" ht="14.4">
      <c r="A145" s="12"/>
      <c r="B145" s="72" t="str">
        <f>B10</f>
        <v>Part "A" Civil work.</v>
      </c>
      <c r="C145" s="67" t="s">
        <v>57</v>
      </c>
      <c r="D145" s="67"/>
      <c r="E145" s="69"/>
      <c r="F145" s="12"/>
      <c r="G145" s="12"/>
    </row>
    <row r="146" spans="1:7" ht="13.8">
      <c r="A146" s="12"/>
      <c r="B146" s="73"/>
      <c r="C146" s="14"/>
      <c r="D146" s="15"/>
      <c r="E146" s="13"/>
      <c r="F146" s="12"/>
      <c r="G146" s="12"/>
    </row>
    <row r="147" spans="1:7" ht="13.8">
      <c r="A147" s="12"/>
      <c r="B147" s="73" t="str">
        <f>B108</f>
        <v>Part "B" Based on Market Rate.</v>
      </c>
      <c r="C147" s="67" t="s">
        <v>57</v>
      </c>
      <c r="D147" s="68"/>
      <c r="E147" s="68"/>
      <c r="F147" s="70"/>
      <c r="G147" s="12"/>
    </row>
    <row r="148" spans="1:7" ht="13.8">
      <c r="A148" s="12"/>
      <c r="B148" s="73"/>
      <c r="C148" s="14"/>
      <c r="D148" s="15"/>
      <c r="E148" s="13"/>
      <c r="F148" s="12"/>
      <c r="G148" s="12"/>
    </row>
    <row r="149" spans="1:7" ht="14.4">
      <c r="A149" s="12"/>
      <c r="B149" s="72"/>
      <c r="C149" s="14"/>
      <c r="D149" s="15"/>
      <c r="E149" s="13"/>
      <c r="F149" s="12"/>
      <c r="G149" s="12"/>
    </row>
    <row r="150" spans="1:7" ht="14.4">
      <c r="A150" s="12"/>
      <c r="B150" s="74" t="s">
        <v>60</v>
      </c>
      <c r="C150" s="79" t="s">
        <v>62</v>
      </c>
      <c r="D150" s="80"/>
      <c r="E150" s="81"/>
      <c r="F150" s="82"/>
      <c r="G150" s="12"/>
    </row>
    <row r="151" spans="1:7">
      <c r="A151" s="12"/>
      <c r="F151" s="12"/>
      <c r="G151" s="12"/>
    </row>
    <row r="152" spans="1:7">
      <c r="A152" s="12"/>
      <c r="C152" s="12"/>
      <c r="D152" s="12"/>
      <c r="E152" s="12"/>
      <c r="F152" s="12"/>
      <c r="G152" s="12"/>
    </row>
    <row r="153" spans="1:7">
      <c r="A153" s="12"/>
      <c r="C153" s="12"/>
      <c r="D153" s="12"/>
      <c r="E153" s="12"/>
      <c r="F153" s="12"/>
      <c r="G153" s="12"/>
    </row>
    <row r="154" spans="1:7">
      <c r="A154" s="12"/>
      <c r="C154" s="12"/>
      <c r="D154" s="12"/>
      <c r="E154" s="12"/>
      <c r="F154" s="12"/>
      <c r="G154" s="12"/>
    </row>
    <row r="155" spans="1:7">
      <c r="A155" s="12"/>
      <c r="C155" s="12"/>
      <c r="D155" s="12"/>
      <c r="E155" s="12"/>
      <c r="F155" s="12"/>
      <c r="G155" s="12"/>
    </row>
    <row r="156" spans="1:7">
      <c r="A156" s="12"/>
      <c r="C156" s="12"/>
      <c r="D156" s="12"/>
      <c r="E156" s="12"/>
      <c r="F156" s="12"/>
      <c r="G156" s="12"/>
    </row>
    <row r="157" spans="1:7">
      <c r="A157" s="12"/>
      <c r="C157" s="12"/>
      <c r="D157" s="12"/>
      <c r="E157" s="12"/>
      <c r="F157" s="12"/>
      <c r="G157" s="12"/>
    </row>
    <row r="158" spans="1:7">
      <c r="A158" s="12"/>
      <c r="C158" s="12"/>
      <c r="D158" s="12"/>
      <c r="E158" s="12"/>
      <c r="F158" s="12"/>
      <c r="G158" s="12"/>
    </row>
    <row r="159" spans="1:7">
      <c r="A159" s="12"/>
      <c r="B159" s="71" t="s">
        <v>58</v>
      </c>
      <c r="C159" s="12"/>
      <c r="D159" s="12"/>
      <c r="E159" s="12"/>
      <c r="F159" s="12"/>
      <c r="G159" s="12"/>
    </row>
    <row r="160" spans="1:7">
      <c r="B160" s="54" t="s">
        <v>59</v>
      </c>
      <c r="C160" s="12"/>
      <c r="D160" s="12"/>
      <c r="E160" s="12"/>
      <c r="F160" s="12"/>
      <c r="G160" s="12"/>
    </row>
    <row r="166" spans="2:2" ht="16.8">
      <c r="B166" s="60" t="s">
        <v>56</v>
      </c>
    </row>
  </sheetData>
  <mergeCells count="35">
    <mergeCell ref="B143:E143"/>
    <mergeCell ref="C106:D106"/>
    <mergeCell ref="B48:B51"/>
    <mergeCell ref="B43:B44"/>
    <mergeCell ref="C8:D8"/>
    <mergeCell ref="B14:B15"/>
    <mergeCell ref="B19:B22"/>
    <mergeCell ref="B24:B25"/>
    <mergeCell ref="B27:B28"/>
    <mergeCell ref="B30:B32"/>
    <mergeCell ref="B34:B35"/>
    <mergeCell ref="B37:B38"/>
    <mergeCell ref="B40:B41"/>
    <mergeCell ref="A1:G1"/>
    <mergeCell ref="A3:G3"/>
    <mergeCell ref="A6:G6"/>
    <mergeCell ref="A5:G5"/>
    <mergeCell ref="A98:G98"/>
    <mergeCell ref="B79:B80"/>
    <mergeCell ref="A133:G133"/>
    <mergeCell ref="A135:G135"/>
    <mergeCell ref="A137:G137"/>
    <mergeCell ref="A138:G138"/>
    <mergeCell ref="C52:D52"/>
    <mergeCell ref="B54:B59"/>
    <mergeCell ref="B61:B63"/>
    <mergeCell ref="B67:B68"/>
    <mergeCell ref="B70:B72"/>
    <mergeCell ref="B76:B77"/>
    <mergeCell ref="A100:G100"/>
    <mergeCell ref="A102:G102"/>
    <mergeCell ref="A103:G103"/>
    <mergeCell ref="B110:B113"/>
    <mergeCell ref="B117:B118"/>
    <mergeCell ref="B120:B121"/>
  </mergeCells>
  <pageMargins left="0.75" right="0.25" top="0.75" bottom="1" header="0.5" footer="0.25"/>
  <pageSetup orientation="portrait" r:id="rId1"/>
  <headerFooter alignWithMargins="0">
    <oddFooter>&amp;CPage &amp;P of &amp;N</oddFooter>
  </headerFooter>
  <rowBreaks count="2" manualBreakCount="2">
    <brk id="97" max="6" man="1"/>
    <brk id="1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EiteBook 6930p</dc:creator>
  <cp:lastModifiedBy>EiteBook 6930p</cp:lastModifiedBy>
  <cp:lastPrinted>2016-04-04T05:02:13Z</cp:lastPrinted>
  <dcterms:created xsi:type="dcterms:W3CDTF">2016-04-04T02:55:13Z</dcterms:created>
  <dcterms:modified xsi:type="dcterms:W3CDTF">2016-04-04T05:18:03Z</dcterms:modified>
</cp:coreProperties>
</file>