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Khamiso Pathan" sheetId="1" r:id="rId1"/>
    <sheet name="Protection Bund" sheetId="16" r:id="rId2"/>
  </sheets>
  <definedNames>
    <definedName name="_xlnm.Print_Area" localSheetId="0">'Khamiso Pathan'!$A$1:$F$18</definedName>
    <definedName name="_xlnm.Print_Area" localSheetId="1">'Protection Bund'!$A$1:$F$22</definedName>
    <definedName name="_xlnm.Print_Titles" localSheetId="0">'Khamiso Pathan'!$5:$5</definedName>
    <definedName name="_xlnm.Print_Titles" localSheetId="1">'Protection Bund'!$6:$6</definedName>
  </definedNames>
  <calcPr calcId="124519"/>
</workbook>
</file>

<file path=xl/calcChain.xml><?xml version="1.0" encoding="utf-8"?>
<calcChain xmlns="http://schemas.openxmlformats.org/spreadsheetml/2006/main">
  <c r="F12" i="16"/>
  <c r="F11"/>
  <c r="F7"/>
  <c r="F10"/>
  <c r="F9"/>
  <c r="F8"/>
  <c r="F13" l="1"/>
  <c r="F8" i="1" l="1"/>
  <c r="F7"/>
  <c r="F9"/>
  <c r="F6"/>
  <c r="F10" l="1"/>
</calcChain>
</file>

<file path=xl/sharedStrings.xml><?xml version="1.0" encoding="utf-8"?>
<sst xmlns="http://schemas.openxmlformats.org/spreadsheetml/2006/main" count="47" uniqueCount="29">
  <si>
    <t>Sr. No.</t>
  </si>
  <si>
    <t>Name of Work</t>
  </si>
  <si>
    <t>Qty.</t>
  </si>
  <si>
    <t>Rate</t>
  </si>
  <si>
    <t>Unit</t>
  </si>
  <si>
    <t>Amount</t>
  </si>
  <si>
    <t>SCHEDULE "B" to BID</t>
  </si>
  <si>
    <t xml:space="preserve">Preparing Base Course by supplying and spreading stone metal of approved quality from approved quarry property graded to maximum size of 1½” in required thickness of 3” each to proper camber and grade including supplying and spreading 15 CFT screening and non- plastic quarry fins, filling depressions with stone metal after initial rolling including watering and compacting the same so as to achieve 100% density as per modified AASHO specifications. (This rate i/c providing and using templates, camber plates, screen forms as directed). Rate includes all costs of materials T&amp;P labour and carriage to site of work. </t>
  </si>
  <si>
    <t>Per %0 Cft</t>
  </si>
  <si>
    <t>Per % Cft</t>
  </si>
  <si>
    <t>Per % Rft</t>
  </si>
  <si>
    <t>Per % Sft</t>
  </si>
  <si>
    <t>TOTAL</t>
  </si>
  <si>
    <t>Excavation in foundation of buildings bridges and other structures including dag belling dressing refilling around structures with excavated earth watering and remaining lead upto 100 feet and lift upto 5 feet (in ordinary soil).</t>
  </si>
  <si>
    <t xml:space="preserve">Cement concrete brick or stone ballast 1 ½” to 2” gauge. Ratio 1:4:8 </t>
  </si>
  <si>
    <t xml:space="preserve">Cement concrete plain including placing compacting finishing and curing et. Complete (including screening and washing of stone aggregate without shuttering) Ratio 1:2:4.    </t>
  </si>
  <si>
    <t>CONTRACTOR</t>
  </si>
  <si>
    <t>EXECUTIVE ENGINEER</t>
  </si>
  <si>
    <t>HIGHWAY DIVISION</t>
  </si>
  <si>
    <t>Pointing flush on stone work (raised) in cement sand mortar Ratio (1:3) etc.</t>
  </si>
  <si>
    <t>Errection and removal of centering for RCC or Plain cement concrete works of deader wood (2nd Class) for partal wood (ii) vertical</t>
  </si>
  <si>
    <t>Per %0 cft</t>
  </si>
  <si>
    <t xml:space="preserve">Coursed rubble masonry including hammer dressing in plinth and foundation (in cement sand mortar) Ratio 1:4.       </t>
  </si>
  <si>
    <t xml:space="preserve">Earthwork for road embankment by bulldozers including ploughing, mixing, cold breaking dressing and compacting with optimum moisture content lead uoto 100 feet and lift upto 5 feet in all types of soil except rock. Compacting upto 85% modified AASHO density. </t>
  </si>
  <si>
    <t xml:space="preserve">Earthwork for road embankment from barrow pits including laying in 6” layers clod breaking, dressing etc. complete. Lead upto 100’ and lift upto 5’ (in ordinary soil). </t>
  </si>
  <si>
    <t>SUJAWAL</t>
  </si>
  <si>
    <t>Providing surface dressing (3 Coats) on new or existing surface with 40+25+14= 79 Lbs. Bitumen of 80/100 penetration and 5.50+2.75+1.50= 9.75 CFT crushed bajri of required size including cleaning the road surface rolling with power roller etc. complete. Rate includes all costs of materials T&amp;P labour and carriage to site of work.</t>
  </si>
  <si>
    <t xml:space="preserve">M&amp;R OF ROAD FROM BATHORO- SUJAWAL ROAD TO VILLAGE KHAMISO PATHAN MILE 0/0-1/0 I/C PROTECTION WALL. </t>
  </si>
  <si>
    <t>PROTECTION WALL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</si>
</sst>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3" fillId="0" borderId="1" xfId="1" applyNumberFormat="1" applyFont="1" applyBorder="1" applyAlignment="1">
      <alignment horizontal="justify" vertical="top" wrapText="1"/>
    </xf>
    <xf numFmtId="164" fontId="2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2" fillId="0" borderId="0" xfId="1" applyNumberFormat="1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centerContinuous" vertical="top" wrapText="1"/>
    </xf>
    <xf numFmtId="0" fontId="2" fillId="0" borderId="0" xfId="0" applyFont="1" applyAlignment="1">
      <alignment horizontal="justify" vertical="center" wrapText="1"/>
    </xf>
    <xf numFmtId="164" fontId="3" fillId="0" borderId="1" xfId="1" applyNumberFormat="1" applyFont="1" applyBorder="1" applyAlignment="1">
      <alignment horizontal="justify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B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9"/>
  <sheetViews>
    <sheetView tabSelected="1" zoomScale="85" zoomScaleNormal="85" workbookViewId="0">
      <selection activeCell="E6" sqref="E6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11.42578125" style="1" bestFit="1" customWidth="1"/>
    <col min="8" max="16384" width="9.140625" style="1"/>
  </cols>
  <sheetData>
    <row r="1" spans="1:6" ht="31.5" customHeight="1">
      <c r="A1" s="17" t="s">
        <v>27</v>
      </c>
      <c r="B1" s="17"/>
      <c r="C1" s="17"/>
      <c r="D1" s="17"/>
      <c r="E1" s="17"/>
      <c r="F1" s="17"/>
    </row>
    <row r="2" spans="1:6" ht="13.5" customHeight="1">
      <c r="A2" s="12"/>
      <c r="B2" s="12"/>
      <c r="C2" s="12"/>
      <c r="D2" s="12"/>
      <c r="E2" s="12"/>
      <c r="F2" s="12"/>
    </row>
    <row r="3" spans="1:6" ht="18">
      <c r="A3" s="19" t="s">
        <v>6</v>
      </c>
      <c r="B3" s="19"/>
      <c r="C3" s="19"/>
      <c r="D3" s="19"/>
      <c r="E3" s="19"/>
      <c r="F3" s="19"/>
    </row>
    <row r="5" spans="1:6" s="2" customFormat="1" ht="25.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s="3" customFormat="1" ht="76.5">
      <c r="A6" s="6">
        <v>1</v>
      </c>
      <c r="B6" s="5" t="s">
        <v>23</v>
      </c>
      <c r="C6" s="6">
        <v>110400</v>
      </c>
      <c r="D6" s="7">
        <v>3656.23</v>
      </c>
      <c r="E6" s="6" t="s">
        <v>8</v>
      </c>
      <c r="F6" s="8">
        <f>SUM(C6*D6/1000,0)</f>
        <v>403647.79200000002</v>
      </c>
    </row>
    <row r="7" spans="1:6" s="3" customFormat="1" ht="166.5" customHeight="1">
      <c r="A7" s="6">
        <v>2</v>
      </c>
      <c r="B7" s="5" t="s">
        <v>7</v>
      </c>
      <c r="C7" s="6">
        <v>14800</v>
      </c>
      <c r="D7" s="7">
        <v>7557.47</v>
      </c>
      <c r="E7" s="6" t="s">
        <v>9</v>
      </c>
      <c r="F7" s="8">
        <f>SUM(C7*D7/100,0)</f>
        <v>1118505.56</v>
      </c>
    </row>
    <row r="8" spans="1:6" s="3" customFormat="1" ht="88.5" customHeight="1">
      <c r="A8" s="6">
        <v>3</v>
      </c>
      <c r="B8" s="5" t="s">
        <v>26</v>
      </c>
      <c r="C8" s="6">
        <v>28600</v>
      </c>
      <c r="D8" s="7">
        <v>4015.77</v>
      </c>
      <c r="E8" s="6" t="s">
        <v>11</v>
      </c>
      <c r="F8" s="8">
        <f>SUM(C8*D8/100,0)</f>
        <v>1148510.22</v>
      </c>
    </row>
    <row r="9" spans="1:6" s="3" customFormat="1" ht="51">
      <c r="A9" s="6">
        <v>4</v>
      </c>
      <c r="B9" s="5" t="s">
        <v>24</v>
      </c>
      <c r="C9" s="6">
        <v>19600</v>
      </c>
      <c r="D9" s="7">
        <v>2208.37</v>
      </c>
      <c r="E9" s="6" t="s">
        <v>21</v>
      </c>
      <c r="F9" s="8">
        <f t="shared" ref="F9" si="0">SUM(C9*D9/1000,0)</f>
        <v>43284.052000000003</v>
      </c>
    </row>
    <row r="10" spans="1:6" s="3" customFormat="1" ht="18" customHeight="1">
      <c r="A10" s="20" t="s">
        <v>12</v>
      </c>
      <c r="B10" s="21"/>
      <c r="C10" s="21"/>
      <c r="D10" s="21"/>
      <c r="E10" s="22"/>
      <c r="F10" s="9">
        <f>SUM(F6:F9)</f>
        <v>2713947.6239999998</v>
      </c>
    </row>
    <row r="11" spans="1:6" s="3" customFormat="1"/>
    <row r="12" spans="1:6" s="3" customFormat="1">
      <c r="F12" s="10"/>
    </row>
    <row r="13" spans="1:6" s="3" customFormat="1"/>
    <row r="14" spans="1:6" s="3" customFormat="1"/>
    <row r="15" spans="1:6" s="3" customFormat="1"/>
    <row r="16" spans="1:6" s="3" customFormat="1">
      <c r="A16" s="23" t="s">
        <v>16</v>
      </c>
      <c r="B16" s="23"/>
      <c r="C16" s="11"/>
      <c r="D16" s="18" t="s">
        <v>17</v>
      </c>
      <c r="E16" s="18"/>
      <c r="F16" s="18"/>
    </row>
    <row r="17" spans="1:7" s="3" customFormat="1">
      <c r="A17" s="11"/>
      <c r="B17" s="11"/>
      <c r="C17" s="11"/>
      <c r="D17" s="18" t="s">
        <v>18</v>
      </c>
      <c r="E17" s="18"/>
      <c r="F17" s="18"/>
    </row>
    <row r="18" spans="1:7" s="3" customFormat="1">
      <c r="A18" s="11"/>
      <c r="B18" s="11"/>
      <c r="C18" s="11"/>
      <c r="D18" s="18" t="s">
        <v>25</v>
      </c>
      <c r="E18" s="18"/>
      <c r="F18" s="18"/>
    </row>
    <row r="19" spans="1:7" s="3" customFormat="1"/>
    <row r="20" spans="1:7" s="3" customFormat="1">
      <c r="F20" s="10"/>
      <c r="G20" s="13"/>
    </row>
    <row r="21" spans="1:7" s="3" customFormat="1">
      <c r="F21" s="10"/>
      <c r="G21" s="10"/>
    </row>
    <row r="22" spans="1:7" s="3" customFormat="1"/>
    <row r="23" spans="1:7" s="3" customFormat="1"/>
    <row r="24" spans="1:7" s="3" customFormat="1"/>
    <row r="25" spans="1:7" s="3" customFormat="1"/>
    <row r="26" spans="1:7" s="3" customFormat="1"/>
    <row r="27" spans="1:7" s="3" customFormat="1"/>
    <row r="28" spans="1:7" s="3" customFormat="1"/>
    <row r="29" spans="1:7" s="3" customFormat="1"/>
    <row r="30" spans="1:7" s="3" customFormat="1"/>
    <row r="31" spans="1:7" s="3" customFormat="1"/>
    <row r="32" spans="1:7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</sheetData>
  <mergeCells count="7">
    <mergeCell ref="A1:F1"/>
    <mergeCell ref="D17:F17"/>
    <mergeCell ref="D18:F18"/>
    <mergeCell ref="A3:F3"/>
    <mergeCell ref="A10:E10"/>
    <mergeCell ref="A16:B16"/>
    <mergeCell ref="D16:F16"/>
  </mergeCells>
  <pageMargins left="0.94" right="0.18" top="0.32" bottom="0.34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3"/>
  <sheetViews>
    <sheetView zoomScale="85" zoomScaleNormal="85" workbookViewId="0">
      <selection sqref="A1:F1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11.42578125" style="1" bestFit="1" customWidth="1"/>
    <col min="8" max="16384" width="9.140625" style="1"/>
  </cols>
  <sheetData>
    <row r="1" spans="1:6" ht="31.5" customHeight="1">
      <c r="A1" s="17" t="s">
        <v>27</v>
      </c>
      <c r="B1" s="17"/>
      <c r="C1" s="17"/>
      <c r="D1" s="17"/>
      <c r="E1" s="17"/>
      <c r="F1" s="17"/>
    </row>
    <row r="2" spans="1:6" s="30" customFormat="1" ht="15">
      <c r="A2" s="27" t="s">
        <v>28</v>
      </c>
      <c r="B2" s="27"/>
      <c r="C2" s="27"/>
      <c r="D2" s="27"/>
      <c r="E2" s="27"/>
      <c r="F2" s="27"/>
    </row>
    <row r="3" spans="1:6" ht="13.5" customHeight="1">
      <c r="A3" s="15"/>
      <c r="B3" s="15"/>
      <c r="C3" s="15"/>
      <c r="D3" s="15"/>
      <c r="E3" s="15"/>
      <c r="F3" s="15"/>
    </row>
    <row r="4" spans="1:6" ht="18">
      <c r="A4" s="19" t="s">
        <v>6</v>
      </c>
      <c r="B4" s="19"/>
      <c r="C4" s="19"/>
      <c r="D4" s="19"/>
      <c r="E4" s="19"/>
      <c r="F4" s="19"/>
    </row>
    <row r="6" spans="1:6" s="16" customFormat="1" ht="25.5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</row>
    <row r="7" spans="1:6" s="14" customFormat="1" ht="80.25" customHeight="1">
      <c r="A7" s="6">
        <v>1</v>
      </c>
      <c r="B7" s="32" t="s">
        <v>13</v>
      </c>
      <c r="C7" s="31">
        <v>2250</v>
      </c>
      <c r="D7" s="33">
        <v>3176.25</v>
      </c>
      <c r="E7" s="31" t="s">
        <v>8</v>
      </c>
      <c r="F7" s="34">
        <f>SUM(C7*D7/1000,0)</f>
        <v>7146.5625</v>
      </c>
    </row>
    <row r="8" spans="1:6" s="14" customFormat="1" ht="48.75" customHeight="1">
      <c r="A8" s="6">
        <v>2</v>
      </c>
      <c r="B8" s="32" t="s">
        <v>14</v>
      </c>
      <c r="C8" s="31">
        <v>2250</v>
      </c>
      <c r="D8" s="33">
        <v>9416.2800000000007</v>
      </c>
      <c r="E8" s="31" t="s">
        <v>9</v>
      </c>
      <c r="F8" s="34">
        <f t="shared" ref="F8:F10" si="0">SUM(C8*D8/100,0)</f>
        <v>211866.3</v>
      </c>
    </row>
    <row r="9" spans="1:6" s="14" customFormat="1" ht="48.75" customHeight="1">
      <c r="A9" s="31">
        <v>3</v>
      </c>
      <c r="B9" s="32" t="s">
        <v>22</v>
      </c>
      <c r="C9" s="31">
        <v>5750</v>
      </c>
      <c r="D9" s="33">
        <v>26475</v>
      </c>
      <c r="E9" s="31" t="s">
        <v>9</v>
      </c>
      <c r="F9" s="34">
        <f t="shared" si="0"/>
        <v>1522312.5</v>
      </c>
    </row>
    <row r="10" spans="1:6" s="14" customFormat="1" ht="48.75" customHeight="1">
      <c r="A10" s="31">
        <v>4</v>
      </c>
      <c r="B10" s="32" t="s">
        <v>15</v>
      </c>
      <c r="C10" s="31">
        <v>125</v>
      </c>
      <c r="D10" s="33">
        <v>14429.25</v>
      </c>
      <c r="E10" s="32" t="s">
        <v>10</v>
      </c>
      <c r="F10" s="34">
        <f t="shared" si="0"/>
        <v>18036.5625</v>
      </c>
    </row>
    <row r="11" spans="1:6" s="14" customFormat="1" ht="48.75" customHeight="1">
      <c r="A11" s="31">
        <v>5</v>
      </c>
      <c r="B11" s="32" t="s">
        <v>19</v>
      </c>
      <c r="C11" s="31">
        <v>1250</v>
      </c>
      <c r="D11" s="33">
        <v>1758.08</v>
      </c>
      <c r="E11" s="31" t="s">
        <v>11</v>
      </c>
      <c r="F11" s="34">
        <f t="shared" ref="F11:F12" si="1">SUM(C11*D11/100,0)</f>
        <v>21976</v>
      </c>
    </row>
    <row r="12" spans="1:6" s="14" customFormat="1" ht="48.75" customHeight="1">
      <c r="A12" s="31">
        <v>6</v>
      </c>
      <c r="B12" s="32" t="s">
        <v>20</v>
      </c>
      <c r="C12" s="31">
        <v>250</v>
      </c>
      <c r="D12" s="33">
        <v>3127.41</v>
      </c>
      <c r="E12" s="31" t="s">
        <v>11</v>
      </c>
      <c r="F12" s="34">
        <f t="shared" si="1"/>
        <v>7818.5249999999996</v>
      </c>
    </row>
    <row r="13" spans="1:6" s="28" customFormat="1" ht="24" customHeight="1">
      <c r="A13" s="24" t="s">
        <v>12</v>
      </c>
      <c r="B13" s="25"/>
      <c r="C13" s="25"/>
      <c r="D13" s="25"/>
      <c r="E13" s="26"/>
      <c r="F13" s="29">
        <f>SUM(F7:F12)</f>
        <v>1789156.45</v>
      </c>
    </row>
    <row r="14" spans="1:6" s="14" customFormat="1"/>
    <row r="15" spans="1:6" s="14" customFormat="1">
      <c r="F15" s="10"/>
    </row>
    <row r="16" spans="1:6" s="35" customFormat="1">
      <c r="F16" s="10"/>
    </row>
    <row r="17" spans="1:7" s="14" customFormat="1"/>
    <row r="18" spans="1:7" s="14" customFormat="1"/>
    <row r="19" spans="1:7" s="14" customFormat="1"/>
    <row r="20" spans="1:7" s="14" customFormat="1">
      <c r="A20" s="23" t="s">
        <v>16</v>
      </c>
      <c r="B20" s="23"/>
      <c r="C20" s="11"/>
      <c r="D20" s="18" t="s">
        <v>17</v>
      </c>
      <c r="E20" s="18"/>
      <c r="F20" s="18"/>
    </row>
    <row r="21" spans="1:7" s="14" customFormat="1">
      <c r="A21" s="11"/>
      <c r="B21" s="11"/>
      <c r="C21" s="11"/>
      <c r="D21" s="18" t="s">
        <v>18</v>
      </c>
      <c r="E21" s="18"/>
      <c r="F21" s="18"/>
    </row>
    <row r="22" spans="1:7" s="14" customFormat="1">
      <c r="A22" s="11"/>
      <c r="B22" s="11"/>
      <c r="C22" s="11"/>
      <c r="D22" s="18" t="s">
        <v>25</v>
      </c>
      <c r="E22" s="18"/>
      <c r="F22" s="18"/>
    </row>
    <row r="23" spans="1:7" s="14" customFormat="1"/>
    <row r="24" spans="1:7" s="14" customFormat="1">
      <c r="F24" s="10"/>
      <c r="G24" s="13"/>
    </row>
    <row r="25" spans="1:7" s="14" customFormat="1">
      <c r="F25" s="10"/>
      <c r="G25" s="10"/>
    </row>
    <row r="26" spans="1:7" s="14" customFormat="1"/>
    <row r="27" spans="1:7" s="14" customFormat="1"/>
    <row r="28" spans="1:7" s="14" customFormat="1"/>
    <row r="29" spans="1:7" s="14" customFormat="1"/>
    <row r="30" spans="1:7" s="14" customFormat="1"/>
    <row r="31" spans="1:7" s="14" customFormat="1"/>
    <row r="32" spans="1:7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  <row r="39" s="14" customFormat="1"/>
    <row r="40" s="14" customFormat="1"/>
    <row r="41" s="14" customFormat="1"/>
    <row r="42" s="14" customFormat="1"/>
    <row r="43" s="14" customFormat="1"/>
    <row r="44" s="14" customFormat="1"/>
    <row r="45" s="14" customFormat="1"/>
    <row r="46" s="14" customFormat="1"/>
    <row r="47" s="14" customFormat="1"/>
    <row r="4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  <row r="63" s="14" customFormat="1"/>
    <row r="64" s="14" customFormat="1"/>
    <row r="65" s="14" customFormat="1"/>
    <row r="66" s="14" customFormat="1"/>
    <row r="67" s="14" customFormat="1"/>
    <row r="68" s="14" customFormat="1"/>
    <row r="69" s="14" customFormat="1"/>
    <row r="70" s="14" customFormat="1"/>
    <row r="71" s="14" customFormat="1"/>
    <row r="72" s="14" customFormat="1"/>
    <row r="73" s="14" customFormat="1"/>
    <row r="74" s="14" customFormat="1"/>
    <row r="75" s="14" customFormat="1"/>
    <row r="76" s="14" customFormat="1"/>
    <row r="77" s="14" customFormat="1"/>
    <row r="78" s="14" customFormat="1"/>
    <row r="79" s="14" customFormat="1"/>
    <row r="80" s="14" customFormat="1"/>
    <row r="81" s="14" customFormat="1"/>
    <row r="82" s="14" customFormat="1"/>
    <row r="83" s="14" customFormat="1"/>
    <row r="84" s="14" customFormat="1"/>
    <row r="85" s="14" customFormat="1"/>
    <row r="86" s="14" customFormat="1"/>
    <row r="87" s="14" customFormat="1"/>
    <row r="88" s="14" customFormat="1"/>
    <row r="89" s="14" customFormat="1"/>
    <row r="90" s="14" customFormat="1"/>
    <row r="91" s="14" customFormat="1"/>
    <row r="92" s="14" customFormat="1"/>
    <row r="93" s="14" customFormat="1"/>
    <row r="94" s="14" customFormat="1"/>
    <row r="95" s="14" customFormat="1"/>
    <row r="96" s="14" customFormat="1"/>
    <row r="97" s="14" customFormat="1"/>
    <row r="98" s="14" customFormat="1"/>
    <row r="99" s="14" customFormat="1"/>
    <row r="100" s="14" customFormat="1"/>
    <row r="101" s="14" customFormat="1"/>
    <row r="102" s="14" customFormat="1"/>
    <row r="103" s="14" customFormat="1"/>
    <row r="104" s="14" customFormat="1"/>
    <row r="105" s="14" customFormat="1"/>
    <row r="106" s="14" customFormat="1"/>
    <row r="107" s="14" customFormat="1"/>
    <row r="108" s="14" customFormat="1"/>
    <row r="109" s="14" customFormat="1"/>
    <row r="110" s="14" customFormat="1"/>
    <row r="111" s="14" customFormat="1"/>
    <row r="112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</sheetData>
  <mergeCells count="7">
    <mergeCell ref="D22:F22"/>
    <mergeCell ref="A1:F1"/>
    <mergeCell ref="A4:F4"/>
    <mergeCell ref="A13:E13"/>
    <mergeCell ref="A20:B20"/>
    <mergeCell ref="D20:F20"/>
    <mergeCell ref="D21:F21"/>
  </mergeCells>
  <pageMargins left="0.94" right="0.18" top="0.32" bottom="0.34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Khamiso Pathan</vt:lpstr>
      <vt:lpstr>Protection Bund</vt:lpstr>
      <vt:lpstr>'Khamiso Pathan'!Print_Area</vt:lpstr>
      <vt:lpstr>'Protection Bund'!Print_Area</vt:lpstr>
      <vt:lpstr>'Khamiso Pathan'!Print_Titles</vt:lpstr>
      <vt:lpstr>'Protection Bund'!Print_Titles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Mohan</cp:lastModifiedBy>
  <cp:lastPrinted>2016-03-29T04:59:34Z</cp:lastPrinted>
  <dcterms:created xsi:type="dcterms:W3CDTF">2014-06-02T07:32:11Z</dcterms:created>
  <dcterms:modified xsi:type="dcterms:W3CDTF">2016-03-29T05:06:37Z</dcterms:modified>
</cp:coreProperties>
</file>