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Bacho Shoro" sheetId="18" r:id="rId1"/>
  </sheets>
  <definedNames>
    <definedName name="_xlnm.Print_Area" localSheetId="0">'Bacho Shoro'!#REF!</definedName>
    <definedName name="_xlnm.Print_Titles" localSheetId="0">'Bacho Shoro'!#REF!</definedName>
  </definedNames>
  <calcPr calcId="124519"/>
</workbook>
</file>

<file path=xl/calcChain.xml><?xml version="1.0" encoding="utf-8"?>
<calcChain xmlns="http://schemas.openxmlformats.org/spreadsheetml/2006/main">
  <c r="F15" i="18"/>
  <c r="F14"/>
  <c r="F18"/>
  <c r="F19"/>
  <c r="F12"/>
  <c r="F13"/>
  <c r="F16"/>
  <c r="F17"/>
  <c r="F9"/>
  <c r="F10"/>
  <c r="F8"/>
  <c r="F11"/>
</calcChain>
</file>

<file path=xl/sharedStrings.xml><?xml version="1.0" encoding="utf-8"?>
<sst xmlns="http://schemas.openxmlformats.org/spreadsheetml/2006/main" count="36" uniqueCount="30">
  <si>
    <t>Qty.</t>
  </si>
  <si>
    <t>Rate</t>
  </si>
  <si>
    <t>Unit</t>
  </si>
  <si>
    <t>Per %0 Cft</t>
  </si>
  <si>
    <t>Per % Cft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</si>
  <si>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</si>
  <si>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</si>
  <si>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</si>
  <si>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</si>
  <si>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</si>
  <si>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</si>
  <si>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</si>
  <si>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</si>
  <si>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</si>
  <si>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</si>
  <si>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</si>
  <si>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</si>
  <si>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</si>
  <si>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</si>
  <si>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</si>
  <si>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</si>
  <si>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 xml:space="preserve">Earthwork excavation in irrigation channels drain etc. dressed to designed section grade and profiles excavated material disposal off and dressed within 50 ft. lead (In Ordinary Soil) (Earth work provides bund to divert water of channel). </t>
  </si>
  <si>
    <t xml:space="preserve">Re-handling of earthwork upto a lead of 50' ft. </t>
  </si>
  <si>
    <t xml:space="preserve">Earthwork in irrigation channels drain etc. dressed to designed section grades and profile excavated materials disposed and dressed within 59 feet lead in ordinary soil. </t>
  </si>
  <si>
    <t>BILL OF QUANTITIES</t>
  </si>
  <si>
    <t>(A) Description and rate of Items based on Composite Schedule of Rates.</t>
  </si>
  <si>
    <t>Item No.</t>
  </si>
  <si>
    <t>Description of item to be executed at site</t>
  </si>
  <si>
    <t>Amount in Rupees</t>
  </si>
  <si>
    <t>NAME OF WORK: CONSTRUCTION OF 15' SPAN RCC SLAB BRIDGE OVER RAJ WAH OPPOSITE VILLAGE DOSO HAMAITI.</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</si>
</sst>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2"/>
      <color theme="1"/>
      <name val="Arial"/>
      <family val="2"/>
    </font>
    <font>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3"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xf numFmtId="0" fontId="5" fillId="0" borderId="0" xfId="0" applyFont="1" applyAlignment="1">
      <alignment horizontal="center" vertical="center" wrapText="1"/>
    </xf>
    <xf numFmtId="0" fontId="6" fillId="0" borderId="0" xfId="0" applyFont="1" applyAlignment="1">
      <alignment horizontal="center" vertical="center"/>
    </xf>
    <xf numFmtId="0" fontId="2" fillId="0" borderId="0" xfId="0" applyFont="1" applyAlignment="1">
      <alignment horizontal="justify" vertical="center" wrapText="1"/>
    </xf>
    <xf numFmtId="0" fontId="7" fillId="0" borderId="0" xfId="0" applyFont="1" applyAlignment="1">
      <alignment horizontal="justify" vertical="top" wrapText="1"/>
    </xf>
    <xf numFmtId="0" fontId="8" fillId="0" borderId="0" xfId="0" applyFont="1" applyAlignment="1">
      <alignment horizontal="justify"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0"/>
  <sheetViews>
    <sheetView tabSelected="1" topLeftCell="A11" zoomScale="85" zoomScaleNormal="85" workbookViewId="0">
      <selection activeCell="H16" sqref="H16"/>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5" t="s">
        <v>24</v>
      </c>
      <c r="B1" s="15"/>
      <c r="C1" s="15"/>
      <c r="D1" s="15"/>
      <c r="E1" s="15"/>
      <c r="F1" s="15"/>
    </row>
    <row r="2" spans="1:6" s="17" customFormat="1" ht="22.5" customHeight="1">
      <c r="A2" s="16" t="s">
        <v>25</v>
      </c>
      <c r="B2" s="16"/>
      <c r="C2" s="16"/>
      <c r="D2" s="16"/>
      <c r="E2" s="16"/>
      <c r="F2" s="16"/>
    </row>
    <row r="3" spans="1:6" s="8" customFormat="1"/>
    <row r="4" spans="1:6" s="8" customFormat="1" ht="42" customHeight="1">
      <c r="A4" s="18" t="s">
        <v>29</v>
      </c>
      <c r="B4" s="19"/>
      <c r="C4" s="19"/>
      <c r="D4" s="19"/>
      <c r="E4" s="19"/>
      <c r="F4" s="19"/>
    </row>
    <row r="5" spans="1:6" s="8" customFormat="1"/>
    <row r="6" spans="1:6" s="8" customFormat="1" ht="31.5" customHeight="1">
      <c r="A6" s="2" t="s">
        <v>26</v>
      </c>
      <c r="B6" s="2" t="s">
        <v>0</v>
      </c>
      <c r="C6" s="2" t="s">
        <v>27</v>
      </c>
      <c r="D6" s="2" t="s">
        <v>1</v>
      </c>
      <c r="E6" s="2" t="s">
        <v>2</v>
      </c>
      <c r="F6" s="2" t="s">
        <v>28</v>
      </c>
    </row>
    <row r="7" spans="1:6" s="8" customFormat="1">
      <c r="A7" s="2">
        <v>1</v>
      </c>
      <c r="B7" s="2">
        <v>2</v>
      </c>
      <c r="C7" s="2">
        <v>3</v>
      </c>
      <c r="D7" s="2">
        <v>4</v>
      </c>
      <c r="E7" s="2">
        <v>5</v>
      </c>
      <c r="F7" s="2">
        <v>6</v>
      </c>
    </row>
    <row r="8" spans="1:6" s="8" customFormat="1" ht="51">
      <c r="A8" s="4">
        <v>1</v>
      </c>
      <c r="B8" s="4">
        <v>10500</v>
      </c>
      <c r="C8" s="3" t="s">
        <v>23</v>
      </c>
      <c r="D8" s="5">
        <v>2420</v>
      </c>
      <c r="E8" s="4" t="s">
        <v>3</v>
      </c>
      <c r="F8" s="6">
        <f>B8*D8/1000</f>
        <v>25410</v>
      </c>
    </row>
    <row r="9" spans="1:6" s="8" customFormat="1" ht="63.75">
      <c r="A9" s="4">
        <v>2</v>
      </c>
      <c r="B9" s="4">
        <v>3150</v>
      </c>
      <c r="C9" s="3" t="s">
        <v>21</v>
      </c>
      <c r="D9" s="5">
        <v>2208.37</v>
      </c>
      <c r="E9" s="4" t="s">
        <v>3</v>
      </c>
      <c r="F9" s="6">
        <f t="shared" ref="F9:F10" si="0">B9*D9/1000</f>
        <v>6956.3654999999999</v>
      </c>
    </row>
    <row r="10" spans="1:6" s="8" customFormat="1" ht="63.75">
      <c r="A10" s="4">
        <v>3</v>
      </c>
      <c r="B10" s="4">
        <v>5622</v>
      </c>
      <c r="C10" s="3" t="s">
        <v>7</v>
      </c>
      <c r="D10" s="5">
        <v>3176.25</v>
      </c>
      <c r="E10" s="4" t="s">
        <v>3</v>
      </c>
      <c r="F10" s="6">
        <f t="shared" si="0"/>
        <v>17856.877499999999</v>
      </c>
    </row>
    <row r="11" spans="1:6" s="8" customFormat="1" ht="25.5">
      <c r="A11" s="4">
        <v>4</v>
      </c>
      <c r="B11" s="4">
        <v>1185</v>
      </c>
      <c r="C11" s="3" t="s">
        <v>8</v>
      </c>
      <c r="D11" s="5">
        <v>9416.2800000000007</v>
      </c>
      <c r="E11" s="4" t="s">
        <v>4</v>
      </c>
      <c r="F11" s="6">
        <f t="shared" ref="F9:F18" si="1">B11*D11/100</f>
        <v>111582.91800000001</v>
      </c>
    </row>
    <row r="12" spans="1:6" s="8" customFormat="1" ht="38.25">
      <c r="A12" s="4">
        <v>5</v>
      </c>
      <c r="B12" s="4">
        <v>3872</v>
      </c>
      <c r="C12" s="3" t="s">
        <v>19</v>
      </c>
      <c r="D12" s="5">
        <v>27034.98</v>
      </c>
      <c r="E12" s="4" t="s">
        <v>4</v>
      </c>
      <c r="F12" s="6">
        <f t="shared" si="1"/>
        <v>1046794.4256000001</v>
      </c>
    </row>
    <row r="13" spans="1:6" s="8" customFormat="1" ht="51">
      <c r="A13" s="4">
        <v>6</v>
      </c>
      <c r="B13" s="4">
        <v>108</v>
      </c>
      <c r="C13" s="3" t="s">
        <v>9</v>
      </c>
      <c r="D13" s="5">
        <v>14429.25</v>
      </c>
      <c r="E13" s="4" t="s">
        <v>4</v>
      </c>
      <c r="F13" s="6">
        <f t="shared" si="1"/>
        <v>15583.59</v>
      </c>
    </row>
    <row r="14" spans="1:6" s="8" customFormat="1" ht="140.25">
      <c r="A14" s="4">
        <v>7</v>
      </c>
      <c r="B14" s="4">
        <v>992</v>
      </c>
      <c r="C14" s="3" t="s">
        <v>10</v>
      </c>
      <c r="D14" s="5">
        <v>337</v>
      </c>
      <c r="E14" s="4" t="s">
        <v>17</v>
      </c>
      <c r="F14" s="6">
        <f>B14*D14</f>
        <v>334304</v>
      </c>
    </row>
    <row r="15" spans="1:6" s="8" customFormat="1" ht="51">
      <c r="A15" s="4">
        <v>8</v>
      </c>
      <c r="B15" s="4">
        <v>61.53</v>
      </c>
      <c r="C15" s="3" t="s">
        <v>11</v>
      </c>
      <c r="D15" s="5">
        <v>4820.2</v>
      </c>
      <c r="E15" s="4" t="s">
        <v>18</v>
      </c>
      <c r="F15" s="6">
        <f>B15*D15</f>
        <v>296586.90600000002</v>
      </c>
    </row>
    <row r="16" spans="1:6" s="8" customFormat="1" ht="25.5">
      <c r="A16" s="4">
        <v>9</v>
      </c>
      <c r="B16" s="4">
        <v>549</v>
      </c>
      <c r="C16" s="3" t="s">
        <v>15</v>
      </c>
      <c r="D16" s="5">
        <v>1758.08</v>
      </c>
      <c r="E16" s="4" t="s">
        <v>5</v>
      </c>
      <c r="F16" s="6">
        <f t="shared" si="1"/>
        <v>9651.859199999999</v>
      </c>
    </row>
    <row r="17" spans="1:6" s="8" customFormat="1" ht="38.25">
      <c r="A17" s="4">
        <v>10</v>
      </c>
      <c r="B17" s="4">
        <v>16</v>
      </c>
      <c r="C17" s="3" t="s">
        <v>16</v>
      </c>
      <c r="D17" s="5">
        <v>3127.41</v>
      </c>
      <c r="E17" s="4" t="s">
        <v>5</v>
      </c>
      <c r="F17" s="6">
        <f t="shared" si="1"/>
        <v>500.38559999999995</v>
      </c>
    </row>
    <row r="18" spans="1:6" s="8" customFormat="1">
      <c r="A18" s="4">
        <v>11</v>
      </c>
      <c r="B18" s="4">
        <v>32800</v>
      </c>
      <c r="C18" s="3" t="s">
        <v>22</v>
      </c>
      <c r="D18" s="5">
        <v>1058.75</v>
      </c>
      <c r="E18" s="4" t="s">
        <v>3</v>
      </c>
      <c r="F18" s="6">
        <f>B18*D18/1000</f>
        <v>34727</v>
      </c>
    </row>
    <row r="19" spans="1:6" s="8" customFormat="1" ht="21.75" customHeight="1">
      <c r="A19" s="11" t="s">
        <v>6</v>
      </c>
      <c r="B19" s="12"/>
      <c r="C19" s="12"/>
      <c r="D19" s="12"/>
      <c r="E19" s="13"/>
      <c r="F19" s="9">
        <f>SUM(F8:F18)</f>
        <v>1899954.3274000001</v>
      </c>
    </row>
    <row r="20" spans="1:6" s="8" customFormat="1"/>
    <row r="21" spans="1:6" s="8" customFormat="1"/>
    <row r="22" spans="1:6" s="8" customFormat="1"/>
    <row r="23" spans="1:6" s="8" customFormat="1"/>
    <row r="24" spans="1:6" s="8" customFormat="1"/>
    <row r="25" spans="1:6" s="7" customFormat="1">
      <c r="A25" s="14" t="s">
        <v>12</v>
      </c>
      <c r="B25" s="14"/>
      <c r="D25" s="10" t="s">
        <v>13</v>
      </c>
      <c r="E25" s="10"/>
      <c r="F25" s="10"/>
    </row>
    <row r="26" spans="1:6" s="7" customFormat="1">
      <c r="D26" s="10" t="s">
        <v>14</v>
      </c>
      <c r="E26" s="10"/>
      <c r="F26" s="10"/>
    </row>
    <row r="27" spans="1:6" s="7" customFormat="1">
      <c r="D27" s="10" t="s">
        <v>20</v>
      </c>
      <c r="E27" s="10"/>
      <c r="F27" s="10"/>
    </row>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row r="119" s="8" customFormat="1"/>
    <row r="120" s="8" customFormat="1"/>
  </sheetData>
  <mergeCells count="8">
    <mergeCell ref="D26:F26"/>
    <mergeCell ref="D27:F27"/>
    <mergeCell ref="A1:F1"/>
    <mergeCell ref="A2:F2"/>
    <mergeCell ref="A4:F4"/>
    <mergeCell ref="A19:E19"/>
    <mergeCell ref="A25:B25"/>
    <mergeCell ref="D25:F25"/>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Bacho Shoro</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2016-03-26T06:26:14Z</cp:lastPrinted>
  <dcterms:created xsi:type="dcterms:W3CDTF">2014-06-02T07:32:11Z</dcterms:created>
  <dcterms:modified xsi:type="dcterms:W3CDTF">2016-03-26T06:36:12Z</dcterms:modified>
</cp:coreProperties>
</file>