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9405"/>
  </bookViews>
  <sheets>
    <sheet name="Aijaz Ali Laghari" sheetId="1" r:id="rId1"/>
  </sheets>
  <definedNames>
    <definedName name="_xlnm.Print_Area" localSheetId="0">'Aijaz Ali Laghari'!$A$1:$F$18</definedName>
    <definedName name="_xlnm.Print_Titles" localSheetId="0">'Aijaz Ali Laghari'!$5:$5</definedName>
  </definedNames>
  <calcPr calcId="124519"/>
</workbook>
</file>

<file path=xl/calcChain.xml><?xml version="1.0" encoding="utf-8"?>
<calcChain xmlns="http://schemas.openxmlformats.org/spreadsheetml/2006/main">
  <c r="F8" i="1"/>
  <c r="F7"/>
  <c r="F9"/>
  <c r="F6"/>
  <c r="F10" l="1"/>
</calcChain>
</file>

<file path=xl/sharedStrings.xml><?xml version="1.0" encoding="utf-8"?>
<sst xmlns="http://schemas.openxmlformats.org/spreadsheetml/2006/main" count="21" uniqueCount="21">
  <si>
    <t>Sr. No.</t>
  </si>
  <si>
    <t>Name of Work</t>
  </si>
  <si>
    <t>Qty.</t>
  </si>
  <si>
    <t>Rate</t>
  </si>
  <si>
    <t>Unit</t>
  </si>
  <si>
    <t>Amount</t>
  </si>
  <si>
    <t>SCHEDULE "B" to BID</t>
  </si>
  <si>
    <t xml:space="preserve">Preparing Base Course by supplying and spreading stone metal of approved quality from approved quarry property graded to maximum size of 1½” in required thickness of 3” each to proper camber and grade including supplying and spreading 15 CFT screening and non- plastic quarry fins, filling depressions with stone metal after initial rolling including watering and compacting the same so as to achieve 100% density as per modified AASHO specifications. (This rate i/c providing and using templates, camber plates, screen forms as directed). Rate includes all costs of materials T&amp;P labour and carriage to site of work. </t>
  </si>
  <si>
    <t>Per %0 Cft</t>
  </si>
  <si>
    <t>Per % Cft</t>
  </si>
  <si>
    <t>Per % Sft</t>
  </si>
  <si>
    <t>TOTAL</t>
  </si>
  <si>
    <t>CONTRACTOR</t>
  </si>
  <si>
    <t>EXECUTIVE ENGINEER</t>
  </si>
  <si>
    <t>HIGHWAY DIVISION</t>
  </si>
  <si>
    <t>Per %0 cft</t>
  </si>
  <si>
    <t xml:space="preserve">Earthwork for road embankment by bulldozers including ploughing, mixing, cold breaking dressing and compacting with optimum moisture content lead uoto 100 feet and lift upto 5 feet in all types of soil except rock. Compacting upto 85% modified AASHO density. </t>
  </si>
  <si>
    <t xml:space="preserve">Earthwork for road embankment from barrow pits including laying in 6” layers clod breaking, dressing etc. complete. Lead upto 100’ and lift upto 5’ (in ordinary soil). </t>
  </si>
  <si>
    <t>SUJAWAL</t>
  </si>
  <si>
    <t>Providing surface dressing (3 Coats) on new or existing surface with 40+25+14= 79 Lbs. Bitumen of 80/100 penetration and 5.50+2.75+1.50= 9.75 CFT crushed bajri of required size including cleaning the road surface rolling with power roller etc. complete. Rate includes all costs of materials T&amp;P labour and carriage to site of work.</t>
  </si>
  <si>
    <t xml:space="preserve">M&amp;R OF ROAD FROM SHAH NAWAZ LALGHARI ROAD TO VILLAGE AIJAZ ALI LAGHARI MILE 1/0-2/0.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</si>
</sst>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justify" vertical="top" wrapText="1"/>
    </xf>
    <xf numFmtId="164" fontId="3" fillId="0" borderId="1" xfId="1" applyNumberFormat="1" applyFont="1" applyBorder="1" applyAlignment="1">
      <alignment horizontal="justify" vertical="top" wrapText="1"/>
    </xf>
    <xf numFmtId="164" fontId="2" fillId="0" borderId="0" xfId="0" applyNumberFormat="1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164" fontId="2" fillId="0" borderId="0" xfId="1" applyNumberFormat="1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BFBF9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9"/>
  <sheetViews>
    <sheetView tabSelected="1" zoomScale="85" zoomScaleNormal="85" workbookViewId="0">
      <selection sqref="A1:F1"/>
    </sheetView>
  </sheetViews>
  <sheetFormatPr defaultRowHeight="12.75"/>
  <cols>
    <col min="1" max="1" width="5.7109375" style="1" customWidth="1"/>
    <col min="2" max="2" width="44.42578125" style="1" customWidth="1"/>
    <col min="3" max="3" width="8.85546875" style="1" customWidth="1"/>
    <col min="4" max="4" width="11.140625" style="1" customWidth="1"/>
    <col min="5" max="5" width="9.7109375" style="1" customWidth="1"/>
    <col min="6" max="6" width="12.28515625" style="1" customWidth="1"/>
    <col min="7" max="7" width="11.42578125" style="1" bestFit="1" customWidth="1"/>
    <col min="8" max="16384" width="9.140625" style="1"/>
  </cols>
  <sheetData>
    <row r="1" spans="1:6" ht="31.5" customHeight="1">
      <c r="A1" s="14" t="s">
        <v>20</v>
      </c>
      <c r="B1" s="14"/>
      <c r="C1" s="14"/>
      <c r="D1" s="14"/>
      <c r="E1" s="14"/>
      <c r="F1" s="14"/>
    </row>
    <row r="2" spans="1:6" ht="13.5" customHeight="1">
      <c r="A2" s="12"/>
      <c r="B2" s="12"/>
      <c r="C2" s="12"/>
      <c r="D2" s="12"/>
      <c r="E2" s="12"/>
      <c r="F2" s="12"/>
    </row>
    <row r="3" spans="1:6" ht="18">
      <c r="A3" s="16" t="s">
        <v>6</v>
      </c>
      <c r="B3" s="16"/>
      <c r="C3" s="16"/>
      <c r="D3" s="16"/>
      <c r="E3" s="16"/>
      <c r="F3" s="16"/>
    </row>
    <row r="5" spans="1:6" s="2" customFormat="1" ht="25.5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</row>
    <row r="6" spans="1:6" s="3" customFormat="1" ht="76.5">
      <c r="A6" s="6">
        <v>1</v>
      </c>
      <c r="B6" s="5" t="s">
        <v>16</v>
      </c>
      <c r="C6" s="6">
        <v>147700</v>
      </c>
      <c r="D6" s="7">
        <v>3656.23</v>
      </c>
      <c r="E6" s="6" t="s">
        <v>8</v>
      </c>
      <c r="F6" s="8">
        <f>SUM(C6*D6/1000,0)</f>
        <v>540025.17099999997</v>
      </c>
    </row>
    <row r="7" spans="1:6" s="3" customFormat="1" ht="166.5" customHeight="1">
      <c r="A7" s="6">
        <v>2</v>
      </c>
      <c r="B7" s="21" t="s">
        <v>7</v>
      </c>
      <c r="C7" s="6">
        <v>19000</v>
      </c>
      <c r="D7" s="7">
        <v>8135.73</v>
      </c>
      <c r="E7" s="6" t="s">
        <v>9</v>
      </c>
      <c r="F7" s="8">
        <f>SUM(C7*D7/100,0)</f>
        <v>1545788.7</v>
      </c>
    </row>
    <row r="8" spans="1:6" s="3" customFormat="1" ht="88.5" customHeight="1">
      <c r="A8" s="6">
        <v>3</v>
      </c>
      <c r="B8" s="5" t="s">
        <v>19</v>
      </c>
      <c r="C8" s="6">
        <v>32600</v>
      </c>
      <c r="D8" s="7">
        <v>4058</v>
      </c>
      <c r="E8" s="6" t="s">
        <v>10</v>
      </c>
      <c r="F8" s="8">
        <f>SUM(C8*D8/100,0)</f>
        <v>1322908</v>
      </c>
    </row>
    <row r="9" spans="1:6" s="3" customFormat="1" ht="51">
      <c r="A9" s="6">
        <v>4</v>
      </c>
      <c r="B9" s="5" t="s">
        <v>17</v>
      </c>
      <c r="C9" s="6">
        <v>22400</v>
      </c>
      <c r="D9" s="7">
        <v>2208.37</v>
      </c>
      <c r="E9" s="6" t="s">
        <v>15</v>
      </c>
      <c r="F9" s="8">
        <f t="shared" ref="F9" si="0">SUM(C9*D9/1000,0)</f>
        <v>49467.487999999998</v>
      </c>
    </row>
    <row r="10" spans="1:6" s="3" customFormat="1" ht="18" customHeight="1">
      <c r="A10" s="17" t="s">
        <v>11</v>
      </c>
      <c r="B10" s="18"/>
      <c r="C10" s="18"/>
      <c r="D10" s="18"/>
      <c r="E10" s="19"/>
      <c r="F10" s="9">
        <f>SUM(F6:F9)</f>
        <v>3458189.3589999997</v>
      </c>
    </row>
    <row r="11" spans="1:6" s="3" customFormat="1"/>
    <row r="12" spans="1:6" s="3" customFormat="1">
      <c r="F12" s="10"/>
    </row>
    <row r="13" spans="1:6" s="3" customFormat="1"/>
    <row r="14" spans="1:6" s="3" customFormat="1"/>
    <row r="15" spans="1:6" s="3" customFormat="1"/>
    <row r="16" spans="1:6" s="3" customFormat="1">
      <c r="A16" s="20" t="s">
        <v>12</v>
      </c>
      <c r="B16" s="20"/>
      <c r="C16" s="11"/>
      <c r="D16" s="15" t="s">
        <v>13</v>
      </c>
      <c r="E16" s="15"/>
      <c r="F16" s="15"/>
    </row>
    <row r="17" spans="1:7" s="3" customFormat="1">
      <c r="A17" s="11"/>
      <c r="B17" s="11"/>
      <c r="C17" s="11"/>
      <c r="D17" s="15" t="s">
        <v>14</v>
      </c>
      <c r="E17" s="15"/>
      <c r="F17" s="15"/>
    </row>
    <row r="18" spans="1:7" s="3" customFormat="1">
      <c r="A18" s="11"/>
      <c r="B18" s="11"/>
      <c r="C18" s="11"/>
      <c r="D18" s="15" t="s">
        <v>18</v>
      </c>
      <c r="E18" s="15"/>
      <c r="F18" s="15"/>
    </row>
    <row r="19" spans="1:7" s="3" customFormat="1"/>
    <row r="20" spans="1:7" s="3" customFormat="1">
      <c r="F20" s="10"/>
      <c r="G20" s="13"/>
    </row>
    <row r="21" spans="1:7" s="3" customFormat="1">
      <c r="F21" s="10"/>
      <c r="G21" s="10"/>
    </row>
    <row r="22" spans="1:7" s="3" customFormat="1"/>
    <row r="23" spans="1:7" s="3" customFormat="1"/>
    <row r="24" spans="1:7" s="3" customFormat="1"/>
    <row r="25" spans="1:7" s="3" customFormat="1"/>
    <row r="26" spans="1:7" s="3" customFormat="1"/>
    <row r="27" spans="1:7" s="3" customFormat="1"/>
    <row r="28" spans="1:7" s="3" customFormat="1"/>
    <row r="29" spans="1:7" s="3" customFormat="1"/>
    <row r="30" spans="1:7" s="3" customFormat="1"/>
    <row r="31" spans="1:7" s="3" customFormat="1"/>
    <row r="32" spans="1:7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</sheetData>
  <mergeCells count="7">
    <mergeCell ref="A1:F1"/>
    <mergeCell ref="D17:F17"/>
    <mergeCell ref="D18:F18"/>
    <mergeCell ref="A3:F3"/>
    <mergeCell ref="A10:E10"/>
    <mergeCell ref="A16:B16"/>
    <mergeCell ref="D16:F16"/>
  </mergeCells>
  <pageMargins left="0.94" right="0.18" top="0.32" bottom="0.34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Aijaz Ali Laghari</vt:lpstr>
      <vt:lpstr>'Aijaz Ali Laghari'!Print_Area</vt:lpstr>
      <vt:lpstr>'Aijaz Ali Laghari'!Print_Titles</vt:lpstr>
    </vt:vector>
  </TitlesOfParts>
  <Company>ACCCMT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</dc:creator>
  <cp:lastModifiedBy>Mohan</cp:lastModifiedBy>
  <cp:lastPrinted>2016-03-29T05:53:38Z</cp:lastPrinted>
  <dcterms:created xsi:type="dcterms:W3CDTF">2014-06-02T07:32:11Z</dcterms:created>
  <dcterms:modified xsi:type="dcterms:W3CDTF">2016-03-29T06:21:08Z</dcterms:modified>
</cp:coreProperties>
</file>