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7935"/>
  </bookViews>
  <sheets>
    <sheet name="F.sheet" sheetId="6" r:id="rId1"/>
    <sheet name="Ab.s" sheetId="5" r:id="rId2"/>
    <sheet name="R.W" sheetId="4" r:id="rId3"/>
    <sheet name="M.W" sheetId="1" r:id="rId4"/>
  </sheets>
  <externalReferences>
    <externalReference r:id="rId5"/>
    <externalReference r:id="rId6"/>
    <externalReference r:id="rId7"/>
    <externalReference r:id="rId8"/>
  </externalReferences>
  <definedNames>
    <definedName name="\p">#N/A</definedName>
    <definedName name="\s">#N/A</definedName>
    <definedName name="__123Graph_B" hidden="1">'[1]12CGOU'!#REF!</definedName>
    <definedName name="__123Graph_C" hidden="1">'[1]12CGOU'!#REF!</definedName>
    <definedName name="__123Graph_D" hidden="1">'[1]12CGOU'!#REF!</definedName>
    <definedName name="__123Graph_E" hidden="1">'[1]12CGOU'!#REF!</definedName>
    <definedName name="__123Graph_F" hidden="1">'[1]12CGOU'!#REF!</definedName>
    <definedName name="aaa" hidden="1">'[2]12CGOU'!#REF!</definedName>
    <definedName name="ab" hidden="1">'[2]12CGOU'!#REF!</definedName>
    <definedName name="abdul" hidden="1">'[3]12CGOU'!#REF!</definedName>
    <definedName name="asadfgfgfg" hidden="1">'[4]12CGOU'!#REF!</definedName>
    <definedName name="asghar" hidden="1">'[4]12CGOU'!#REF!</definedName>
    <definedName name="ayooub" hidden="1">'[4]12CGOU'!#REF!</definedName>
    <definedName name="bahadur" hidden="1">'[3]12CGOU'!#REF!</definedName>
    <definedName name="concrete" hidden="1">'[3]12CGOU'!#REF!</definedName>
    <definedName name="dfdf" hidden="1">'[4]12CGOU'!#REF!</definedName>
    <definedName name="dfgdg" hidden="1">'[4]12CGOU'!#REF!</definedName>
    <definedName name="E" hidden="1">'[3]12CGOU'!#REF!</definedName>
    <definedName name="emb" hidden="1">'[2]12CGOU'!#REF!</definedName>
    <definedName name="ersdasdsa" hidden="1">'[1]12CGOU'!#REF!</definedName>
    <definedName name="fdfd" hidden="1">'[3]12CGOU'!#REF!</definedName>
    <definedName name="fdghfhghg" hidden="1">'[3]12CGOU'!#REF!</definedName>
    <definedName name="ffhhikj" hidden="1">'[3]12CGOU'!#REF!</definedName>
    <definedName name="fghj" hidden="1">'[3]12CGOU'!#REF!</definedName>
    <definedName name="find" hidden="1">'[3]12CGOU'!#REF!</definedName>
    <definedName name="formulla" hidden="1">'[3]12CGOU'!#REF!</definedName>
    <definedName name="hjkjgjhfhfgdgdgdgfssssfdsfdsasdafadadafdafaf" hidden="1">'[3]12CGOU'!#REF!</definedName>
    <definedName name="kuty" hidden="1">'[4]12CGOU'!#REF!</definedName>
    <definedName name="lucky" hidden="1">'[3]12CGOU'!#REF!</definedName>
    <definedName name="lucky1" hidden="1">'[4]12CGOU'!#REF!</definedName>
    <definedName name="mateen" hidden="1">'[3]12CGOU'!#REF!</definedName>
    <definedName name="N.G.C" hidden="1">'[4]12CGOU'!#REF!</definedName>
    <definedName name="new" hidden="1">'[3]12CGOU'!#REF!</definedName>
    <definedName name="_xlnm.Print_Area" localSheetId="3">M.W!$A$1:$F$46</definedName>
    <definedName name="_xlnm.Print_Area" localSheetId="2">R.W!$A$1:$F$31</definedName>
    <definedName name="_xlnm.Print_Titles">#N/A</definedName>
    <definedName name="QSFK" hidden="1">'[3]12CGOU'!#REF!</definedName>
    <definedName name="sese" hidden="1">'[2]12CGOU'!#REF!</definedName>
    <definedName name="sss" hidden="1">'[4]12CGOU'!#REF!</definedName>
    <definedName name="uyrgh" hidden="1">'[3]12CGOU'!#REF!</definedName>
    <definedName name="weefefef" hidden="1">'[3]12CGOU'!#REF!</definedName>
    <definedName name="www" hidden="1">'[3]12CGOU'!#REF!</definedName>
  </definedNames>
  <calcPr calcId="124519"/>
</workbook>
</file>

<file path=xl/calcChain.xml><?xml version="1.0" encoding="utf-8"?>
<calcChain xmlns="http://schemas.openxmlformats.org/spreadsheetml/2006/main">
  <c r="A14" i="4"/>
  <c r="A13"/>
  <c r="A12"/>
  <c r="E21" i="6"/>
  <c r="D3" i="5"/>
  <c r="A1" i="1"/>
  <c r="F16"/>
  <c r="F15" i="4"/>
  <c r="F14"/>
  <c r="F13"/>
  <c r="F12"/>
  <c r="F11"/>
  <c r="F10"/>
  <c r="F9"/>
  <c r="F8"/>
  <c r="D10" i="5" l="1"/>
  <c r="D7"/>
</calcChain>
</file>

<file path=xl/sharedStrings.xml><?xml version="1.0" encoding="utf-8"?>
<sst xmlns="http://schemas.openxmlformats.org/spreadsheetml/2006/main" count="131" uniqueCount="88">
  <si>
    <t>BIDDING DOCUMENT FOR  WORKS</t>
  </si>
  <si>
    <t>BILLS OF QUANTITY</t>
  </si>
  <si>
    <t>(A)</t>
  </si>
  <si>
    <t>Description and rate of Item bases on composite schedule of Rate</t>
  </si>
  <si>
    <t>Item No:</t>
  </si>
  <si>
    <t>Qty's</t>
  </si>
  <si>
    <t>Description of Item to be executed at site</t>
  </si>
  <si>
    <t>Rate</t>
  </si>
  <si>
    <t>Unit</t>
  </si>
  <si>
    <t>Amount</t>
  </si>
  <si>
    <t>Total :</t>
  </si>
  <si>
    <t>__________Above / Below in Schedule "B"</t>
  </si>
  <si>
    <t>Rs.</t>
  </si>
  <si>
    <t xml:space="preserve">Total  </t>
  </si>
  <si>
    <t xml:space="preserve">G.Total (B) </t>
  </si>
  <si>
    <t>Total Amount in words  (____________________________________________________________</t>
  </si>
  <si>
    <t xml:space="preserve"> _______________________________________________________________________________________</t>
  </si>
  <si>
    <t>PART-A (ROAD WORK )</t>
  </si>
  <si>
    <t>Laying bricks on end edging i/c supplying 9x4½x3” size Ist class bricks excavation for laying edging with small side  parallel to the road. (Rate i/c all cost of materials T&amp;P and carriage upto to site of work).</t>
  </si>
  <si>
    <t>Preparing Base course i/c supplying and spreading stone metal of approved quality from approved quarry properly graded to maximum size of 1½” in required thickness to proper camber and grade i/c supplying and spreading 15 Cft of screening and non-plastic quarry fines filling depressions with stone metal after initial rolling i/c watering and compacting the same so as to achieve 100% density as per modified AASHO specification (This i/cs providing and using templates, camber plates, screen forms as directed) Rate i/cs all cost of material T&amp;P and carriage upto site of work.</t>
  </si>
  <si>
    <t>Total  (A)</t>
  </si>
  <si>
    <t>Ded: Diff: cost of Bitumen (B)</t>
  </si>
  <si>
    <t>(-)</t>
  </si>
  <si>
    <t>G.Total  (A-B)</t>
  </si>
  <si>
    <t>SCHEDULE OF PRICES</t>
  </si>
  <si>
    <t>Name of Work:-</t>
  </si>
  <si>
    <t>Sr.No:</t>
  </si>
  <si>
    <t>Description</t>
  </si>
  <si>
    <t>Schedul "B" Amount</t>
  </si>
  <si>
    <t>Contractor Qouted Rates</t>
  </si>
  <si>
    <t>Total Schedule "B" Amount</t>
  </si>
  <si>
    <t>Total Part "A"</t>
  </si>
  <si>
    <t>Part-B Masonry Structure.</t>
  </si>
  <si>
    <t>Total Part "B"</t>
  </si>
  <si>
    <t>G.Total                                                       A+B</t>
  </si>
  <si>
    <t>Total ( to be carried to summary of Bid Price)                                                                                                                                                                                                                                                                                           Add/Deduct the percentag quoted above/below on the prices of items based on composite schedule of rates.</t>
  </si>
  <si>
    <t xml:space="preserve"> _______________________________________________________________________________</t>
  </si>
  <si>
    <t>Construction of road rom Raza Mohammad Wadayo to Khan Dhoro via Baqa Mohammad Jaffari (5.00 Kms)</t>
  </si>
  <si>
    <t xml:space="preserve">Earthwork for road embankment by buldozer i/c ploughing mixing clod breaking dressing &amp; compacting with optimum moisture content lead upto 100' &amp; lift upto 5' in all types of soil except rock. (95-100% Compacted).                                                    </t>
  </si>
  <si>
    <t>P-Cum</t>
  </si>
  <si>
    <t xml:space="preserve">B 95-100% Denisty Compacted.                                                </t>
  </si>
  <si>
    <t>Providing Sand Cushion including supplying and spreading pit or canal sand of approved quality from approved surface of supply to site of work i/c watering and rolling etc complete. Rate includes all costs of material T&amp;P &amp; carriage upto site of works.</t>
  </si>
  <si>
    <t>Preparing  Sub-Base  course  by  supplying and  spreading  stone metal 1½ -2”  guage of approved quality from approved quarry in required thickness to proper camber and grade i/c hand packing  filling voids with 20 Cft:  Pit/Canal sand and having 98-100% density as per modified AASHTO specification. (Rate i/cs all cost of material T&amp;P &amp; Carriage upto site of work).</t>
  </si>
  <si>
    <t>P-Rm</t>
  </si>
  <si>
    <t>Providing 03 coat of surface dressing on new or existing surface with 397 KG of bitumen of 0.03 cum of Bajri of required size i/c cleaning the road surface etc complete. Rate includes all costs of materials T&amp;P labour and carriage upto site of work.</t>
  </si>
  <si>
    <t>S-M</t>
  </si>
  <si>
    <t>Each</t>
  </si>
  <si>
    <t>Kilometer stones</t>
  </si>
  <si>
    <t>Village Boards</t>
  </si>
  <si>
    <t>Sign Boards</t>
  </si>
  <si>
    <t>01 No.</t>
  </si>
  <si>
    <t>Scheme Board</t>
  </si>
  <si>
    <t>05 Nos.</t>
  </si>
  <si>
    <t>11 Nos.</t>
  </si>
  <si>
    <t>04 Nos.</t>
  </si>
  <si>
    <t>250 m Rcc slab culv: over Shakh</t>
  </si>
  <si>
    <t>1 m Rcc slab culverts</t>
  </si>
  <si>
    <t>0.43 m dia Rcc pipe culverts</t>
  </si>
  <si>
    <t>Pm</t>
  </si>
  <si>
    <t>10 Nos.</t>
  </si>
  <si>
    <t>GOVERNMENT OF SINDH</t>
  </si>
  <si>
    <t>MACHINERY MAINTENANCE DIVISION KHAIRPUR @ SHIKARPUR</t>
  </si>
  <si>
    <t>TENDER / BIDDING DOCUMENTS</t>
  </si>
  <si>
    <t xml:space="preserve">Name of work </t>
  </si>
  <si>
    <t>:</t>
  </si>
  <si>
    <t>N.I.T No: &amp; Date</t>
  </si>
  <si>
    <t>Date of Issue</t>
  </si>
  <si>
    <t xml:space="preserve">Time </t>
  </si>
  <si>
    <t>01:00 p.m</t>
  </si>
  <si>
    <t>Next Date of Issue</t>
  </si>
  <si>
    <t>Date of Opening</t>
  </si>
  <si>
    <t>Next Date of Opening</t>
  </si>
  <si>
    <t xml:space="preserve">Tender issued to </t>
  </si>
  <si>
    <t>D.R.No: Date</t>
  </si>
  <si>
    <t>No: ________  Dated ___________</t>
  </si>
  <si>
    <t>Tender Fee</t>
  </si>
  <si>
    <t>Rs: 3000/=</t>
  </si>
  <si>
    <t>Executive Engineer</t>
  </si>
  <si>
    <t>Machinery Maintenance Division</t>
  </si>
  <si>
    <t>Khairpur @ Shikarpur</t>
  </si>
  <si>
    <t>Part -A Road Work                                       (Construction)</t>
  </si>
  <si>
    <t>PART-B (Masonry structrure)</t>
  </si>
  <si>
    <t>TC/G-55/318, dated 03-03-2016</t>
  </si>
  <si>
    <t>21- 03 - 2016</t>
  </si>
  <si>
    <t>22- 03 - 2016</t>
  </si>
  <si>
    <t>02:00 p.m</t>
  </si>
  <si>
    <t>11 -04 -2016</t>
  </si>
  <si>
    <t>12 -04 -2016</t>
  </si>
</sst>
</file>

<file path=xl/styles.xml><?xml version="1.0" encoding="utf-8"?>
<styleSheet xmlns="http://schemas.openxmlformats.org/spreadsheetml/2006/main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_-* #,##0\ _F_-;\-* #,##0\ _F_-;_-* &quot;-&quot;\ _F_-;_-@_-"/>
    <numFmt numFmtId="167" formatCode="_-* #,##0.00\ _F_-;\-* #,##0.00\ _F_-;_-* &quot;-&quot;??\ _F_-;_-@_-"/>
    <numFmt numFmtId="168" formatCode="_-* #,##0\ &quot;F&quot;_-;\-* #,##0\ &quot;F&quot;_-;_-* &quot;-&quot;\ &quot;F&quot;_-;_-@_-"/>
    <numFmt numFmtId="169" formatCode="_-* #,##0.00\ &quot;F&quot;_-;\-* #,##0.00\ &quot;F&quot;_-;_-* &quot;-&quot;??\ &quot;F&quot;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name val="Times New Roman"/>
      <family val="1"/>
    </font>
    <font>
      <b/>
      <sz val="14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u/>
      <sz val="12"/>
      <name val="Times New Roma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 Black"/>
      <family val="2"/>
    </font>
    <font>
      <b/>
      <sz val="16"/>
      <name val="Times New Roman"/>
      <family val="1"/>
    </font>
    <font>
      <b/>
      <sz val="18"/>
      <name val="Times New Roman"/>
      <family val="1"/>
    </font>
    <font>
      <b/>
      <u/>
      <sz val="11"/>
      <name val="Arial"/>
      <family val="2"/>
    </font>
    <font>
      <b/>
      <sz val="12"/>
      <name val="Cambria"/>
      <family val="1"/>
    </font>
    <font>
      <sz val="12"/>
      <name val="Cambria"/>
      <family val="1"/>
    </font>
    <font>
      <sz val="12"/>
      <name val="Arial"/>
      <family val="2"/>
    </font>
    <font>
      <sz val="11"/>
      <name val="Calibri Light"/>
      <family val="2"/>
    </font>
    <font>
      <sz val="10"/>
      <name val="Arial"/>
    </font>
    <font>
      <i/>
      <sz val="12"/>
      <name val="Arial"/>
      <family val="2"/>
    </font>
    <font>
      <sz val="16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name val="Helv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178"/>
    </font>
    <font>
      <b/>
      <sz val="12"/>
      <name val="Arial"/>
      <family val="2"/>
      <charset val="178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2">
    <xf numFmtId="0" fontId="0" fillId="0" borderId="0"/>
    <xf numFmtId="43" fontId="1" fillId="0" borderId="0" applyFont="0" applyFill="0" applyBorder="0" applyAlignment="0" applyProtection="0"/>
    <xf numFmtId="0" fontId="2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31" applyNumberFormat="0" applyAlignment="0" applyProtection="0"/>
    <xf numFmtId="0" fontId="29" fillId="21" borderId="32" applyNumberFormat="0" applyAlignment="0" applyProtection="0"/>
    <xf numFmtId="0" fontId="29" fillId="21" borderId="32" applyNumberFormat="0" applyAlignment="0" applyProtection="0"/>
    <xf numFmtId="0" fontId="29" fillId="21" borderId="32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37" fontId="30" fillId="0" borderId="0"/>
    <xf numFmtId="37" fontId="30" fillId="0" borderId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38" fontId="33" fillId="22" borderId="0" applyNumberFormat="0" applyBorder="0" applyAlignment="0" applyProtection="0"/>
    <xf numFmtId="0" fontId="34" fillId="0" borderId="33" applyNumberFormat="0" applyAlignment="0" applyProtection="0">
      <alignment horizontal="left" vertical="center"/>
    </xf>
    <xf numFmtId="0" fontId="34" fillId="0" borderId="19">
      <alignment horizontal="left" vertical="center"/>
    </xf>
    <xf numFmtId="0" fontId="35" fillId="0" borderId="34" applyNumberFormat="0" applyFill="0" applyAlignment="0" applyProtection="0"/>
    <xf numFmtId="0" fontId="36" fillId="0" borderId="35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10" fontId="33" fillId="23" borderId="13" applyNumberFormat="0" applyBorder="0" applyAlignment="0" applyProtection="0"/>
    <xf numFmtId="0" fontId="38" fillId="7" borderId="31" applyNumberFormat="0" applyAlignment="0" applyProtection="0"/>
    <xf numFmtId="37" fontId="30" fillId="0" borderId="0"/>
    <xf numFmtId="0" fontId="39" fillId="0" borderId="37" applyNumberFormat="0" applyFill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0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38" applyNumberFormat="0" applyFont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41" fillId="20" borderId="39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3" fontId="2" fillId="0" borderId="0" applyFont="0" applyFill="0" applyProtection="0"/>
    <xf numFmtId="37" fontId="30" fillId="0" borderId="0"/>
    <xf numFmtId="37" fontId="30" fillId="0" borderId="0"/>
    <xf numFmtId="37" fontId="30" fillId="0" borderId="0"/>
    <xf numFmtId="0" fontId="42" fillId="0" borderId="0" applyNumberFormat="0" applyFill="0" applyBorder="0" applyAlignment="0" applyProtection="0"/>
    <xf numFmtId="0" fontId="43" fillId="0" borderId="40" applyNumberFormat="0" applyFill="0" applyAlignment="0" applyProtection="0"/>
    <xf numFmtId="37" fontId="30" fillId="0" borderId="0"/>
    <xf numFmtId="37" fontId="30" fillId="0" borderId="0"/>
    <xf numFmtId="0" fontId="44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3" fontId="8" fillId="0" borderId="0" xfId="1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164" fontId="10" fillId="0" borderId="4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3" fontId="2" fillId="0" borderId="0" xfId="0" applyNumberFormat="1" applyFont="1"/>
    <xf numFmtId="43" fontId="10" fillId="0" borderId="4" xfId="1" applyFont="1" applyBorder="1" applyAlignment="1">
      <alignment horizontal="right" vertical="top" shrinkToFit="1"/>
    </xf>
    <xf numFmtId="43" fontId="2" fillId="0" borderId="0" xfId="1" applyFont="1"/>
    <xf numFmtId="0" fontId="2" fillId="0" borderId="0" xfId="0" applyFont="1" applyAlignment="1">
      <alignment vertical="top"/>
    </xf>
    <xf numFmtId="0" fontId="8" fillId="0" borderId="0" xfId="0" applyFont="1" applyAlignment="1">
      <alignment vertical="top"/>
    </xf>
    <xf numFmtId="43" fontId="2" fillId="0" borderId="0" xfId="1" applyFont="1" applyAlignment="1">
      <alignment vertical="top"/>
    </xf>
    <xf numFmtId="0" fontId="11" fillId="0" borderId="0" xfId="0" applyFont="1" applyAlignment="1">
      <alignment vertical="top"/>
    </xf>
    <xf numFmtId="43" fontId="10" fillId="0" borderId="11" xfId="0" applyNumberFormat="1" applyFont="1" applyBorder="1" applyAlignment="1">
      <alignment vertical="top"/>
    </xf>
    <xf numFmtId="43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43" fontId="10" fillId="0" borderId="11" xfId="1" quotePrefix="1" applyFont="1" applyBorder="1" applyAlignment="1">
      <alignment horizontal="right" vertical="top"/>
    </xf>
    <xf numFmtId="0" fontId="12" fillId="0" borderId="0" xfId="0" applyFont="1" applyAlignment="1">
      <alignment vertical="top"/>
    </xf>
    <xf numFmtId="43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1" fillId="0" borderId="13" xfId="0" applyFont="1" applyBorder="1" applyAlignment="1">
      <alignment horizontal="center" vertical="center" wrapText="1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43" fontId="8" fillId="0" borderId="15" xfId="1" applyNumberFormat="1" applyFont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43" fontId="11" fillId="0" borderId="15" xfId="1" applyNumberFormat="1" applyFont="1" applyBorder="1" applyAlignment="1">
      <alignment vertical="center" wrapText="1"/>
    </xf>
    <xf numFmtId="0" fontId="11" fillId="0" borderId="14" xfId="0" applyFont="1" applyBorder="1" applyAlignment="1">
      <alignment horizontal="left" vertical="center" wrapText="1"/>
    </xf>
    <xf numFmtId="43" fontId="8" fillId="0" borderId="6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43" fontId="11" fillId="0" borderId="6" xfId="1" applyNumberFormat="1" applyFont="1" applyBorder="1" applyAlignment="1">
      <alignment horizontal="center" vertical="center" wrapText="1"/>
    </xf>
    <xf numFmtId="43" fontId="11" fillId="0" borderId="13" xfId="1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43" fontId="11" fillId="0" borderId="15" xfId="1" applyNumberFormat="1" applyFont="1" applyBorder="1" applyAlignment="1">
      <alignment horizontal="center" vertical="center" wrapText="1"/>
    </xf>
    <xf numFmtId="164" fontId="11" fillId="0" borderId="16" xfId="1" applyNumberFormat="1" applyFont="1" applyBorder="1" applyAlignment="1">
      <alignment horizontal="center" vertical="center" wrapText="1"/>
    </xf>
    <xf numFmtId="164" fontId="11" fillId="0" borderId="6" xfId="1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/>
    </xf>
    <xf numFmtId="165" fontId="16" fillId="0" borderId="6" xfId="1" applyNumberFormat="1" applyFont="1" applyBorder="1" applyAlignment="1">
      <alignment horizontal="right" vertical="top" shrinkToFit="1"/>
    </xf>
    <xf numFmtId="0" fontId="17" fillId="0" borderId="6" xfId="0" applyFont="1" applyBorder="1" applyAlignment="1">
      <alignment horizontal="justify" wrapText="1"/>
    </xf>
    <xf numFmtId="0" fontId="16" fillId="0" borderId="6" xfId="0" applyFont="1" applyBorder="1" applyAlignment="1">
      <alignment horizontal="right" vertical="top" wrapText="1"/>
    </xf>
    <xf numFmtId="0" fontId="17" fillId="0" borderId="6" xfId="0" applyFont="1" applyBorder="1" applyAlignment="1">
      <alignment horizontal="center" vertical="top" wrapText="1"/>
    </xf>
    <xf numFmtId="43" fontId="16" fillId="0" borderId="7" xfId="1" applyFont="1" applyBorder="1" applyAlignment="1">
      <alignment horizontal="right" vertical="top" shrinkToFit="1"/>
    </xf>
    <xf numFmtId="0" fontId="16" fillId="0" borderId="12" xfId="0" applyFont="1" applyBorder="1" applyAlignment="1">
      <alignment horizontal="center" vertical="top"/>
    </xf>
    <xf numFmtId="165" fontId="16" fillId="0" borderId="13" xfId="1" applyNumberFormat="1" applyFont="1" applyBorder="1" applyAlignment="1">
      <alignment horizontal="right" vertical="top" shrinkToFit="1"/>
    </xf>
    <xf numFmtId="0" fontId="17" fillId="0" borderId="13" xfId="0" applyFont="1" applyBorder="1" applyAlignment="1">
      <alignment horizontal="justify" vertical="top" wrapText="1"/>
    </xf>
    <xf numFmtId="0" fontId="16" fillId="0" borderId="13" xfId="0" applyFont="1" applyBorder="1" applyAlignment="1">
      <alignment horizontal="right" vertical="top" wrapText="1"/>
    </xf>
    <xf numFmtId="165" fontId="16" fillId="0" borderId="6" xfId="1" applyNumberFormat="1" applyFont="1" applyBorder="1" applyAlignment="1">
      <alignment horizontal="center" vertical="top" shrinkToFit="1"/>
    </xf>
    <xf numFmtId="0" fontId="17" fillId="0" borderId="6" xfId="0" applyFont="1" applyBorder="1" applyAlignment="1">
      <alignment horizontal="justify" vertical="top" wrapText="1"/>
    </xf>
    <xf numFmtId="2" fontId="16" fillId="0" borderId="6" xfId="0" applyNumberFormat="1" applyFont="1" applyBorder="1" applyAlignment="1">
      <alignment horizontal="right" vertical="top" wrapText="1"/>
    </xf>
    <xf numFmtId="165" fontId="16" fillId="0" borderId="6" xfId="1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horizontal="center" vertical="top"/>
    </xf>
    <xf numFmtId="0" fontId="17" fillId="0" borderId="13" xfId="0" applyFont="1" applyBorder="1" applyAlignment="1">
      <alignment horizontal="center" vertical="top"/>
    </xf>
    <xf numFmtId="43" fontId="16" fillId="0" borderId="4" xfId="1" applyFont="1" applyBorder="1" applyAlignment="1">
      <alignment horizontal="right" vertical="top" shrinkToFit="1"/>
    </xf>
    <xf numFmtId="0" fontId="17" fillId="0" borderId="0" xfId="0" applyFont="1"/>
    <xf numFmtId="43" fontId="17" fillId="0" borderId="0" xfId="1" applyFont="1"/>
    <xf numFmtId="43" fontId="17" fillId="0" borderId="0" xfId="0" applyNumberFormat="1" applyFont="1"/>
    <xf numFmtId="43" fontId="17" fillId="0" borderId="0" xfId="0" applyNumberFormat="1" applyFont="1" applyAlignment="1">
      <alignment shrinkToFit="1"/>
    </xf>
    <xf numFmtId="0" fontId="17" fillId="0" borderId="0" xfId="0" applyFont="1" applyAlignment="1">
      <alignment vertical="top"/>
    </xf>
    <xf numFmtId="0" fontId="16" fillId="0" borderId="0" xfId="0" applyFont="1" applyAlignment="1">
      <alignment vertical="top"/>
    </xf>
    <xf numFmtId="43" fontId="17" fillId="0" borderId="0" xfId="1" applyFont="1" applyAlignment="1">
      <alignment vertical="top"/>
    </xf>
    <xf numFmtId="43" fontId="16" fillId="0" borderId="11" xfId="0" applyNumberFormat="1" applyFont="1" applyBorder="1" applyAlignment="1">
      <alignment vertical="top" shrinkToFit="1"/>
    </xf>
    <xf numFmtId="43" fontId="16" fillId="0" borderId="0" xfId="0" applyNumberFormat="1" applyFont="1" applyAlignment="1">
      <alignment vertical="top" shrinkToFit="1"/>
    </xf>
    <xf numFmtId="43" fontId="16" fillId="0" borderId="11" xfId="1" quotePrefix="1" applyFont="1" applyBorder="1" applyAlignment="1">
      <alignment horizontal="right" vertical="top" shrinkToFit="1"/>
    </xf>
    <xf numFmtId="43" fontId="16" fillId="0" borderId="0" xfId="0" applyNumberFormat="1" applyFont="1" applyAlignment="1">
      <alignment vertical="top"/>
    </xf>
    <xf numFmtId="43" fontId="17" fillId="0" borderId="0" xfId="1" applyFont="1" applyAlignment="1">
      <alignment horizontal="center"/>
    </xf>
    <xf numFmtId="0" fontId="17" fillId="0" borderId="0" xfId="0" applyFont="1" applyAlignment="1">
      <alignment horizontal="right"/>
    </xf>
    <xf numFmtId="0" fontId="10" fillId="0" borderId="20" xfId="0" applyFont="1" applyBorder="1" applyAlignment="1">
      <alignment horizontal="center" vertical="top"/>
    </xf>
    <xf numFmtId="165" fontId="10" fillId="0" borderId="21" xfId="1" applyNumberFormat="1" applyFont="1" applyBorder="1" applyAlignment="1">
      <alignment horizontal="center" vertical="top" wrapText="1"/>
    </xf>
    <xf numFmtId="0" fontId="18" fillId="0" borderId="21" xfId="0" applyFont="1" applyBorder="1" applyAlignment="1">
      <alignment horizontal="justify" vertical="top" wrapText="1"/>
    </xf>
    <xf numFmtId="0" fontId="10" fillId="0" borderId="21" xfId="0" applyFont="1" applyBorder="1" applyAlignment="1">
      <alignment horizontal="right" vertical="top" wrapText="1"/>
    </xf>
    <xf numFmtId="0" fontId="19" fillId="0" borderId="21" xfId="0" applyFont="1" applyBorder="1" applyAlignment="1">
      <alignment horizontal="center" vertical="top"/>
    </xf>
    <xf numFmtId="43" fontId="10" fillId="0" borderId="21" xfId="1" applyFont="1" applyBorder="1" applyAlignment="1">
      <alignment horizontal="right" vertical="top" wrapText="1"/>
    </xf>
    <xf numFmtId="0" fontId="10" fillId="0" borderId="13" xfId="0" applyFont="1" applyBorder="1" applyAlignment="1">
      <alignment horizontal="right" vertical="top" wrapText="1"/>
    </xf>
    <xf numFmtId="0" fontId="19" fillId="0" borderId="13" xfId="0" applyFont="1" applyBorder="1" applyAlignment="1">
      <alignment horizontal="center" vertical="top"/>
    </xf>
    <xf numFmtId="43" fontId="10" fillId="0" borderId="13" xfId="1" applyFont="1" applyBorder="1" applyAlignment="1">
      <alignment horizontal="right" vertical="top" wrapText="1"/>
    </xf>
    <xf numFmtId="0" fontId="10" fillId="0" borderId="22" xfId="0" applyFont="1" applyBorder="1" applyAlignment="1">
      <alignment horizontal="right" vertical="top" wrapText="1"/>
    </xf>
    <xf numFmtId="0" fontId="19" fillId="0" borderId="22" xfId="0" applyFont="1" applyBorder="1" applyAlignment="1">
      <alignment horizontal="center" vertical="top"/>
    </xf>
    <xf numFmtId="43" fontId="10" fillId="0" borderId="22" xfId="1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0" fontId="19" fillId="0" borderId="6" xfId="0" applyFont="1" applyBorder="1" applyAlignment="1">
      <alignment horizontal="center" vertical="top"/>
    </xf>
    <xf numFmtId="43" fontId="10" fillId="0" borderId="6" xfId="1" applyFont="1" applyBorder="1" applyAlignment="1">
      <alignment horizontal="right" vertical="top" wrapText="1"/>
    </xf>
    <xf numFmtId="0" fontId="10" fillId="0" borderId="13" xfId="0" applyFont="1" applyFill="1" applyBorder="1" applyAlignment="1">
      <alignment horizontal="center" vertical="top"/>
    </xf>
    <xf numFmtId="165" fontId="10" fillId="0" borderId="13" xfId="1" applyNumberFormat="1" applyFont="1" applyFill="1" applyBorder="1" applyAlignment="1">
      <alignment horizontal="center" vertical="top" wrapText="1"/>
    </xf>
    <xf numFmtId="0" fontId="18" fillId="0" borderId="21" xfId="0" applyFont="1" applyFill="1" applyBorder="1" applyAlignment="1">
      <alignment horizontal="justify" vertical="top" wrapText="1"/>
    </xf>
    <xf numFmtId="0" fontId="18" fillId="0" borderId="13" xfId="0" applyFont="1" applyFill="1" applyBorder="1" applyAlignment="1">
      <alignment horizontal="justify" vertical="top" wrapText="1"/>
    </xf>
    <xf numFmtId="0" fontId="10" fillId="0" borderId="22" xfId="0" applyFont="1" applyFill="1" applyBorder="1" applyAlignment="1">
      <alignment horizontal="center" vertical="top"/>
    </xf>
    <xf numFmtId="165" fontId="10" fillId="0" borderId="22" xfId="1" applyNumberFormat="1" applyFont="1" applyFill="1" applyBorder="1" applyAlignment="1">
      <alignment horizontal="center" vertical="top" wrapText="1"/>
    </xf>
    <xf numFmtId="0" fontId="18" fillId="0" borderId="22" xfId="0" applyFont="1" applyFill="1" applyBorder="1" applyAlignment="1">
      <alignment horizontal="justify" vertical="top" wrapText="1"/>
    </xf>
    <xf numFmtId="0" fontId="18" fillId="0" borderId="0" xfId="2" applyFont="1" applyAlignment="1">
      <alignment vertical="top"/>
    </xf>
    <xf numFmtId="0" fontId="18" fillId="0" borderId="23" xfId="2" applyFont="1" applyBorder="1" applyAlignment="1">
      <alignment vertical="top"/>
    </xf>
    <xf numFmtId="0" fontId="18" fillId="0" borderId="24" xfId="2" applyFont="1" applyBorder="1" applyAlignment="1">
      <alignment vertical="top"/>
    </xf>
    <xf numFmtId="0" fontId="18" fillId="0" borderId="25" xfId="2" applyFont="1" applyBorder="1" applyAlignment="1">
      <alignment vertical="top"/>
    </xf>
    <xf numFmtId="0" fontId="21" fillId="0" borderId="26" xfId="2" applyFont="1" applyBorder="1" applyAlignment="1">
      <alignment vertical="top"/>
    </xf>
    <xf numFmtId="0" fontId="21" fillId="0" borderId="0" xfId="2" applyFont="1" applyBorder="1" applyAlignment="1">
      <alignment vertical="top"/>
    </xf>
    <xf numFmtId="0" fontId="21" fillId="0" borderId="27" xfId="2" applyFont="1" applyBorder="1" applyAlignment="1">
      <alignment vertical="top"/>
    </xf>
    <xf numFmtId="0" fontId="21" fillId="0" borderId="0" xfId="2" applyFont="1" applyAlignment="1">
      <alignment vertical="top"/>
    </xf>
    <xf numFmtId="0" fontId="18" fillId="0" borderId="26" xfId="2" applyFont="1" applyBorder="1" applyAlignment="1">
      <alignment vertical="top"/>
    </xf>
    <xf numFmtId="0" fontId="18" fillId="0" borderId="0" xfId="2" applyFont="1" applyBorder="1" applyAlignment="1">
      <alignment vertical="top"/>
    </xf>
    <xf numFmtId="0" fontId="18" fillId="0" borderId="27" xfId="2" applyFont="1" applyBorder="1" applyAlignment="1">
      <alignment vertical="top"/>
    </xf>
    <xf numFmtId="0" fontId="22" fillId="0" borderId="26" xfId="2" applyFont="1" applyBorder="1" applyAlignment="1">
      <alignment vertical="top"/>
    </xf>
    <xf numFmtId="0" fontId="22" fillId="0" borderId="27" xfId="2" applyFont="1" applyBorder="1" applyAlignment="1">
      <alignment vertical="top"/>
    </xf>
    <xf numFmtId="0" fontId="22" fillId="0" borderId="0" xfId="2" applyFont="1" applyAlignment="1">
      <alignment vertical="top"/>
    </xf>
    <xf numFmtId="0" fontId="18" fillId="0" borderId="11" xfId="2" applyFont="1" applyBorder="1" applyAlignment="1">
      <alignment vertical="top"/>
    </xf>
    <xf numFmtId="0" fontId="18" fillId="0" borderId="19" xfId="2" applyFont="1" applyBorder="1" applyAlignment="1">
      <alignment vertical="top"/>
    </xf>
    <xf numFmtId="0" fontId="18" fillId="0" borderId="0" xfId="2" applyFont="1" applyBorder="1" applyAlignment="1">
      <alignment horizontal="center" vertical="top"/>
    </xf>
    <xf numFmtId="0" fontId="18" fillId="0" borderId="28" xfId="2" applyFont="1" applyBorder="1" applyAlignment="1">
      <alignment vertical="top"/>
    </xf>
    <xf numFmtId="0" fontId="18" fillId="0" borderId="29" xfId="2" applyFont="1" applyBorder="1" applyAlignment="1">
      <alignment vertical="top"/>
    </xf>
    <xf numFmtId="0" fontId="18" fillId="0" borderId="30" xfId="2" applyFont="1" applyBorder="1" applyAlignment="1">
      <alignment vertical="top"/>
    </xf>
    <xf numFmtId="0" fontId="23" fillId="0" borderId="0" xfId="2" applyFont="1" applyBorder="1" applyAlignment="1">
      <alignment horizontal="center" vertical="top"/>
    </xf>
    <xf numFmtId="0" fontId="15" fillId="0" borderId="0" xfId="2" applyFont="1" applyBorder="1" applyAlignment="1">
      <alignment horizontal="center" vertical="top"/>
    </xf>
    <xf numFmtId="0" fontId="24" fillId="0" borderId="0" xfId="2" applyFont="1" applyBorder="1" applyAlignment="1">
      <alignment horizontal="center" vertical="top"/>
    </xf>
    <xf numFmtId="0" fontId="18" fillId="0" borderId="0" xfId="2" applyFont="1" applyBorder="1" applyAlignment="1">
      <alignment horizontal="justify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164" fontId="11" fillId="0" borderId="17" xfId="1" applyNumberFormat="1" applyFont="1" applyBorder="1" applyAlignment="1">
      <alignment horizontal="right" vertical="center" wrapText="1"/>
    </xf>
    <xf numFmtId="164" fontId="11" fillId="0" borderId="18" xfId="1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164" fontId="11" fillId="0" borderId="18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quotePrefix="1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8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6" fillId="0" borderId="10" xfId="0" applyFont="1" applyBorder="1" applyAlignment="1">
      <alignment horizontal="center" vertical="top"/>
    </xf>
    <xf numFmtId="0" fontId="16" fillId="0" borderId="3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0" fillId="0" borderId="3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8" fillId="0" borderId="11" xfId="2" quotePrefix="1" applyFont="1" applyBorder="1" applyAlignment="1">
      <alignment vertical="top"/>
    </xf>
  </cellXfs>
  <cellStyles count="10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heck Cell 3" xfId="30"/>
    <cellStyle name="Check Cell 4" xfId="31"/>
    <cellStyle name="Comma" xfId="1" builtinId="3"/>
    <cellStyle name="Comma 10" xfId="32"/>
    <cellStyle name="Comma 11" xfId="33"/>
    <cellStyle name="Comma 12" xfId="34"/>
    <cellStyle name="Comma 13" xfId="35"/>
    <cellStyle name="Comma 13 2" xfId="36"/>
    <cellStyle name="Comma 2" xfId="37"/>
    <cellStyle name="Comma 2 2" xfId="38"/>
    <cellStyle name="Comma 2 2 2" xfId="39"/>
    <cellStyle name="Comma 2 3" xfId="40"/>
    <cellStyle name="Comma 3" xfId="41"/>
    <cellStyle name="Comma 3 2" xfId="42"/>
    <cellStyle name="Comma 4" xfId="43"/>
    <cellStyle name="Comma 5" xfId="44"/>
    <cellStyle name="Comma 6" xfId="45"/>
    <cellStyle name="Comma 7" xfId="46"/>
    <cellStyle name="Comma 8" xfId="47"/>
    <cellStyle name="Comma 9" xfId="48"/>
    <cellStyle name="Currency 2" xfId="49"/>
    <cellStyle name="Custo - Style1" xfId="50"/>
    <cellStyle name="Data  - Style2" xfId="51"/>
    <cellStyle name="Explanatory Text 2" xfId="52"/>
    <cellStyle name="Good 2" xfId="53"/>
    <cellStyle name="Grey" xfId="54"/>
    <cellStyle name="Header1" xfId="55"/>
    <cellStyle name="Header2" xfId="56"/>
    <cellStyle name="Heading 1 2" xfId="57"/>
    <cellStyle name="Heading 2 2" xfId="58"/>
    <cellStyle name="Heading 3 2" xfId="59"/>
    <cellStyle name="Heading 4 2" xfId="60"/>
    <cellStyle name="Input [yellow]" xfId="61"/>
    <cellStyle name="Input 2" xfId="62"/>
    <cellStyle name="Label - Style3" xfId="63"/>
    <cellStyle name="Linked Cell 2" xfId="64"/>
    <cellStyle name="Milliers [0]_pldt" xfId="65"/>
    <cellStyle name="Milliers_pldt" xfId="66"/>
    <cellStyle name="Monétaire [0]_pldt" xfId="67"/>
    <cellStyle name="Monétaire_pldt" xfId="68"/>
    <cellStyle name="Neutral 2" xfId="69"/>
    <cellStyle name="Normal" xfId="0" builtinId="0"/>
    <cellStyle name="Normal - Style1" xfId="70"/>
    <cellStyle name="Normal 10" xfId="71"/>
    <cellStyle name="Normal 11" xfId="72"/>
    <cellStyle name="Normal 12" xfId="73"/>
    <cellStyle name="Normal 13" xfId="74"/>
    <cellStyle name="Normal 13 2" xfId="75"/>
    <cellStyle name="Normal 14" xfId="76"/>
    <cellStyle name="Normal 2" xfId="2"/>
    <cellStyle name="Normal 3" xfId="77"/>
    <cellStyle name="Normal 3 2" xfId="78"/>
    <cellStyle name="Normal 3 3" xfId="79"/>
    <cellStyle name="Normal 4" xfId="80"/>
    <cellStyle name="Normal 5" xfId="81"/>
    <cellStyle name="Normal 6" xfId="82"/>
    <cellStyle name="Normal 7" xfId="83"/>
    <cellStyle name="Normal 8" xfId="84"/>
    <cellStyle name="Normal 9" xfId="85"/>
    <cellStyle name="Note 2" xfId="86"/>
    <cellStyle name="Œ…‹æØ‚è [0.00]_Table5" xfId="87"/>
    <cellStyle name="Œ…‹æØ‚è_Table5" xfId="88"/>
    <cellStyle name="Output 2" xfId="89"/>
    <cellStyle name="Percent [2]" xfId="90"/>
    <cellStyle name="Percent 2" xfId="91"/>
    <cellStyle name="Percent 3" xfId="92"/>
    <cellStyle name="Pourcentage_pldt" xfId="93"/>
    <cellStyle name="Reset - Style4" xfId="94"/>
    <cellStyle name="Table - Style5" xfId="95"/>
    <cellStyle name="Title - Style6" xfId="96"/>
    <cellStyle name="Title 2" xfId="97"/>
    <cellStyle name="Total 2" xfId="98"/>
    <cellStyle name="TotCo - Style7" xfId="99"/>
    <cellStyle name="TotRo - Style8" xfId="100"/>
    <cellStyle name="Warning Text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3</xdr:row>
      <xdr:rowOff>161925</xdr:rowOff>
    </xdr:from>
    <xdr:to>
      <xdr:col>8</xdr:col>
      <xdr:colOff>360045</xdr:colOff>
      <xdr:row>5</xdr:row>
      <xdr:rowOff>146685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152400" y="752475"/>
          <a:ext cx="5370195" cy="36576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FFFFFF">
                      <a:gamma/>
                      <a:shade val="46275"/>
                      <a:invGamma/>
                    </a:srgbClr>
                  </a:gs>
                  <a:gs pos="100000">
                    <a:srgbClr val="FFFFFF"/>
                  </a:gs>
                </a:gsLst>
                <a:lin ang="5400000" scaled="1"/>
              </a:gradFill>
              <a:effectLst/>
              <a:latin typeface="Arial Black"/>
            </a:rPr>
            <a:t>WORKS AND SERVICES DEPARTMENT </a:t>
          </a:r>
        </a:p>
      </xdr:txBody>
    </xdr:sp>
    <xdr:clientData/>
  </xdr:twoCellAnchor>
  <xdr:twoCellAnchor>
    <xdr:from>
      <xdr:col>3</xdr:col>
      <xdr:colOff>152400</xdr:colOff>
      <xdr:row>7</xdr:row>
      <xdr:rowOff>28575</xdr:rowOff>
    </xdr:from>
    <xdr:to>
      <xdr:col>5</xdr:col>
      <xdr:colOff>142875</xdr:colOff>
      <xdr:row>13</xdr:row>
      <xdr:rowOff>152400</xdr:rowOff>
    </xdr:to>
    <xdr:pic>
      <xdr:nvPicPr>
        <xdr:cNvPr id="3" name="Picture 2" descr="Government of Sind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" y="1381125"/>
          <a:ext cx="1114425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19</xdr:row>
      <xdr:rowOff>182657</xdr:rowOff>
    </xdr:from>
    <xdr:to>
      <xdr:col>5</xdr:col>
      <xdr:colOff>1038225</xdr:colOff>
      <xdr:row>24</xdr:row>
      <xdr:rowOff>87407</xdr:rowOff>
    </xdr:to>
    <xdr:sp macro="" textlink="">
      <xdr:nvSpPr>
        <xdr:cNvPr id="2" name="TextBox 1"/>
        <xdr:cNvSpPr txBox="1"/>
      </xdr:nvSpPr>
      <xdr:spPr>
        <a:xfrm>
          <a:off x="2781300" y="7307357"/>
          <a:ext cx="2800350" cy="857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400" b="1"/>
            <a:t>Executive Engineer</a:t>
          </a:r>
        </a:p>
        <a:p>
          <a:pPr algn="ctr"/>
          <a:r>
            <a:rPr lang="en-US" sz="1400" b="1"/>
            <a:t>Machinery Maintenance Division</a:t>
          </a:r>
        </a:p>
        <a:p>
          <a:pPr algn="ctr"/>
          <a:r>
            <a:rPr lang="en-US" sz="1400" b="1"/>
            <a:t>Khairpur @ Shikarpur</a:t>
          </a:r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2184400</xdr:colOff>
      <xdr:row>26</xdr:row>
      <xdr:rowOff>87842</xdr:rowOff>
    </xdr:from>
    <xdr:to>
      <xdr:col>5</xdr:col>
      <xdr:colOff>1041400</xdr:colOff>
      <xdr:row>31</xdr:row>
      <xdr:rowOff>21166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3428253" y="12178989"/>
          <a:ext cx="4314265" cy="7177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Executive Engineer</a:t>
          </a:r>
        </a:p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Machinery Maintenance Division</a:t>
          </a:r>
        </a:p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Khairpur @ Shikarpur</a:t>
          </a:r>
        </a:p>
        <a:p>
          <a:pPr algn="ctr" rtl="1">
            <a:defRPr sz="1000"/>
          </a:pPr>
          <a:endParaRPr lang="en-US" sz="1400" b="1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2247900</xdr:colOff>
      <xdr:row>29</xdr:row>
      <xdr:rowOff>3174</xdr:rowOff>
    </xdr:from>
    <xdr:to>
      <xdr:col>6</xdr:col>
      <xdr:colOff>0</xdr:colOff>
      <xdr:row>33</xdr:row>
      <xdr:rowOff>95249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3390900" y="10798174"/>
          <a:ext cx="3556000" cy="727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Executive Engineer</a:t>
          </a:r>
        </a:p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Machinery Maintenance Division</a:t>
          </a:r>
        </a:p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  <a:cs typeface="Calibri"/>
            </a:rPr>
            <a:t>Khairpur @ Shikarpur</a:t>
          </a:r>
        </a:p>
        <a:p>
          <a:pPr algn="ctr" rtl="1">
            <a:defRPr sz="1000"/>
          </a:pPr>
          <a:endParaRPr lang="en-US" sz="1400" b="1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2\Shared\Ahsan\a-HMP\Sec-3C\IPC%233C-43\WINDOWS\TEMP\ITB2\12CGO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2\Shared\Hala-inv\WINDOWS\TEMP\ITB2\12CGO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la-inv/WINDOWS/TEMP/ITB2/12CGO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hsan/a-HMP/Sec-3C/IPC%233C-43/WINDOWS/TEMP/ITB2/12CGO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2CGOU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2CGOU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2CGOU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2CGOU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A34" workbookViewId="0">
      <selection activeCell="D26" sqref="D26:G32"/>
    </sheetView>
  </sheetViews>
  <sheetFormatPr defaultRowHeight="15"/>
  <cols>
    <col min="1" max="1" width="6.85546875" style="101" customWidth="1"/>
    <col min="2" max="2" width="23.42578125" style="101" customWidth="1"/>
    <col min="3" max="3" width="2.85546875" style="101" customWidth="1"/>
    <col min="4" max="4" width="7.7109375" style="101" customWidth="1"/>
    <col min="5" max="256" width="9.140625" style="101"/>
    <col min="257" max="257" width="6.85546875" style="101" customWidth="1"/>
    <col min="258" max="258" width="23.42578125" style="101" customWidth="1"/>
    <col min="259" max="259" width="2.85546875" style="101" customWidth="1"/>
    <col min="260" max="260" width="7.7109375" style="101" customWidth="1"/>
    <col min="261" max="512" width="9.140625" style="101"/>
    <col min="513" max="513" width="6.85546875" style="101" customWidth="1"/>
    <col min="514" max="514" width="23.42578125" style="101" customWidth="1"/>
    <col min="515" max="515" width="2.85546875" style="101" customWidth="1"/>
    <col min="516" max="516" width="7.7109375" style="101" customWidth="1"/>
    <col min="517" max="768" width="9.140625" style="101"/>
    <col min="769" max="769" width="6.85546875" style="101" customWidth="1"/>
    <col min="770" max="770" width="23.42578125" style="101" customWidth="1"/>
    <col min="771" max="771" width="2.85546875" style="101" customWidth="1"/>
    <col min="772" max="772" width="7.7109375" style="101" customWidth="1"/>
    <col min="773" max="1024" width="9.140625" style="101"/>
    <col min="1025" max="1025" width="6.85546875" style="101" customWidth="1"/>
    <col min="1026" max="1026" width="23.42578125" style="101" customWidth="1"/>
    <col min="1027" max="1027" width="2.85546875" style="101" customWidth="1"/>
    <col min="1028" max="1028" width="7.7109375" style="101" customWidth="1"/>
    <col min="1029" max="1280" width="9.140625" style="101"/>
    <col min="1281" max="1281" width="6.85546875" style="101" customWidth="1"/>
    <col min="1282" max="1282" width="23.42578125" style="101" customWidth="1"/>
    <col min="1283" max="1283" width="2.85546875" style="101" customWidth="1"/>
    <col min="1284" max="1284" width="7.7109375" style="101" customWidth="1"/>
    <col min="1285" max="1536" width="9.140625" style="101"/>
    <col min="1537" max="1537" width="6.85546875" style="101" customWidth="1"/>
    <col min="1538" max="1538" width="23.42578125" style="101" customWidth="1"/>
    <col min="1539" max="1539" width="2.85546875" style="101" customWidth="1"/>
    <col min="1540" max="1540" width="7.7109375" style="101" customWidth="1"/>
    <col min="1541" max="1792" width="9.140625" style="101"/>
    <col min="1793" max="1793" width="6.85546875" style="101" customWidth="1"/>
    <col min="1794" max="1794" width="23.42578125" style="101" customWidth="1"/>
    <col min="1795" max="1795" width="2.85546875" style="101" customWidth="1"/>
    <col min="1796" max="1796" width="7.7109375" style="101" customWidth="1"/>
    <col min="1797" max="2048" width="9.140625" style="101"/>
    <col min="2049" max="2049" width="6.85546875" style="101" customWidth="1"/>
    <col min="2050" max="2050" width="23.42578125" style="101" customWidth="1"/>
    <col min="2051" max="2051" width="2.85546875" style="101" customWidth="1"/>
    <col min="2052" max="2052" width="7.7109375" style="101" customWidth="1"/>
    <col min="2053" max="2304" width="9.140625" style="101"/>
    <col min="2305" max="2305" width="6.85546875" style="101" customWidth="1"/>
    <col min="2306" max="2306" width="23.42578125" style="101" customWidth="1"/>
    <col min="2307" max="2307" width="2.85546875" style="101" customWidth="1"/>
    <col min="2308" max="2308" width="7.7109375" style="101" customWidth="1"/>
    <col min="2309" max="2560" width="9.140625" style="101"/>
    <col min="2561" max="2561" width="6.85546875" style="101" customWidth="1"/>
    <col min="2562" max="2562" width="23.42578125" style="101" customWidth="1"/>
    <col min="2563" max="2563" width="2.85546875" style="101" customWidth="1"/>
    <col min="2564" max="2564" width="7.7109375" style="101" customWidth="1"/>
    <col min="2565" max="2816" width="9.140625" style="101"/>
    <col min="2817" max="2817" width="6.85546875" style="101" customWidth="1"/>
    <col min="2818" max="2818" width="23.42578125" style="101" customWidth="1"/>
    <col min="2819" max="2819" width="2.85546875" style="101" customWidth="1"/>
    <col min="2820" max="2820" width="7.7109375" style="101" customWidth="1"/>
    <col min="2821" max="3072" width="9.140625" style="101"/>
    <col min="3073" max="3073" width="6.85546875" style="101" customWidth="1"/>
    <col min="3074" max="3074" width="23.42578125" style="101" customWidth="1"/>
    <col min="3075" max="3075" width="2.85546875" style="101" customWidth="1"/>
    <col min="3076" max="3076" width="7.7109375" style="101" customWidth="1"/>
    <col min="3077" max="3328" width="9.140625" style="101"/>
    <col min="3329" max="3329" width="6.85546875" style="101" customWidth="1"/>
    <col min="3330" max="3330" width="23.42578125" style="101" customWidth="1"/>
    <col min="3331" max="3331" width="2.85546875" style="101" customWidth="1"/>
    <col min="3332" max="3332" width="7.7109375" style="101" customWidth="1"/>
    <col min="3333" max="3584" width="9.140625" style="101"/>
    <col min="3585" max="3585" width="6.85546875" style="101" customWidth="1"/>
    <col min="3586" max="3586" width="23.42578125" style="101" customWidth="1"/>
    <col min="3587" max="3587" width="2.85546875" style="101" customWidth="1"/>
    <col min="3588" max="3588" width="7.7109375" style="101" customWidth="1"/>
    <col min="3589" max="3840" width="9.140625" style="101"/>
    <col min="3841" max="3841" width="6.85546875" style="101" customWidth="1"/>
    <col min="3842" max="3842" width="23.42578125" style="101" customWidth="1"/>
    <col min="3843" max="3843" width="2.85546875" style="101" customWidth="1"/>
    <col min="3844" max="3844" width="7.7109375" style="101" customWidth="1"/>
    <col min="3845" max="4096" width="9.140625" style="101"/>
    <col min="4097" max="4097" width="6.85546875" style="101" customWidth="1"/>
    <col min="4098" max="4098" width="23.42578125" style="101" customWidth="1"/>
    <col min="4099" max="4099" width="2.85546875" style="101" customWidth="1"/>
    <col min="4100" max="4100" width="7.7109375" style="101" customWidth="1"/>
    <col min="4101" max="4352" width="9.140625" style="101"/>
    <col min="4353" max="4353" width="6.85546875" style="101" customWidth="1"/>
    <col min="4354" max="4354" width="23.42578125" style="101" customWidth="1"/>
    <col min="4355" max="4355" width="2.85546875" style="101" customWidth="1"/>
    <col min="4356" max="4356" width="7.7109375" style="101" customWidth="1"/>
    <col min="4357" max="4608" width="9.140625" style="101"/>
    <col min="4609" max="4609" width="6.85546875" style="101" customWidth="1"/>
    <col min="4610" max="4610" width="23.42578125" style="101" customWidth="1"/>
    <col min="4611" max="4611" width="2.85546875" style="101" customWidth="1"/>
    <col min="4612" max="4612" width="7.7109375" style="101" customWidth="1"/>
    <col min="4613" max="4864" width="9.140625" style="101"/>
    <col min="4865" max="4865" width="6.85546875" style="101" customWidth="1"/>
    <col min="4866" max="4866" width="23.42578125" style="101" customWidth="1"/>
    <col min="4867" max="4867" width="2.85546875" style="101" customWidth="1"/>
    <col min="4868" max="4868" width="7.7109375" style="101" customWidth="1"/>
    <col min="4869" max="5120" width="9.140625" style="101"/>
    <col min="5121" max="5121" width="6.85546875" style="101" customWidth="1"/>
    <col min="5122" max="5122" width="23.42578125" style="101" customWidth="1"/>
    <col min="5123" max="5123" width="2.85546875" style="101" customWidth="1"/>
    <col min="5124" max="5124" width="7.7109375" style="101" customWidth="1"/>
    <col min="5125" max="5376" width="9.140625" style="101"/>
    <col min="5377" max="5377" width="6.85546875" style="101" customWidth="1"/>
    <col min="5378" max="5378" width="23.42578125" style="101" customWidth="1"/>
    <col min="5379" max="5379" width="2.85546875" style="101" customWidth="1"/>
    <col min="5380" max="5380" width="7.7109375" style="101" customWidth="1"/>
    <col min="5381" max="5632" width="9.140625" style="101"/>
    <col min="5633" max="5633" width="6.85546875" style="101" customWidth="1"/>
    <col min="5634" max="5634" width="23.42578125" style="101" customWidth="1"/>
    <col min="5635" max="5635" width="2.85546875" style="101" customWidth="1"/>
    <col min="5636" max="5636" width="7.7109375" style="101" customWidth="1"/>
    <col min="5637" max="5888" width="9.140625" style="101"/>
    <col min="5889" max="5889" width="6.85546875" style="101" customWidth="1"/>
    <col min="5890" max="5890" width="23.42578125" style="101" customWidth="1"/>
    <col min="5891" max="5891" width="2.85546875" style="101" customWidth="1"/>
    <col min="5892" max="5892" width="7.7109375" style="101" customWidth="1"/>
    <col min="5893" max="6144" width="9.140625" style="101"/>
    <col min="6145" max="6145" width="6.85546875" style="101" customWidth="1"/>
    <col min="6146" max="6146" width="23.42578125" style="101" customWidth="1"/>
    <col min="6147" max="6147" width="2.85546875" style="101" customWidth="1"/>
    <col min="6148" max="6148" width="7.7109375" style="101" customWidth="1"/>
    <col min="6149" max="6400" width="9.140625" style="101"/>
    <col min="6401" max="6401" width="6.85546875" style="101" customWidth="1"/>
    <col min="6402" max="6402" width="23.42578125" style="101" customWidth="1"/>
    <col min="6403" max="6403" width="2.85546875" style="101" customWidth="1"/>
    <col min="6404" max="6404" width="7.7109375" style="101" customWidth="1"/>
    <col min="6405" max="6656" width="9.140625" style="101"/>
    <col min="6657" max="6657" width="6.85546875" style="101" customWidth="1"/>
    <col min="6658" max="6658" width="23.42578125" style="101" customWidth="1"/>
    <col min="6659" max="6659" width="2.85546875" style="101" customWidth="1"/>
    <col min="6660" max="6660" width="7.7109375" style="101" customWidth="1"/>
    <col min="6661" max="6912" width="9.140625" style="101"/>
    <col min="6913" max="6913" width="6.85546875" style="101" customWidth="1"/>
    <col min="6914" max="6914" width="23.42578125" style="101" customWidth="1"/>
    <col min="6915" max="6915" width="2.85546875" style="101" customWidth="1"/>
    <col min="6916" max="6916" width="7.7109375" style="101" customWidth="1"/>
    <col min="6917" max="7168" width="9.140625" style="101"/>
    <col min="7169" max="7169" width="6.85546875" style="101" customWidth="1"/>
    <col min="7170" max="7170" width="23.42578125" style="101" customWidth="1"/>
    <col min="7171" max="7171" width="2.85546875" style="101" customWidth="1"/>
    <col min="7172" max="7172" width="7.7109375" style="101" customWidth="1"/>
    <col min="7173" max="7424" width="9.140625" style="101"/>
    <col min="7425" max="7425" width="6.85546875" style="101" customWidth="1"/>
    <col min="7426" max="7426" width="23.42578125" style="101" customWidth="1"/>
    <col min="7427" max="7427" width="2.85546875" style="101" customWidth="1"/>
    <col min="7428" max="7428" width="7.7109375" style="101" customWidth="1"/>
    <col min="7429" max="7680" width="9.140625" style="101"/>
    <col min="7681" max="7681" width="6.85546875" style="101" customWidth="1"/>
    <col min="7682" max="7682" width="23.42578125" style="101" customWidth="1"/>
    <col min="7683" max="7683" width="2.85546875" style="101" customWidth="1"/>
    <col min="7684" max="7684" width="7.7109375" style="101" customWidth="1"/>
    <col min="7685" max="7936" width="9.140625" style="101"/>
    <col min="7937" max="7937" width="6.85546875" style="101" customWidth="1"/>
    <col min="7938" max="7938" width="23.42578125" style="101" customWidth="1"/>
    <col min="7939" max="7939" width="2.85546875" style="101" customWidth="1"/>
    <col min="7940" max="7940" width="7.7109375" style="101" customWidth="1"/>
    <col min="7941" max="8192" width="9.140625" style="101"/>
    <col min="8193" max="8193" width="6.85546875" style="101" customWidth="1"/>
    <col min="8194" max="8194" width="23.42578125" style="101" customWidth="1"/>
    <col min="8195" max="8195" width="2.85546875" style="101" customWidth="1"/>
    <col min="8196" max="8196" width="7.7109375" style="101" customWidth="1"/>
    <col min="8197" max="8448" width="9.140625" style="101"/>
    <col min="8449" max="8449" width="6.85546875" style="101" customWidth="1"/>
    <col min="8450" max="8450" width="23.42578125" style="101" customWidth="1"/>
    <col min="8451" max="8451" width="2.85546875" style="101" customWidth="1"/>
    <col min="8452" max="8452" width="7.7109375" style="101" customWidth="1"/>
    <col min="8453" max="8704" width="9.140625" style="101"/>
    <col min="8705" max="8705" width="6.85546875" style="101" customWidth="1"/>
    <col min="8706" max="8706" width="23.42578125" style="101" customWidth="1"/>
    <col min="8707" max="8707" width="2.85546875" style="101" customWidth="1"/>
    <col min="8708" max="8708" width="7.7109375" style="101" customWidth="1"/>
    <col min="8709" max="8960" width="9.140625" style="101"/>
    <col min="8961" max="8961" width="6.85546875" style="101" customWidth="1"/>
    <col min="8962" max="8962" width="23.42578125" style="101" customWidth="1"/>
    <col min="8963" max="8963" width="2.85546875" style="101" customWidth="1"/>
    <col min="8964" max="8964" width="7.7109375" style="101" customWidth="1"/>
    <col min="8965" max="9216" width="9.140625" style="101"/>
    <col min="9217" max="9217" width="6.85546875" style="101" customWidth="1"/>
    <col min="9218" max="9218" width="23.42578125" style="101" customWidth="1"/>
    <col min="9219" max="9219" width="2.85546875" style="101" customWidth="1"/>
    <col min="9220" max="9220" width="7.7109375" style="101" customWidth="1"/>
    <col min="9221" max="9472" width="9.140625" style="101"/>
    <col min="9473" max="9473" width="6.85546875" style="101" customWidth="1"/>
    <col min="9474" max="9474" width="23.42578125" style="101" customWidth="1"/>
    <col min="9475" max="9475" width="2.85546875" style="101" customWidth="1"/>
    <col min="9476" max="9476" width="7.7109375" style="101" customWidth="1"/>
    <col min="9477" max="9728" width="9.140625" style="101"/>
    <col min="9729" max="9729" width="6.85546875" style="101" customWidth="1"/>
    <col min="9730" max="9730" width="23.42578125" style="101" customWidth="1"/>
    <col min="9731" max="9731" width="2.85546875" style="101" customWidth="1"/>
    <col min="9732" max="9732" width="7.7109375" style="101" customWidth="1"/>
    <col min="9733" max="9984" width="9.140625" style="101"/>
    <col min="9985" max="9985" width="6.85546875" style="101" customWidth="1"/>
    <col min="9986" max="9986" width="23.42578125" style="101" customWidth="1"/>
    <col min="9987" max="9987" width="2.85546875" style="101" customWidth="1"/>
    <col min="9988" max="9988" width="7.7109375" style="101" customWidth="1"/>
    <col min="9989" max="10240" width="9.140625" style="101"/>
    <col min="10241" max="10241" width="6.85546875" style="101" customWidth="1"/>
    <col min="10242" max="10242" width="23.42578125" style="101" customWidth="1"/>
    <col min="10243" max="10243" width="2.85546875" style="101" customWidth="1"/>
    <col min="10244" max="10244" width="7.7109375" style="101" customWidth="1"/>
    <col min="10245" max="10496" width="9.140625" style="101"/>
    <col min="10497" max="10497" width="6.85546875" style="101" customWidth="1"/>
    <col min="10498" max="10498" width="23.42578125" style="101" customWidth="1"/>
    <col min="10499" max="10499" width="2.85546875" style="101" customWidth="1"/>
    <col min="10500" max="10500" width="7.7109375" style="101" customWidth="1"/>
    <col min="10501" max="10752" width="9.140625" style="101"/>
    <col min="10753" max="10753" width="6.85546875" style="101" customWidth="1"/>
    <col min="10754" max="10754" width="23.42578125" style="101" customWidth="1"/>
    <col min="10755" max="10755" width="2.85546875" style="101" customWidth="1"/>
    <col min="10756" max="10756" width="7.7109375" style="101" customWidth="1"/>
    <col min="10757" max="11008" width="9.140625" style="101"/>
    <col min="11009" max="11009" width="6.85546875" style="101" customWidth="1"/>
    <col min="11010" max="11010" width="23.42578125" style="101" customWidth="1"/>
    <col min="11011" max="11011" width="2.85546875" style="101" customWidth="1"/>
    <col min="11012" max="11012" width="7.7109375" style="101" customWidth="1"/>
    <col min="11013" max="11264" width="9.140625" style="101"/>
    <col min="11265" max="11265" width="6.85546875" style="101" customWidth="1"/>
    <col min="11266" max="11266" width="23.42578125" style="101" customWidth="1"/>
    <col min="11267" max="11267" width="2.85546875" style="101" customWidth="1"/>
    <col min="11268" max="11268" width="7.7109375" style="101" customWidth="1"/>
    <col min="11269" max="11520" width="9.140625" style="101"/>
    <col min="11521" max="11521" width="6.85546875" style="101" customWidth="1"/>
    <col min="11522" max="11522" width="23.42578125" style="101" customWidth="1"/>
    <col min="11523" max="11523" width="2.85546875" style="101" customWidth="1"/>
    <col min="11524" max="11524" width="7.7109375" style="101" customWidth="1"/>
    <col min="11525" max="11776" width="9.140625" style="101"/>
    <col min="11777" max="11777" width="6.85546875" style="101" customWidth="1"/>
    <col min="11778" max="11778" width="23.42578125" style="101" customWidth="1"/>
    <col min="11779" max="11779" width="2.85546875" style="101" customWidth="1"/>
    <col min="11780" max="11780" width="7.7109375" style="101" customWidth="1"/>
    <col min="11781" max="12032" width="9.140625" style="101"/>
    <col min="12033" max="12033" width="6.85546875" style="101" customWidth="1"/>
    <col min="12034" max="12034" width="23.42578125" style="101" customWidth="1"/>
    <col min="12035" max="12035" width="2.85546875" style="101" customWidth="1"/>
    <col min="12036" max="12036" width="7.7109375" style="101" customWidth="1"/>
    <col min="12037" max="12288" width="9.140625" style="101"/>
    <col min="12289" max="12289" width="6.85546875" style="101" customWidth="1"/>
    <col min="12290" max="12290" width="23.42578125" style="101" customWidth="1"/>
    <col min="12291" max="12291" width="2.85546875" style="101" customWidth="1"/>
    <col min="12292" max="12292" width="7.7109375" style="101" customWidth="1"/>
    <col min="12293" max="12544" width="9.140625" style="101"/>
    <col min="12545" max="12545" width="6.85546875" style="101" customWidth="1"/>
    <col min="12546" max="12546" width="23.42578125" style="101" customWidth="1"/>
    <col min="12547" max="12547" width="2.85546875" style="101" customWidth="1"/>
    <col min="12548" max="12548" width="7.7109375" style="101" customWidth="1"/>
    <col min="12549" max="12800" width="9.140625" style="101"/>
    <col min="12801" max="12801" width="6.85546875" style="101" customWidth="1"/>
    <col min="12802" max="12802" width="23.42578125" style="101" customWidth="1"/>
    <col min="12803" max="12803" width="2.85546875" style="101" customWidth="1"/>
    <col min="12804" max="12804" width="7.7109375" style="101" customWidth="1"/>
    <col min="12805" max="13056" width="9.140625" style="101"/>
    <col min="13057" max="13057" width="6.85546875" style="101" customWidth="1"/>
    <col min="13058" max="13058" width="23.42578125" style="101" customWidth="1"/>
    <col min="13059" max="13059" width="2.85546875" style="101" customWidth="1"/>
    <col min="13060" max="13060" width="7.7109375" style="101" customWidth="1"/>
    <col min="13061" max="13312" width="9.140625" style="101"/>
    <col min="13313" max="13313" width="6.85546875" style="101" customWidth="1"/>
    <col min="13314" max="13314" width="23.42578125" style="101" customWidth="1"/>
    <col min="13315" max="13315" width="2.85546875" style="101" customWidth="1"/>
    <col min="13316" max="13316" width="7.7109375" style="101" customWidth="1"/>
    <col min="13317" max="13568" width="9.140625" style="101"/>
    <col min="13569" max="13569" width="6.85546875" style="101" customWidth="1"/>
    <col min="13570" max="13570" width="23.42578125" style="101" customWidth="1"/>
    <col min="13571" max="13571" width="2.85546875" style="101" customWidth="1"/>
    <col min="13572" max="13572" width="7.7109375" style="101" customWidth="1"/>
    <col min="13573" max="13824" width="9.140625" style="101"/>
    <col min="13825" max="13825" width="6.85546875" style="101" customWidth="1"/>
    <col min="13826" max="13826" width="23.42578125" style="101" customWidth="1"/>
    <col min="13827" max="13827" width="2.85546875" style="101" customWidth="1"/>
    <col min="13828" max="13828" width="7.7109375" style="101" customWidth="1"/>
    <col min="13829" max="14080" width="9.140625" style="101"/>
    <col min="14081" max="14081" width="6.85546875" style="101" customWidth="1"/>
    <col min="14082" max="14082" width="23.42578125" style="101" customWidth="1"/>
    <col min="14083" max="14083" width="2.85546875" style="101" customWidth="1"/>
    <col min="14084" max="14084" width="7.7109375" style="101" customWidth="1"/>
    <col min="14085" max="14336" width="9.140625" style="101"/>
    <col min="14337" max="14337" width="6.85546875" style="101" customWidth="1"/>
    <col min="14338" max="14338" width="23.42578125" style="101" customWidth="1"/>
    <col min="14339" max="14339" width="2.85546875" style="101" customWidth="1"/>
    <col min="14340" max="14340" width="7.7109375" style="101" customWidth="1"/>
    <col min="14341" max="14592" width="9.140625" style="101"/>
    <col min="14593" max="14593" width="6.85546875" style="101" customWidth="1"/>
    <col min="14594" max="14594" width="23.42578125" style="101" customWidth="1"/>
    <col min="14595" max="14595" width="2.85546875" style="101" customWidth="1"/>
    <col min="14596" max="14596" width="7.7109375" style="101" customWidth="1"/>
    <col min="14597" max="14848" width="9.140625" style="101"/>
    <col min="14849" max="14849" width="6.85546875" style="101" customWidth="1"/>
    <col min="14850" max="14850" width="23.42578125" style="101" customWidth="1"/>
    <col min="14851" max="14851" width="2.85546875" style="101" customWidth="1"/>
    <col min="14852" max="14852" width="7.7109375" style="101" customWidth="1"/>
    <col min="14853" max="15104" width="9.140625" style="101"/>
    <col min="15105" max="15105" width="6.85546875" style="101" customWidth="1"/>
    <col min="15106" max="15106" width="23.42578125" style="101" customWidth="1"/>
    <col min="15107" max="15107" width="2.85546875" style="101" customWidth="1"/>
    <col min="15108" max="15108" width="7.7109375" style="101" customWidth="1"/>
    <col min="15109" max="15360" width="9.140625" style="101"/>
    <col min="15361" max="15361" width="6.85546875" style="101" customWidth="1"/>
    <col min="15362" max="15362" width="23.42578125" style="101" customWidth="1"/>
    <col min="15363" max="15363" width="2.85546875" style="101" customWidth="1"/>
    <col min="15364" max="15364" width="7.7109375" style="101" customWidth="1"/>
    <col min="15365" max="15616" width="9.140625" style="101"/>
    <col min="15617" max="15617" width="6.85546875" style="101" customWidth="1"/>
    <col min="15618" max="15618" width="23.42578125" style="101" customWidth="1"/>
    <col min="15619" max="15619" width="2.85546875" style="101" customWidth="1"/>
    <col min="15620" max="15620" width="7.7109375" style="101" customWidth="1"/>
    <col min="15621" max="15872" width="9.140625" style="101"/>
    <col min="15873" max="15873" width="6.85546875" style="101" customWidth="1"/>
    <col min="15874" max="15874" width="23.42578125" style="101" customWidth="1"/>
    <col min="15875" max="15875" width="2.85546875" style="101" customWidth="1"/>
    <col min="15876" max="15876" width="7.7109375" style="101" customWidth="1"/>
    <col min="15877" max="16128" width="9.140625" style="101"/>
    <col min="16129" max="16129" width="6.85546875" style="101" customWidth="1"/>
    <col min="16130" max="16130" width="23.42578125" style="101" customWidth="1"/>
    <col min="16131" max="16131" width="2.85546875" style="101" customWidth="1"/>
    <col min="16132" max="16132" width="7.7109375" style="101" customWidth="1"/>
    <col min="16133" max="16384" width="9.140625" style="101"/>
  </cols>
  <sheetData>
    <row r="1" spans="1:9" ht="15.75" thickBot="1"/>
    <row r="2" spans="1:9" ht="15.75" thickTop="1">
      <c r="A2" s="102"/>
      <c r="B2" s="103"/>
      <c r="C2" s="103"/>
      <c r="D2" s="103"/>
      <c r="E2" s="103"/>
      <c r="F2" s="103"/>
      <c r="G2" s="103"/>
      <c r="H2" s="103"/>
      <c r="I2" s="104"/>
    </row>
    <row r="3" spans="1:9" s="108" customFormat="1">
      <c r="A3" s="105"/>
      <c r="B3" s="106"/>
      <c r="C3" s="106"/>
      <c r="D3" s="106"/>
      <c r="E3" s="106"/>
      <c r="F3" s="106"/>
      <c r="G3" s="106"/>
      <c r="H3" s="106"/>
      <c r="I3" s="107"/>
    </row>
    <row r="4" spans="1:9">
      <c r="A4" s="109"/>
      <c r="B4" s="110"/>
      <c r="C4" s="110"/>
      <c r="D4" s="110"/>
      <c r="E4" s="110"/>
      <c r="F4" s="110"/>
      <c r="G4" s="110"/>
      <c r="H4" s="110"/>
      <c r="I4" s="111"/>
    </row>
    <row r="5" spans="1:9">
      <c r="A5" s="109"/>
      <c r="B5" s="110"/>
      <c r="C5" s="110"/>
      <c r="D5" s="110"/>
      <c r="E5" s="110"/>
      <c r="F5" s="110"/>
      <c r="G5" s="110"/>
      <c r="H5" s="110"/>
      <c r="I5" s="111"/>
    </row>
    <row r="6" spans="1:9">
      <c r="A6" s="109"/>
      <c r="B6" s="110"/>
      <c r="C6" s="110"/>
      <c r="D6" s="110"/>
      <c r="E6" s="110"/>
      <c r="F6" s="110"/>
      <c r="G6" s="110"/>
      <c r="H6" s="110"/>
      <c r="I6" s="111"/>
    </row>
    <row r="7" spans="1:9">
      <c r="A7" s="109"/>
      <c r="B7" s="110"/>
      <c r="C7" s="110"/>
      <c r="D7" s="110"/>
      <c r="E7" s="110"/>
      <c r="F7" s="110"/>
      <c r="G7" s="110"/>
      <c r="H7" s="110"/>
      <c r="I7" s="111"/>
    </row>
    <row r="8" spans="1:9">
      <c r="A8" s="109"/>
      <c r="B8" s="110"/>
      <c r="C8" s="110"/>
      <c r="D8" s="110"/>
      <c r="E8" s="110"/>
      <c r="F8" s="110"/>
      <c r="G8" s="110"/>
      <c r="H8" s="110"/>
      <c r="I8" s="111"/>
    </row>
    <row r="9" spans="1:9">
      <c r="A9" s="109"/>
      <c r="B9" s="110"/>
      <c r="C9" s="110"/>
      <c r="D9" s="110"/>
      <c r="E9" s="110"/>
      <c r="F9" s="110"/>
      <c r="G9" s="110"/>
      <c r="H9" s="110"/>
      <c r="I9" s="111"/>
    </row>
    <row r="10" spans="1:9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s="114" customFormat="1" ht="20.25">
      <c r="A15" s="112"/>
      <c r="B15" s="121" t="s">
        <v>60</v>
      </c>
      <c r="C15" s="121"/>
      <c r="D15" s="121"/>
      <c r="E15" s="121"/>
      <c r="F15" s="121"/>
      <c r="G15" s="121"/>
      <c r="H15" s="121"/>
      <c r="I15" s="113"/>
    </row>
    <row r="16" spans="1:9" s="114" customFormat="1" ht="20.25">
      <c r="A16" s="112"/>
      <c r="B16" s="122" t="s">
        <v>61</v>
      </c>
      <c r="C16" s="122"/>
      <c r="D16" s="122"/>
      <c r="E16" s="122"/>
      <c r="F16" s="122"/>
      <c r="G16" s="122"/>
      <c r="H16" s="122"/>
      <c r="I16" s="113"/>
    </row>
    <row r="17" spans="1:9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ht="15.75">
      <c r="A18" s="109"/>
      <c r="B18" s="123" t="s">
        <v>62</v>
      </c>
      <c r="C18" s="123"/>
      <c r="D18" s="123"/>
      <c r="E18" s="123"/>
      <c r="F18" s="123"/>
      <c r="G18" s="123"/>
      <c r="H18" s="123"/>
      <c r="I18" s="111"/>
    </row>
    <row r="19" spans="1:9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>
      <c r="A21" s="109"/>
      <c r="B21" s="110" t="s">
        <v>63</v>
      </c>
      <c r="C21" s="110" t="s">
        <v>64</v>
      </c>
      <c r="D21" s="110"/>
      <c r="E21" s="124" t="str">
        <f>R.W!A1</f>
        <v>Construction of road rom Raza Mohammad Wadayo to Khan Dhoro via Baqa Mohammad Jaffari (5.00 Kms)</v>
      </c>
      <c r="F21" s="124"/>
      <c r="G21" s="124"/>
      <c r="H21" s="124"/>
      <c r="I21" s="111"/>
    </row>
    <row r="22" spans="1:9">
      <c r="A22" s="109"/>
      <c r="B22" s="110"/>
      <c r="C22" s="110"/>
      <c r="D22" s="110"/>
      <c r="E22" s="124"/>
      <c r="F22" s="124"/>
      <c r="G22" s="124"/>
      <c r="H22" s="124"/>
      <c r="I22" s="111"/>
    </row>
    <row r="23" spans="1:9">
      <c r="A23" s="109"/>
      <c r="B23" s="110"/>
      <c r="C23" s="110"/>
      <c r="D23" s="110"/>
      <c r="E23" s="124"/>
      <c r="F23" s="124"/>
      <c r="G23" s="124"/>
      <c r="H23" s="124"/>
      <c r="I23" s="111"/>
    </row>
    <row r="24" spans="1:9">
      <c r="A24" s="109"/>
      <c r="B24" s="110"/>
      <c r="C24" s="110"/>
      <c r="D24" s="110"/>
      <c r="E24" s="124"/>
      <c r="F24" s="124"/>
      <c r="G24" s="124"/>
      <c r="H24" s="124"/>
      <c r="I24" s="111"/>
    </row>
    <row r="25" spans="1:9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>
      <c r="A26" s="109"/>
      <c r="B26" s="110" t="s">
        <v>65</v>
      </c>
      <c r="C26" s="110" t="s">
        <v>64</v>
      </c>
      <c r="D26" s="110" t="s">
        <v>82</v>
      </c>
      <c r="E26" s="110"/>
      <c r="F26" s="110"/>
      <c r="G26" s="110"/>
      <c r="H26" s="110"/>
      <c r="I26" s="111"/>
    </row>
    <row r="27" spans="1:9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ht="18.75" customHeight="1">
      <c r="A28" s="109"/>
      <c r="B28" s="110" t="s">
        <v>66</v>
      </c>
      <c r="C28" s="110" t="s">
        <v>64</v>
      </c>
      <c r="D28" s="115" t="s">
        <v>83</v>
      </c>
      <c r="E28" s="115"/>
      <c r="F28" s="110" t="s">
        <v>67</v>
      </c>
      <c r="G28" s="110" t="s">
        <v>68</v>
      </c>
      <c r="H28" s="110"/>
      <c r="I28" s="111"/>
    </row>
    <row r="29" spans="1:9" ht="18" customHeight="1">
      <c r="A29" s="109"/>
      <c r="B29" s="110" t="s">
        <v>69</v>
      </c>
      <c r="C29" s="110" t="s">
        <v>64</v>
      </c>
      <c r="D29" s="115" t="s">
        <v>84</v>
      </c>
      <c r="E29" s="116"/>
      <c r="F29" s="110" t="s">
        <v>67</v>
      </c>
      <c r="G29" s="110" t="s">
        <v>85</v>
      </c>
      <c r="H29" s="110"/>
      <c r="I29" s="111"/>
    </row>
    <row r="30" spans="1:9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ht="18.75" customHeight="1">
      <c r="A31" s="109"/>
      <c r="B31" s="110" t="s">
        <v>70</v>
      </c>
      <c r="C31" s="110" t="s">
        <v>64</v>
      </c>
      <c r="D31" s="157" t="s">
        <v>86</v>
      </c>
      <c r="E31" s="115"/>
      <c r="F31" s="110" t="s">
        <v>67</v>
      </c>
      <c r="G31" s="110" t="s">
        <v>68</v>
      </c>
      <c r="H31" s="110"/>
      <c r="I31" s="111"/>
    </row>
    <row r="32" spans="1:9" ht="20.25" customHeight="1">
      <c r="A32" s="109"/>
      <c r="B32" s="110" t="s">
        <v>71</v>
      </c>
      <c r="C32" s="110" t="s">
        <v>64</v>
      </c>
      <c r="D32" s="157" t="s">
        <v>87</v>
      </c>
      <c r="E32" s="116"/>
      <c r="F32" s="110" t="s">
        <v>67</v>
      </c>
      <c r="G32" s="110" t="s">
        <v>85</v>
      </c>
      <c r="H32" s="110"/>
      <c r="I32" s="111"/>
    </row>
    <row r="33" spans="1:9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9">
      <c r="A34" s="109"/>
      <c r="B34" s="110" t="s">
        <v>72</v>
      </c>
      <c r="C34" s="110" t="s">
        <v>64</v>
      </c>
      <c r="D34" s="110"/>
      <c r="E34" s="115"/>
      <c r="F34" s="115"/>
      <c r="G34" s="115"/>
      <c r="H34" s="115"/>
      <c r="I34" s="111"/>
    </row>
    <row r="35" spans="1:9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9">
      <c r="A36" s="109"/>
      <c r="B36" s="110" t="s">
        <v>73</v>
      </c>
      <c r="C36" s="110" t="s">
        <v>64</v>
      </c>
      <c r="D36" s="110"/>
      <c r="E36" s="110" t="s">
        <v>74</v>
      </c>
      <c r="F36" s="110"/>
      <c r="G36" s="110"/>
      <c r="H36" s="110"/>
      <c r="I36" s="111"/>
    </row>
    <row r="37" spans="1:9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9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9">
      <c r="A39" s="109"/>
      <c r="B39" s="110" t="s">
        <v>75</v>
      </c>
      <c r="C39" s="110" t="s">
        <v>64</v>
      </c>
      <c r="D39" s="110"/>
      <c r="E39" s="110" t="s">
        <v>76</v>
      </c>
      <c r="F39" s="110"/>
      <c r="G39" s="110"/>
      <c r="H39" s="110"/>
      <c r="I39" s="111"/>
    </row>
    <row r="40" spans="1:9">
      <c r="A40" s="109"/>
      <c r="B40" s="110"/>
      <c r="C40" s="110"/>
      <c r="D40" s="110"/>
      <c r="E40" s="110"/>
      <c r="F40" s="110"/>
      <c r="G40" s="110"/>
      <c r="H40" s="110"/>
      <c r="I40" s="111"/>
    </row>
    <row r="41" spans="1:9">
      <c r="A41" s="109"/>
      <c r="B41" s="110"/>
      <c r="C41" s="110"/>
      <c r="D41" s="110"/>
      <c r="E41" s="110"/>
      <c r="F41" s="110"/>
      <c r="G41" s="110"/>
      <c r="H41" s="110"/>
      <c r="I41" s="111"/>
    </row>
    <row r="42" spans="1:9">
      <c r="A42" s="109"/>
      <c r="B42" s="110"/>
      <c r="C42" s="110"/>
      <c r="D42" s="110"/>
      <c r="E42" s="110"/>
      <c r="F42" s="110"/>
      <c r="G42" s="110"/>
      <c r="H42" s="110"/>
      <c r="I42" s="111"/>
    </row>
    <row r="43" spans="1:9">
      <c r="A43" s="109"/>
      <c r="B43" s="110"/>
      <c r="C43" s="110"/>
      <c r="D43" s="110"/>
      <c r="E43" s="110"/>
      <c r="F43" s="110"/>
      <c r="G43" s="110"/>
      <c r="H43" s="110"/>
      <c r="I43" s="111"/>
    </row>
    <row r="44" spans="1:9">
      <c r="A44" s="109"/>
      <c r="B44" s="110"/>
      <c r="C44" s="110"/>
      <c r="D44" s="110"/>
      <c r="E44" s="110"/>
      <c r="F44" s="110"/>
      <c r="G44" s="117" t="s">
        <v>77</v>
      </c>
      <c r="H44" s="110"/>
      <c r="I44" s="111"/>
    </row>
    <row r="45" spans="1:9">
      <c r="A45" s="109"/>
      <c r="B45" s="110"/>
      <c r="C45" s="110"/>
      <c r="D45" s="110"/>
      <c r="E45" s="110"/>
      <c r="F45" s="110"/>
      <c r="G45" s="117" t="s">
        <v>78</v>
      </c>
      <c r="H45" s="110"/>
      <c r="I45" s="111"/>
    </row>
    <row r="46" spans="1:9">
      <c r="A46" s="109"/>
      <c r="B46" s="110"/>
      <c r="C46" s="110"/>
      <c r="D46" s="110"/>
      <c r="E46" s="110"/>
      <c r="F46" s="110"/>
      <c r="G46" s="117" t="s">
        <v>79</v>
      </c>
      <c r="H46" s="110"/>
      <c r="I46" s="111"/>
    </row>
    <row r="47" spans="1:9">
      <c r="A47" s="109"/>
      <c r="B47" s="110"/>
      <c r="C47" s="110"/>
      <c r="D47" s="110"/>
      <c r="E47" s="110"/>
      <c r="F47" s="110"/>
      <c r="G47" s="110"/>
      <c r="H47" s="110"/>
      <c r="I47" s="111"/>
    </row>
    <row r="48" spans="1:9">
      <c r="A48" s="109"/>
      <c r="B48" s="110"/>
      <c r="C48" s="110"/>
      <c r="D48" s="110"/>
      <c r="E48" s="110"/>
      <c r="F48" s="110"/>
      <c r="G48" s="110"/>
      <c r="H48" s="110"/>
      <c r="I48" s="111"/>
    </row>
    <row r="49" spans="1:9" ht="15.75" thickBot="1">
      <c r="A49" s="118"/>
      <c r="B49" s="119"/>
      <c r="C49" s="119"/>
      <c r="D49" s="119"/>
      <c r="E49" s="119"/>
      <c r="F49" s="119"/>
      <c r="G49" s="119"/>
      <c r="H49" s="119"/>
      <c r="I49" s="120"/>
    </row>
    <row r="50" spans="1:9" ht="15.75" thickTop="1"/>
  </sheetData>
  <mergeCells count="4">
    <mergeCell ref="B15:H15"/>
    <mergeCell ref="B16:H16"/>
    <mergeCell ref="B18:H18"/>
    <mergeCell ref="E21:H24"/>
  </mergeCells>
  <pageMargins left="0.91" right="0.45" top="0.44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showGridLines="0" view="pageBreakPreview" zoomScale="120" zoomScaleSheetLayoutView="120" workbookViewId="0">
      <selection activeCell="D7" sqref="D7"/>
    </sheetView>
  </sheetViews>
  <sheetFormatPr defaultRowHeight="15"/>
  <cols>
    <col min="1" max="1" width="1.5703125" style="1" customWidth="1"/>
    <col min="2" max="2" width="7.28515625" style="1" customWidth="1"/>
    <col min="3" max="3" width="29.28515625" style="1" customWidth="1"/>
    <col min="4" max="4" width="15.140625" style="19" customWidth="1"/>
    <col min="5" max="5" width="16.42578125" style="1" customWidth="1"/>
    <col min="6" max="6" width="25.7109375" style="1" customWidth="1"/>
  </cols>
  <sheetData>
    <row r="1" spans="2:6" ht="15.75">
      <c r="B1" s="130" t="s">
        <v>24</v>
      </c>
      <c r="C1" s="131"/>
      <c r="D1" s="131"/>
      <c r="E1" s="131"/>
      <c r="F1" s="131"/>
    </row>
    <row r="2" spans="2:6">
      <c r="B2" s="2"/>
      <c r="C2" s="3"/>
      <c r="D2" s="3"/>
      <c r="E2" s="3"/>
      <c r="F2" s="3"/>
    </row>
    <row r="3" spans="2:6">
      <c r="B3" s="32" t="s">
        <v>25</v>
      </c>
      <c r="C3" s="32"/>
      <c r="D3" s="132" t="str">
        <f>R.W!A1</f>
        <v>Construction of road rom Raza Mohammad Wadayo to Khan Dhoro via Baqa Mohammad Jaffari (5.00 Kms)</v>
      </c>
      <c r="E3" s="132"/>
      <c r="F3" s="132"/>
    </row>
    <row r="4" spans="2:6">
      <c r="B4" s="2"/>
      <c r="C4" s="3"/>
      <c r="D4" s="132"/>
      <c r="E4" s="132"/>
      <c r="F4" s="132"/>
    </row>
    <row r="5" spans="2:6">
      <c r="B5" s="4"/>
      <c r="C5" s="31"/>
      <c r="D5" s="6"/>
      <c r="E5" s="7"/>
      <c r="F5" s="7"/>
    </row>
    <row r="6" spans="2:6" ht="57" customHeight="1">
      <c r="B6" s="33" t="s">
        <v>26</v>
      </c>
      <c r="C6" s="33" t="s">
        <v>27</v>
      </c>
      <c r="D6" s="34" t="s">
        <v>28</v>
      </c>
      <c r="E6" s="34" t="s">
        <v>29</v>
      </c>
      <c r="F6" s="34" t="s">
        <v>30</v>
      </c>
    </row>
    <row r="7" spans="2:6" ht="69.95" customHeight="1">
      <c r="B7" s="133"/>
      <c r="C7" s="35" t="s">
        <v>80</v>
      </c>
      <c r="D7" s="36">
        <f>R.W!F15</f>
        <v>32082036</v>
      </c>
      <c r="E7" s="37"/>
      <c r="F7" s="38"/>
    </row>
    <row r="8" spans="2:6">
      <c r="B8" s="134"/>
      <c r="C8" s="39"/>
      <c r="D8" s="40"/>
      <c r="E8" s="41"/>
      <c r="F8" s="42"/>
    </row>
    <row r="9" spans="2:6" ht="30" customHeight="1">
      <c r="B9" s="134"/>
      <c r="C9" s="39"/>
      <c r="D9" s="128" t="s">
        <v>31</v>
      </c>
      <c r="E9" s="129"/>
      <c r="F9" s="43"/>
    </row>
    <row r="10" spans="2:6" ht="69.95" customHeight="1">
      <c r="B10" s="134"/>
      <c r="C10" s="44" t="s">
        <v>32</v>
      </c>
      <c r="D10" s="45">
        <f>M.W!F16</f>
        <v>2689872</v>
      </c>
      <c r="E10" s="37"/>
      <c r="F10" s="45"/>
    </row>
    <row r="11" spans="2:6">
      <c r="B11" s="134"/>
      <c r="C11" s="44"/>
      <c r="D11" s="46"/>
      <c r="E11" s="47"/>
      <c r="F11" s="42"/>
    </row>
    <row r="12" spans="2:6" ht="30" customHeight="1">
      <c r="B12" s="134"/>
      <c r="C12" s="39"/>
      <c r="D12" s="128" t="s">
        <v>33</v>
      </c>
      <c r="E12" s="129"/>
      <c r="F12" s="43"/>
    </row>
    <row r="13" spans="2:6">
      <c r="B13" s="134"/>
      <c r="C13" s="39"/>
      <c r="D13" s="128"/>
      <c r="E13" s="129"/>
      <c r="F13" s="43"/>
    </row>
    <row r="14" spans="2:6" ht="58.5" customHeight="1">
      <c r="B14" s="135"/>
      <c r="C14" s="48"/>
      <c r="D14" s="136" t="s">
        <v>34</v>
      </c>
      <c r="E14" s="137"/>
      <c r="F14" s="43"/>
    </row>
    <row r="15" spans="2:6" ht="65.25" customHeight="1">
      <c r="B15" s="33"/>
      <c r="C15" s="125" t="s">
        <v>35</v>
      </c>
      <c r="D15" s="126"/>
      <c r="E15" s="126"/>
      <c r="F15" s="127"/>
    </row>
    <row r="23" spans="4:6">
      <c r="D23" s="29"/>
      <c r="E23" s="30"/>
      <c r="F23" s="30"/>
    </row>
    <row r="24" spans="4:6">
      <c r="D24" s="29"/>
      <c r="E24" s="30"/>
      <c r="F24" s="30"/>
    </row>
  </sheetData>
  <mergeCells count="8">
    <mergeCell ref="C15:F15"/>
    <mergeCell ref="D9:E9"/>
    <mergeCell ref="B1:F1"/>
    <mergeCell ref="D3:F4"/>
    <mergeCell ref="B7:B14"/>
    <mergeCell ref="D12:E12"/>
    <mergeCell ref="D13:E13"/>
    <mergeCell ref="D14:E14"/>
  </mergeCells>
  <pageMargins left="0.6" right="0.16" top="0.75" bottom="0.75" header="0.3" footer="0.3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2"/>
  <sheetViews>
    <sheetView showGridLines="0" view="pageBreakPreview" topLeftCell="A13" zoomScale="85" zoomScaleSheetLayoutView="85" workbookViewId="0">
      <selection activeCell="A8" sqref="A8:XFD11"/>
    </sheetView>
  </sheetViews>
  <sheetFormatPr defaultRowHeight="12.75"/>
  <cols>
    <col min="1" max="1" width="6.85546875" style="1" customWidth="1"/>
    <col min="2" max="2" width="11.7109375" style="1" customWidth="1"/>
    <col min="3" max="3" width="61" style="19" customWidth="1"/>
    <col min="4" max="4" width="13.42578125" style="1" customWidth="1"/>
    <col min="5" max="5" width="7.42578125" style="1" customWidth="1"/>
    <col min="6" max="6" width="16.5703125" style="1" customWidth="1"/>
    <col min="7" max="16384" width="9.140625" style="1"/>
  </cols>
  <sheetData>
    <row r="1" spans="1:6" ht="45.75" customHeight="1">
      <c r="A1" s="140" t="s">
        <v>37</v>
      </c>
      <c r="B1" s="140"/>
      <c r="C1" s="140"/>
      <c r="D1" s="140"/>
      <c r="E1" s="140"/>
      <c r="F1" s="140"/>
    </row>
    <row r="2" spans="1:6" ht="18.75" customHeight="1">
      <c r="A2" s="141" t="s">
        <v>0</v>
      </c>
      <c r="B2" s="142"/>
      <c r="C2" s="142"/>
      <c r="D2" s="142"/>
      <c r="E2" s="142"/>
      <c r="F2" s="142"/>
    </row>
    <row r="3" spans="1:6" ht="14.25">
      <c r="A3" s="143" t="s">
        <v>1</v>
      </c>
      <c r="B3" s="144"/>
      <c r="C3" s="144"/>
      <c r="D3" s="144"/>
      <c r="E3" s="144"/>
      <c r="F3" s="144"/>
    </row>
    <row r="4" spans="1:6" ht="15.75">
      <c r="A4" s="3" t="s">
        <v>2</v>
      </c>
      <c r="B4" s="145" t="s">
        <v>3</v>
      </c>
      <c r="C4" s="145"/>
      <c r="D4" s="145"/>
      <c r="E4" s="145"/>
      <c r="F4" s="145"/>
    </row>
    <row r="5" spans="1:6" ht="16.5" thickBot="1">
      <c r="A5" s="4"/>
      <c r="B5" s="5" t="s">
        <v>17</v>
      </c>
      <c r="C5" s="6"/>
      <c r="D5" s="7"/>
      <c r="E5" s="7"/>
      <c r="F5" s="7"/>
    </row>
    <row r="6" spans="1:6" ht="33" thickTop="1" thickBot="1">
      <c r="A6" s="9" t="s">
        <v>4</v>
      </c>
      <c r="B6" s="10" t="s">
        <v>5</v>
      </c>
      <c r="C6" s="11" t="s">
        <v>6</v>
      </c>
      <c r="D6" s="11" t="s">
        <v>7</v>
      </c>
      <c r="E6" s="12" t="s">
        <v>8</v>
      </c>
      <c r="F6" s="13" t="s">
        <v>9</v>
      </c>
    </row>
    <row r="7" spans="1:6" ht="17.25" thickTop="1" thickBo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6">
        <v>6</v>
      </c>
    </row>
    <row r="8" spans="1:6" ht="63.75" thickTop="1">
      <c r="A8" s="49">
        <v>1</v>
      </c>
      <c r="B8" s="50">
        <v>54080</v>
      </c>
      <c r="C8" s="51" t="s">
        <v>38</v>
      </c>
      <c r="D8" s="52">
        <v>218.64</v>
      </c>
      <c r="E8" s="53" t="s">
        <v>39</v>
      </c>
      <c r="F8" s="54">
        <f t="shared" ref="F8:F14" si="0">ROUND((B8*D8),0)</f>
        <v>11824051</v>
      </c>
    </row>
    <row r="9" spans="1:6" ht="31.5">
      <c r="A9" s="55">
        <v>2</v>
      </c>
      <c r="B9" s="56">
        <v>8467</v>
      </c>
      <c r="C9" s="57" t="s">
        <v>40</v>
      </c>
      <c r="D9" s="58">
        <v>129.13999999999999</v>
      </c>
      <c r="E9" s="53" t="s">
        <v>39</v>
      </c>
      <c r="F9" s="54">
        <f t="shared" si="0"/>
        <v>1093428</v>
      </c>
    </row>
    <row r="10" spans="1:6" ht="78" customHeight="1">
      <c r="A10" s="49">
        <v>3</v>
      </c>
      <c r="B10" s="59">
        <v>2820</v>
      </c>
      <c r="C10" s="60" t="s">
        <v>41</v>
      </c>
      <c r="D10" s="52">
        <v>318.02</v>
      </c>
      <c r="E10" s="53" t="s">
        <v>39</v>
      </c>
      <c r="F10" s="54">
        <f t="shared" si="0"/>
        <v>896816</v>
      </c>
    </row>
    <row r="11" spans="1:6" ht="112.5" customHeight="1">
      <c r="A11" s="49">
        <v>4</v>
      </c>
      <c r="B11" s="59">
        <v>2820</v>
      </c>
      <c r="C11" s="60" t="s">
        <v>42</v>
      </c>
      <c r="D11" s="61">
        <v>1548.33</v>
      </c>
      <c r="E11" s="53" t="s">
        <v>39</v>
      </c>
      <c r="F11" s="54">
        <f t="shared" si="0"/>
        <v>4366291</v>
      </c>
    </row>
    <row r="12" spans="1:6" ht="175.5" customHeight="1">
      <c r="A12" s="55">
        <f>A11+1</f>
        <v>5</v>
      </c>
      <c r="B12" s="62">
        <v>2820</v>
      </c>
      <c r="C12" s="60" t="s">
        <v>19</v>
      </c>
      <c r="D12" s="52">
        <v>1855.98</v>
      </c>
      <c r="E12" s="53" t="s">
        <v>39</v>
      </c>
      <c r="F12" s="54">
        <f t="shared" si="0"/>
        <v>5233864</v>
      </c>
    </row>
    <row r="13" spans="1:6" ht="62.25" customHeight="1">
      <c r="A13" s="55">
        <f>A12+1</f>
        <v>6</v>
      </c>
      <c r="B13" s="62">
        <v>10300</v>
      </c>
      <c r="C13" s="60" t="s">
        <v>18</v>
      </c>
      <c r="D13" s="61">
        <v>81.489999999999995</v>
      </c>
      <c r="E13" s="63" t="s">
        <v>43</v>
      </c>
      <c r="F13" s="54">
        <f t="shared" si="0"/>
        <v>839347</v>
      </c>
    </row>
    <row r="14" spans="1:6" ht="81.75" customHeight="1" thickBot="1">
      <c r="A14" s="55">
        <f t="shared" ref="A14" si="1">A13+1</f>
        <v>7</v>
      </c>
      <c r="B14" s="62">
        <v>18798</v>
      </c>
      <c r="C14" s="60" t="s">
        <v>44</v>
      </c>
      <c r="D14" s="52">
        <v>416.44</v>
      </c>
      <c r="E14" s="64" t="s">
        <v>45</v>
      </c>
      <c r="F14" s="54">
        <f t="shared" si="0"/>
        <v>7828239</v>
      </c>
    </row>
    <row r="15" spans="1:6" ht="17.25" thickTop="1" thickBot="1">
      <c r="A15" s="146"/>
      <c r="B15" s="147"/>
      <c r="C15" s="148"/>
      <c r="D15" s="149" t="s">
        <v>10</v>
      </c>
      <c r="E15" s="150"/>
      <c r="F15" s="65">
        <f>SUM(F8:F14)</f>
        <v>32082036</v>
      </c>
    </row>
    <row r="16" spans="1:6" ht="16.5" thickTop="1">
      <c r="A16" s="66"/>
      <c r="B16" s="66"/>
      <c r="C16" s="67"/>
      <c r="D16" s="68"/>
      <c r="E16" s="68"/>
      <c r="F16" s="69"/>
    </row>
    <row r="17" spans="1:6" ht="15" customHeight="1">
      <c r="A17" s="70"/>
      <c r="B17" s="71" t="s">
        <v>11</v>
      </c>
      <c r="C17" s="72"/>
      <c r="D17" s="70"/>
      <c r="E17" s="71" t="s">
        <v>12</v>
      </c>
      <c r="F17" s="73"/>
    </row>
    <row r="18" spans="1:6" ht="15" customHeight="1">
      <c r="A18" s="70"/>
      <c r="B18" s="71" t="s">
        <v>20</v>
      </c>
      <c r="C18" s="72"/>
      <c r="D18" s="70"/>
      <c r="E18" s="71" t="s">
        <v>12</v>
      </c>
      <c r="F18" s="74"/>
    </row>
    <row r="19" spans="1:6" ht="15" customHeight="1">
      <c r="A19" s="70"/>
      <c r="B19" s="71" t="s">
        <v>21</v>
      </c>
      <c r="C19" s="72"/>
      <c r="D19" s="71" t="s">
        <v>22</v>
      </c>
      <c r="E19" s="71" t="s">
        <v>12</v>
      </c>
      <c r="F19" s="75">
        <v>386619</v>
      </c>
    </row>
    <row r="20" spans="1:6" ht="15" customHeight="1">
      <c r="A20" s="70"/>
      <c r="B20" s="70"/>
      <c r="C20" s="72"/>
      <c r="D20" s="70"/>
      <c r="E20" s="70"/>
      <c r="F20" s="71"/>
    </row>
    <row r="21" spans="1:6" ht="15" customHeight="1">
      <c r="A21" s="70"/>
      <c r="B21" s="71" t="s">
        <v>23</v>
      </c>
      <c r="C21" s="72"/>
      <c r="D21" s="70"/>
      <c r="E21" s="71" t="s">
        <v>12</v>
      </c>
      <c r="F21" s="76"/>
    </row>
    <row r="22" spans="1:6" ht="15" customHeight="1">
      <c r="A22" s="70"/>
      <c r="B22" s="71" t="s">
        <v>15</v>
      </c>
      <c r="C22" s="72"/>
      <c r="D22" s="70"/>
      <c r="E22" s="71"/>
      <c r="F22" s="70"/>
    </row>
    <row r="23" spans="1:6" ht="15.75">
      <c r="A23" s="70"/>
      <c r="B23" s="71"/>
      <c r="C23" s="72"/>
      <c r="D23" s="70"/>
      <c r="E23" s="71"/>
      <c r="F23" s="70"/>
    </row>
    <row r="24" spans="1:6" ht="15.75">
      <c r="A24" s="70"/>
      <c r="B24" s="70" t="s">
        <v>36</v>
      </c>
      <c r="C24" s="72"/>
      <c r="D24" s="70"/>
      <c r="E24" s="70"/>
      <c r="F24" s="70"/>
    </row>
    <row r="25" spans="1:6" ht="15.75">
      <c r="A25" s="66"/>
      <c r="B25" s="66"/>
      <c r="C25" s="77"/>
      <c r="D25" s="78"/>
      <c r="E25" s="78"/>
      <c r="F25" s="78"/>
    </row>
    <row r="26" spans="1:6">
      <c r="C26" s="29"/>
      <c r="D26" s="138"/>
      <c r="E26" s="138"/>
      <c r="F26" s="30"/>
    </row>
    <row r="27" spans="1:6">
      <c r="C27" s="29"/>
      <c r="D27" s="139"/>
      <c r="E27" s="138"/>
      <c r="F27" s="30"/>
    </row>
    <row r="28" spans="1:6">
      <c r="C28" s="29"/>
      <c r="D28" s="7"/>
      <c r="E28" s="30"/>
      <c r="F28" s="30"/>
    </row>
    <row r="29" spans="1:6">
      <c r="C29" s="29"/>
      <c r="D29" s="138"/>
      <c r="E29" s="138"/>
      <c r="F29" s="30"/>
    </row>
    <row r="30" spans="1:6">
      <c r="C30" s="29"/>
      <c r="D30" s="139"/>
      <c r="E30" s="138"/>
      <c r="F30" s="30"/>
    </row>
    <row r="31" spans="1:6">
      <c r="C31" s="29"/>
      <c r="D31" s="7"/>
      <c r="E31" s="30"/>
      <c r="F31" s="30"/>
    </row>
    <row r="32" spans="1:6">
      <c r="C32" s="29"/>
      <c r="D32" s="30"/>
      <c r="E32" s="30"/>
      <c r="F32" s="30"/>
    </row>
  </sheetData>
  <mergeCells count="10">
    <mergeCell ref="D29:E29"/>
    <mergeCell ref="D30:E30"/>
    <mergeCell ref="A1:F1"/>
    <mergeCell ref="A2:F2"/>
    <mergeCell ref="A3:F3"/>
    <mergeCell ref="B4:F4"/>
    <mergeCell ref="A15:C15"/>
    <mergeCell ref="D15:E15"/>
    <mergeCell ref="D26:E26"/>
    <mergeCell ref="D27:E27"/>
  </mergeCells>
  <pageMargins left="0.7" right="0.16" top="0.38" bottom="0.23" header="0.25" footer="0.17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view="pageBreakPreview" zoomScale="90" zoomScaleSheetLayoutView="90" workbookViewId="0">
      <selection activeCell="C10" sqref="C10"/>
    </sheetView>
  </sheetViews>
  <sheetFormatPr defaultRowHeight="12.75"/>
  <cols>
    <col min="1" max="1" width="6.85546875" style="1" customWidth="1"/>
    <col min="2" max="2" width="10.28515625" style="1" customWidth="1"/>
    <col min="3" max="3" width="46.140625" style="19" customWidth="1"/>
    <col min="4" max="4" width="13" style="1" customWidth="1"/>
    <col min="5" max="5" width="8.5703125" style="1" customWidth="1"/>
    <col min="6" max="6" width="19.5703125" style="1" customWidth="1"/>
    <col min="7" max="16384" width="9.140625" style="1"/>
  </cols>
  <sheetData>
    <row r="1" spans="1:6" ht="45.75" customHeight="1">
      <c r="A1" s="151" t="str">
        <f>R.W!A1</f>
        <v>Construction of road rom Raza Mohammad Wadayo to Khan Dhoro via Baqa Mohammad Jaffari (5.00 Kms)</v>
      </c>
      <c r="B1" s="151"/>
      <c r="C1" s="151"/>
      <c r="D1" s="151"/>
      <c r="E1" s="151"/>
      <c r="F1" s="151"/>
    </row>
    <row r="2" spans="1:6" ht="18.75">
      <c r="A2" s="141" t="s">
        <v>0</v>
      </c>
      <c r="B2" s="142"/>
      <c r="C2" s="142"/>
      <c r="D2" s="142"/>
      <c r="E2" s="142"/>
      <c r="F2" s="142"/>
    </row>
    <row r="3" spans="1:6" ht="14.25">
      <c r="A3" s="143" t="s">
        <v>1</v>
      </c>
      <c r="B3" s="144"/>
      <c r="C3" s="144"/>
      <c r="D3" s="144"/>
      <c r="E3" s="144"/>
      <c r="F3" s="144"/>
    </row>
    <row r="4" spans="1:6" ht="15.75">
      <c r="A4" s="3" t="s">
        <v>2</v>
      </c>
      <c r="B4" s="145" t="s">
        <v>3</v>
      </c>
      <c r="C4" s="145"/>
      <c r="D4" s="145"/>
      <c r="E4" s="145"/>
      <c r="F4" s="145"/>
    </row>
    <row r="5" spans="1:6" ht="15.75">
      <c r="A5" s="4"/>
      <c r="B5" s="5" t="s">
        <v>81</v>
      </c>
      <c r="C5" s="6"/>
      <c r="D5" s="7"/>
      <c r="E5" s="7"/>
      <c r="F5" s="7"/>
    </row>
    <row r="6" spans="1:6" ht="13.5" thickBot="1">
      <c r="A6" s="4"/>
      <c r="B6" s="8"/>
      <c r="C6" s="6"/>
      <c r="D6" s="7"/>
      <c r="E6" s="7"/>
      <c r="F6" s="7"/>
    </row>
    <row r="7" spans="1:6" ht="33" thickTop="1" thickBot="1">
      <c r="A7" s="9" t="s">
        <v>4</v>
      </c>
      <c r="B7" s="10" t="s">
        <v>5</v>
      </c>
      <c r="C7" s="11" t="s">
        <v>6</v>
      </c>
      <c r="D7" s="11" t="s">
        <v>7</v>
      </c>
      <c r="E7" s="12" t="s">
        <v>8</v>
      </c>
      <c r="F7" s="13" t="s">
        <v>9</v>
      </c>
    </row>
    <row r="8" spans="1:6" ht="17.25" thickTop="1" thickBo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</row>
    <row r="9" spans="1:6" ht="35.1" customHeight="1" thickTop="1" thickBot="1">
      <c r="A9" s="79">
        <v>1</v>
      </c>
      <c r="B9" s="80" t="s">
        <v>50</v>
      </c>
      <c r="C9" s="81" t="s">
        <v>55</v>
      </c>
      <c r="D9" s="82">
        <v>600000</v>
      </c>
      <c r="E9" s="83" t="s">
        <v>46</v>
      </c>
      <c r="F9" s="84">
        <v>600000</v>
      </c>
    </row>
    <row r="10" spans="1:6" ht="35.1" customHeight="1" thickTop="1" thickBot="1">
      <c r="A10" s="94">
        <v>2</v>
      </c>
      <c r="B10" s="95" t="s">
        <v>52</v>
      </c>
      <c r="C10" s="96" t="s">
        <v>56</v>
      </c>
      <c r="D10" s="85">
        <v>240000</v>
      </c>
      <c r="E10" s="86" t="s">
        <v>58</v>
      </c>
      <c r="F10" s="87">
        <v>1200000</v>
      </c>
    </row>
    <row r="11" spans="1:6" ht="35.1" customHeight="1" thickTop="1">
      <c r="A11" s="94">
        <v>3</v>
      </c>
      <c r="B11" s="95" t="s">
        <v>59</v>
      </c>
      <c r="C11" s="96" t="s">
        <v>57</v>
      </c>
      <c r="D11" s="85">
        <v>60000</v>
      </c>
      <c r="E11" s="86" t="s">
        <v>58</v>
      </c>
      <c r="F11" s="87">
        <v>600000</v>
      </c>
    </row>
    <row r="12" spans="1:6" ht="35.1" customHeight="1" thickBot="1">
      <c r="A12" s="94">
        <v>4</v>
      </c>
      <c r="B12" s="95" t="s">
        <v>52</v>
      </c>
      <c r="C12" s="97" t="s">
        <v>47</v>
      </c>
      <c r="D12" s="88">
        <v>5600</v>
      </c>
      <c r="E12" s="89" t="s">
        <v>46</v>
      </c>
      <c r="F12" s="90">
        <v>28000</v>
      </c>
    </row>
    <row r="13" spans="1:6" ht="35.1" customHeight="1" thickTop="1">
      <c r="A13" s="94">
        <v>5</v>
      </c>
      <c r="B13" s="95" t="s">
        <v>53</v>
      </c>
      <c r="C13" s="97" t="s">
        <v>48</v>
      </c>
      <c r="D13" s="91">
        <v>16956</v>
      </c>
      <c r="E13" s="92" t="s">
        <v>46</v>
      </c>
      <c r="F13" s="93">
        <v>186516</v>
      </c>
    </row>
    <row r="14" spans="1:6" ht="35.1" customHeight="1">
      <c r="A14" s="94">
        <v>6</v>
      </c>
      <c r="B14" s="95" t="s">
        <v>54</v>
      </c>
      <c r="C14" s="97" t="s">
        <v>49</v>
      </c>
      <c r="D14" s="85">
        <v>14600</v>
      </c>
      <c r="E14" s="86" t="s">
        <v>46</v>
      </c>
      <c r="F14" s="87">
        <v>58400</v>
      </c>
    </row>
    <row r="15" spans="1:6" ht="35.1" customHeight="1" thickBot="1">
      <c r="A15" s="98">
        <v>7</v>
      </c>
      <c r="B15" s="99" t="s">
        <v>50</v>
      </c>
      <c r="C15" s="100" t="s">
        <v>51</v>
      </c>
      <c r="D15" s="88">
        <v>16956</v>
      </c>
      <c r="E15" s="89" t="s">
        <v>46</v>
      </c>
      <c r="F15" s="90">
        <v>16956</v>
      </c>
    </row>
    <row r="16" spans="1:6" ht="17.25" thickTop="1" thickBot="1">
      <c r="A16" s="152"/>
      <c r="B16" s="153"/>
      <c r="C16" s="154"/>
      <c r="D16" s="155" t="s">
        <v>10</v>
      </c>
      <c r="E16" s="156"/>
      <c r="F16" s="18">
        <f>SUM(F9:F15)</f>
        <v>2689872</v>
      </c>
    </row>
    <row r="17" spans="1:6" ht="13.5" thickTop="1">
      <c r="D17" s="17"/>
      <c r="E17" s="17"/>
      <c r="F17" s="17"/>
    </row>
    <row r="18" spans="1:6" ht="15.75">
      <c r="A18" s="20"/>
      <c r="B18" s="21" t="s">
        <v>11</v>
      </c>
      <c r="C18" s="22"/>
      <c r="D18" s="20"/>
      <c r="E18" s="23" t="s">
        <v>12</v>
      </c>
      <c r="F18" s="24"/>
    </row>
    <row r="19" spans="1:6" ht="15.75">
      <c r="A19" s="20"/>
      <c r="B19" s="21" t="s">
        <v>13</v>
      </c>
      <c r="C19" s="22"/>
      <c r="D19" s="20"/>
      <c r="E19" s="23" t="s">
        <v>12</v>
      </c>
      <c r="F19" s="25"/>
    </row>
    <row r="20" spans="1:6" ht="15.75">
      <c r="A20" s="20"/>
      <c r="B20" s="21"/>
      <c r="C20" s="22"/>
      <c r="D20" s="26"/>
      <c r="E20" s="23"/>
      <c r="F20" s="27"/>
    </row>
    <row r="21" spans="1:6">
      <c r="A21" s="20"/>
      <c r="B21" s="20"/>
      <c r="C21" s="22"/>
      <c r="D21" s="20"/>
      <c r="E21" s="20"/>
      <c r="F21" s="21"/>
    </row>
    <row r="22" spans="1:6" ht="15.75">
      <c r="A22" s="20"/>
      <c r="B22" s="28" t="s">
        <v>14</v>
      </c>
      <c r="C22" s="22"/>
      <c r="D22" s="20"/>
      <c r="E22" s="23" t="s">
        <v>12</v>
      </c>
      <c r="F22" s="25"/>
    </row>
    <row r="23" spans="1:6" ht="15.75">
      <c r="A23" s="20"/>
      <c r="B23" s="21"/>
      <c r="C23" s="22"/>
      <c r="D23" s="20"/>
      <c r="E23" s="23"/>
      <c r="F23" s="25"/>
    </row>
    <row r="24" spans="1:6" ht="15">
      <c r="A24" s="20"/>
      <c r="B24" s="21" t="s">
        <v>15</v>
      </c>
      <c r="C24" s="22"/>
      <c r="D24" s="20"/>
      <c r="E24" s="23"/>
      <c r="F24" s="20"/>
    </row>
    <row r="25" spans="1:6">
      <c r="A25" s="20"/>
      <c r="B25" s="20" t="s">
        <v>16</v>
      </c>
      <c r="C25" s="22"/>
      <c r="D25" s="20"/>
      <c r="E25" s="20"/>
      <c r="F25" s="20"/>
    </row>
    <row r="26" spans="1:6">
      <c r="C26" s="29"/>
      <c r="D26" s="30"/>
      <c r="E26" s="30"/>
      <c r="F26" s="30"/>
    </row>
    <row r="27" spans="1:6">
      <c r="C27" s="29"/>
      <c r="D27" s="30"/>
      <c r="E27" s="30"/>
      <c r="F27" s="30"/>
    </row>
    <row r="28" spans="1:6">
      <c r="C28" s="29"/>
      <c r="D28" s="30"/>
      <c r="E28" s="30"/>
      <c r="F28" s="30"/>
    </row>
    <row r="29" spans="1:6">
      <c r="C29" s="29"/>
      <c r="D29" s="138"/>
      <c r="E29" s="138"/>
      <c r="F29" s="30"/>
    </row>
    <row r="30" spans="1:6">
      <c r="C30" s="29"/>
      <c r="D30" s="139"/>
      <c r="E30" s="138"/>
      <c r="F30" s="30"/>
    </row>
    <row r="31" spans="1:6">
      <c r="C31" s="29"/>
      <c r="D31" s="7"/>
      <c r="E31" s="30"/>
      <c r="F31" s="30"/>
    </row>
    <row r="32" spans="1:6">
      <c r="C32" s="29"/>
      <c r="D32" s="30"/>
      <c r="E32" s="30"/>
      <c r="F32" s="30"/>
    </row>
  </sheetData>
  <mergeCells count="8">
    <mergeCell ref="D29:E29"/>
    <mergeCell ref="D30:E30"/>
    <mergeCell ref="A1:F1"/>
    <mergeCell ref="A2:F2"/>
    <mergeCell ref="A3:F3"/>
    <mergeCell ref="B4:F4"/>
    <mergeCell ref="A16:C16"/>
    <mergeCell ref="D16:E16"/>
  </mergeCells>
  <pageMargins left="0.7" right="0.16" top="0.36" bottom="0.36" header="0.25" footer="0.17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F.sheet</vt:lpstr>
      <vt:lpstr>Ab.s</vt:lpstr>
      <vt:lpstr>R.W</vt:lpstr>
      <vt:lpstr>M.W</vt:lpstr>
      <vt:lpstr>M.W!Print_Area</vt:lpstr>
      <vt:lpstr>R.W!Print_Area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Jamali Computers</dc:creator>
  <cp:lastModifiedBy>Tariq Ahmed</cp:lastModifiedBy>
  <cp:lastPrinted>2016-03-04T15:56:53Z</cp:lastPrinted>
  <dcterms:created xsi:type="dcterms:W3CDTF">2016-03-02T10:14:39Z</dcterms:created>
  <dcterms:modified xsi:type="dcterms:W3CDTF">2016-03-04T16:00:09Z</dcterms:modified>
</cp:coreProperties>
</file>