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E12" i="5"/>
  <c r="I44" i="1"/>
  <c r="I41"/>
  <c r="I37"/>
  <c r="I33"/>
  <c r="I30"/>
  <c r="I27"/>
  <c r="I24"/>
  <c r="I21"/>
  <c r="I17"/>
  <c r="I13"/>
  <c r="I10"/>
  <c r="I48" l="1"/>
  <c r="E12" i="3"/>
  <c r="E7" l="1"/>
  <c r="D12" i="5"/>
  <c r="C18" s="1"/>
  <c r="C12"/>
  <c r="E10" i="3" l="1"/>
  <c r="E16" s="1"/>
</calcChain>
</file>

<file path=xl/sharedStrings.xml><?xml version="1.0" encoding="utf-8"?>
<sst xmlns="http://schemas.openxmlformats.org/spreadsheetml/2006/main" count="145" uniqueCount="102">
  <si>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</si>
  <si>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</si>
  <si>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</si>
  <si>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</si>
  <si>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</si>
  <si>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</si>
  <si>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</si>
  <si>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</si>
  <si>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</si>
  <si>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</si>
  <si>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</si>
  <si>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</si>
  <si>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</si>
  <si>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</si>
  <si>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</si>
  <si>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</si>
  <si>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</si>
  <si>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</si>
  <si>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</si>
  <si>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</si>
  <si>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</si>
  <si>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</si>
  <si>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</si>
  <si>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</si>
  <si>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</si>
  <si>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</si>
  <si>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</si>
  <si>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</si>
  <si>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</si>
  <si>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</si>
  <si>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</si>
  <si>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</si>
  <si>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</si>
  <si>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</si>
  <si>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</si>
  <si>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</si>
  <si>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</si>
  <si>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</si>
  <si>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</si>
  <si>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</si>
  <si>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</si>
  <si>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</si>
  <si>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</si>
  <si>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</si>
  <si>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</si>
  <si>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</si>
  <si>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</si>
  <si>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</si>
  <si>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</si>
  <si>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</si>
  <si>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</si>
  <si>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</si>
  <si>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</si>
  <si>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</si>
  <si>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</si>
  <si>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</si>
  <si>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</si>
  <si>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</si>
  <si>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</si>
  <si>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</si>
  <si>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</si>
  <si>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</si>
  <si>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</si>
  <si>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</si>
  <si>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</si>
  <si>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</si>
  <si>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</si>
  <si>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</si>
  <si>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</si>
  <si>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</si>
  <si>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</si>
  <si>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</si>
  <si>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</si>
  <si>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</si>
  <si>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</si>
  <si>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</si>
  <si>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</si>
  <si>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</si>
  <si>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</si>
  <si>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</si>
  <si>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</si>
  <si>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</si>
  <si>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</si>
  <si>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</si>
  <si>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</si>
  <si>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</si>
  <si>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</si>
  <si>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</si>
  <si>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</si>
  <si>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</si>
  <si>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</si>
  <si>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>DISTRICT</t>
  </si>
  <si>
    <t>Rehabilitation of Elementary /Secondary Schools of Taluka Sakrand &amp;     Qazi  Ahmed District Shaheed Benazirabad 2013-14 Progr:  at (i) GBPS Ghandia  ( ii) GBPS Loung Soomro Taluka Sakrand  (Electrical work)</t>
  </si>
  <si>
    <t>Rehabilitation of Elementary /Secondary Schools of Taluka Sakrand &amp; Qazi  Ahmed District Shaheed Benazirabad 2013-14 Progr:  at (i) GBPS Ghandia  ( ii) GBPS Loung Soomro Taluka Sakrand  (Electrical work)</t>
  </si>
  <si>
    <t>GBPS Ghandia</t>
  </si>
  <si>
    <t>GBPS Loung Soomro</t>
  </si>
  <si>
    <t>26224.00x100   =</t>
  </si>
  <si>
    <t>Excess/Saving on PC-I =  184876.00      ( - )   211,100.00   =   26224 Excess</t>
  </si>
  <si>
    <t>12.42%  Excess which is within 15% permission bile limit</t>
  </si>
  <si>
    <t>Amount of RS:   211,100.00</t>
  </si>
  <si>
    <t>SCHEDULE B</t>
  </si>
  <si>
    <t>Rehabilitation of Elementary /Secondary Schools of Taluka Sakrand &amp;     Qazi  Ahmed District Shaheed Benazirabad 2013-14 Progr:  at (i) GBPS Ramzan Dahri  ( ii) GBMS Rahib Shah Taluka Sakrand  (Electrical work)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</si>
</sst>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2" fontId="15" fillId="0" borderId="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161925</xdr:rowOff>
    </xdr:from>
    <xdr:to>
      <xdr:col>4</xdr:col>
      <xdr:colOff>171450</xdr:colOff>
      <xdr:row>9</xdr:row>
      <xdr:rowOff>95250</xdr:rowOff>
    </xdr:to>
    <xdr:sp macro="" textlink="">
      <xdr:nvSpPr>
        <xdr:cNvPr id="2" name="Right Brace 1"/>
        <xdr:cNvSpPr/>
      </xdr:nvSpPr>
      <xdr:spPr>
        <a:xfrm>
          <a:off x="4286250" y="1866900"/>
          <a:ext cx="85725" cy="8858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9"/>
  <sheetViews>
    <sheetView tabSelected="1" view="pageLayout" workbookViewId="0">
      <selection activeCell="G21" sqref="G21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7.28515625" customWidth="1"/>
  </cols>
  <sheetData>
    <row r="1" spans="1:10" ht="18.75">
      <c r="A1" s="65" t="s">
        <v>100</v>
      </c>
      <c r="B1" s="65"/>
      <c r="C1" s="65"/>
      <c r="D1" s="65"/>
      <c r="E1" s="65"/>
      <c r="F1" s="65"/>
      <c r="G1" s="65"/>
      <c r="H1" s="65"/>
      <c r="I1" s="65"/>
      <c r="J1" s="7"/>
    </row>
    <row r="2" spans="1:10" ht="4.5" customHeight="1"/>
    <row r="3" spans="1:10" ht="40.5" customHeight="1">
      <c r="B3" s="51" t="s">
        <v>0</v>
      </c>
      <c r="C3" s="66" t="s">
        <v>101</v>
      </c>
      <c r="D3" s="66"/>
      <c r="E3" s="66"/>
      <c r="F3" s="66"/>
      <c r="G3" s="66"/>
      <c r="H3" s="66"/>
      <c r="I3" s="66"/>
    </row>
    <row r="4" spans="1:10" ht="9.75" customHeight="1">
      <c r="B4" s="51"/>
      <c r="C4" s="49"/>
      <c r="D4" s="47"/>
      <c r="E4" s="47"/>
      <c r="F4" s="47"/>
      <c r="G4" s="47"/>
      <c r="H4" s="47"/>
      <c r="I4" s="47"/>
    </row>
    <row r="5" spans="1:10" ht="23.25" customHeight="1">
      <c r="A5" s="2" t="s">
        <v>1</v>
      </c>
      <c r="B5" s="61" t="s">
        <v>2</v>
      </c>
      <c r="C5" s="61"/>
      <c r="D5" s="62" t="s">
        <v>3</v>
      </c>
      <c r="E5" s="63"/>
      <c r="F5" s="64"/>
      <c r="G5" s="2" t="s">
        <v>4</v>
      </c>
      <c r="H5" s="2" t="s">
        <v>5</v>
      </c>
      <c r="I5" s="2" t="s">
        <v>6</v>
      </c>
    </row>
    <row r="6" spans="1:10" ht="15" customHeight="1">
      <c r="B6" s="3" t="s">
        <v>7</v>
      </c>
    </row>
    <row r="7" spans="1:10" ht="15.95" customHeight="1">
      <c r="A7" s="50">
        <v>1</v>
      </c>
      <c r="B7" t="s">
        <v>8</v>
      </c>
    </row>
    <row r="8" spans="1:10" ht="15.95" customHeight="1">
      <c r="A8" s="50"/>
      <c r="B8" t="s">
        <v>9</v>
      </c>
    </row>
    <row r="9" spans="1:10" ht="15.95" customHeight="1">
      <c r="A9" s="50"/>
      <c r="H9" s="52"/>
    </row>
    <row r="10" spans="1:10" ht="15.95" customHeight="1">
      <c r="A10" s="50"/>
      <c r="D10" s="53" t="s">
        <v>12</v>
      </c>
      <c r="E10" s="54">
        <v>44</v>
      </c>
      <c r="F10" s="53" t="s">
        <v>13</v>
      </c>
      <c r="G10" s="5">
        <v>910</v>
      </c>
      <c r="H10" s="52" t="s">
        <v>14</v>
      </c>
      <c r="I10" s="5">
        <f>E10*G10</f>
        <v>40040</v>
      </c>
    </row>
    <row r="11" spans="1:10" ht="15.95" customHeight="1">
      <c r="A11" s="50">
        <v>2</v>
      </c>
      <c r="B11" t="s">
        <v>77</v>
      </c>
      <c r="H11" s="52"/>
      <c r="I11" s="52"/>
    </row>
    <row r="12" spans="1:10" ht="15.95" customHeight="1">
      <c r="A12" s="50"/>
      <c r="B12" t="s">
        <v>58</v>
      </c>
      <c r="H12" s="52"/>
      <c r="I12" s="52"/>
    </row>
    <row r="13" spans="1:10" ht="15.95" customHeight="1">
      <c r="A13" s="50"/>
      <c r="D13" s="53" t="s">
        <v>12</v>
      </c>
      <c r="E13" s="54">
        <v>8</v>
      </c>
      <c r="F13" s="53" t="s">
        <v>90</v>
      </c>
      <c r="G13" s="5">
        <v>742</v>
      </c>
      <c r="H13" s="52" t="s">
        <v>59</v>
      </c>
      <c r="I13" s="5">
        <f>E13*G13</f>
        <v>5936</v>
      </c>
    </row>
    <row r="14" spans="1:10" ht="15.95" customHeight="1">
      <c r="A14" s="50">
        <v>3</v>
      </c>
      <c r="B14" t="s">
        <v>78</v>
      </c>
      <c r="H14" s="52"/>
      <c r="I14" s="52"/>
    </row>
    <row r="15" spans="1:10" ht="15.95" customHeight="1">
      <c r="A15" s="50"/>
      <c r="B15" t="s">
        <v>79</v>
      </c>
      <c r="H15" s="52"/>
      <c r="I15" s="52"/>
    </row>
    <row r="16" spans="1:10" ht="15.95" customHeight="1">
      <c r="A16" s="50"/>
      <c r="B16" t="s">
        <v>10</v>
      </c>
      <c r="H16" s="52"/>
      <c r="I16" s="52"/>
    </row>
    <row r="17" spans="1:10" ht="15.95" customHeight="1">
      <c r="A17" s="50"/>
      <c r="D17" t="s">
        <v>12</v>
      </c>
      <c r="E17">
        <v>100</v>
      </c>
      <c r="F17" t="s">
        <v>15</v>
      </c>
      <c r="G17" s="5">
        <v>118</v>
      </c>
      <c r="H17" s="52" t="s">
        <v>16</v>
      </c>
      <c r="I17" s="5">
        <f>E17*G17</f>
        <v>11800</v>
      </c>
    </row>
    <row r="18" spans="1:10" ht="15.95" customHeight="1">
      <c r="A18" s="50">
        <v>4</v>
      </c>
      <c r="B18" t="s">
        <v>55</v>
      </c>
      <c r="G18" s="4"/>
      <c r="H18" s="52"/>
      <c r="I18" s="5"/>
    </row>
    <row r="19" spans="1:10" ht="15.95" customHeight="1">
      <c r="A19" s="50"/>
      <c r="B19" t="s">
        <v>80</v>
      </c>
      <c r="G19" s="4"/>
      <c r="H19" s="52"/>
      <c r="I19" s="5"/>
    </row>
    <row r="20" spans="1:10" ht="15.95" customHeight="1">
      <c r="A20" s="50"/>
      <c r="B20" t="s">
        <v>56</v>
      </c>
      <c r="G20" s="4"/>
      <c r="H20" s="52"/>
      <c r="I20" s="5"/>
    </row>
    <row r="21" spans="1:10" ht="15.95" customHeight="1">
      <c r="A21" s="50"/>
      <c r="D21" t="s">
        <v>12</v>
      </c>
      <c r="E21">
        <v>240</v>
      </c>
      <c r="G21" s="5">
        <v>213</v>
      </c>
      <c r="H21" s="52" t="s">
        <v>16</v>
      </c>
      <c r="I21" s="5">
        <f>E21*G21</f>
        <v>51120</v>
      </c>
    </row>
    <row r="22" spans="1:10" ht="15.95" customHeight="1">
      <c r="A22" s="50">
        <v>5</v>
      </c>
      <c r="B22" t="s">
        <v>81</v>
      </c>
      <c r="H22" s="52"/>
      <c r="I22" s="5"/>
    </row>
    <row r="23" spans="1:10" ht="15.95" customHeight="1">
      <c r="A23" s="50"/>
      <c r="B23" t="s">
        <v>82</v>
      </c>
      <c r="H23" s="52"/>
      <c r="I23" s="5"/>
    </row>
    <row r="24" spans="1:10" ht="15.95" customHeight="1">
      <c r="A24" s="50"/>
      <c r="D24" t="s">
        <v>12</v>
      </c>
      <c r="E24">
        <v>44</v>
      </c>
      <c r="F24" t="s">
        <v>17</v>
      </c>
      <c r="G24" s="5">
        <v>54</v>
      </c>
      <c r="H24" s="52" t="s">
        <v>18</v>
      </c>
      <c r="I24" s="5">
        <f>E24*G24</f>
        <v>2376</v>
      </c>
    </row>
    <row r="25" spans="1:10" ht="15.95" customHeight="1">
      <c r="A25" s="50">
        <v>6</v>
      </c>
      <c r="B25" t="s">
        <v>83</v>
      </c>
      <c r="H25" s="52"/>
      <c r="I25" s="5"/>
    </row>
    <row r="26" spans="1:10" ht="15.95" customHeight="1">
      <c r="A26" s="50"/>
      <c r="B26" t="s">
        <v>84</v>
      </c>
      <c r="H26" s="52"/>
      <c r="I26" s="5"/>
    </row>
    <row r="27" spans="1:10" ht="15.95" customHeight="1">
      <c r="A27" s="50"/>
      <c r="D27" t="s">
        <v>12</v>
      </c>
      <c r="E27">
        <v>8</v>
      </c>
      <c r="F27" t="s">
        <v>17</v>
      </c>
      <c r="G27" s="5">
        <v>80</v>
      </c>
      <c r="H27" s="52" t="s">
        <v>18</v>
      </c>
      <c r="I27" s="5">
        <f>E27*G27</f>
        <v>640</v>
      </c>
    </row>
    <row r="28" spans="1:10" ht="15.95" customHeight="1">
      <c r="A28" s="50">
        <v>7</v>
      </c>
      <c r="B28" t="s">
        <v>85</v>
      </c>
      <c r="H28" s="52"/>
      <c r="I28" s="5"/>
    </row>
    <row r="29" spans="1:10" ht="15.95" customHeight="1">
      <c r="A29" s="50"/>
      <c r="B29" t="s">
        <v>86</v>
      </c>
      <c r="H29" s="52"/>
      <c r="I29" s="5"/>
    </row>
    <row r="30" spans="1:10" ht="15.95" customHeight="1">
      <c r="A30" s="50"/>
      <c r="D30" t="s">
        <v>12</v>
      </c>
      <c r="E30" s="54">
        <v>32</v>
      </c>
      <c r="F30" t="s">
        <v>17</v>
      </c>
      <c r="G30" s="5">
        <v>74</v>
      </c>
      <c r="H30" s="52" t="s">
        <v>19</v>
      </c>
      <c r="I30" s="5">
        <f>E30*G30</f>
        <v>2368</v>
      </c>
    </row>
    <row r="31" spans="1:10" ht="15.95" customHeight="1">
      <c r="A31" s="40">
        <v>8</v>
      </c>
      <c r="B31" s="13" t="s">
        <v>87</v>
      </c>
      <c r="C31" s="13"/>
      <c r="D31" s="13"/>
      <c r="E31" s="13"/>
      <c r="F31" s="13"/>
      <c r="G31" s="13"/>
      <c r="H31" s="40"/>
      <c r="I31" s="40"/>
    </row>
    <row r="32" spans="1:10" ht="15.95" customHeight="1">
      <c r="A32" s="40"/>
      <c r="B32" s="13" t="s">
        <v>60</v>
      </c>
      <c r="C32" s="13"/>
      <c r="D32" s="13"/>
      <c r="E32" s="13"/>
      <c r="F32" s="13"/>
      <c r="G32" s="13"/>
      <c r="H32" s="40"/>
      <c r="I32" s="40"/>
      <c r="J32" s="41"/>
    </row>
    <row r="33" spans="1:21" ht="15.95" customHeight="1">
      <c r="A33" s="50"/>
      <c r="D33" t="s">
        <v>12</v>
      </c>
      <c r="E33">
        <v>12</v>
      </c>
      <c r="F33" t="s">
        <v>17</v>
      </c>
      <c r="G33" s="42">
        <v>72</v>
      </c>
      <c r="H33" s="57" t="s">
        <v>19</v>
      </c>
      <c r="I33" s="5">
        <f>E33*G33</f>
        <v>864</v>
      </c>
    </row>
    <row r="34" spans="1:21" ht="15.95" customHeight="1">
      <c r="A34" s="50">
        <v>9</v>
      </c>
      <c r="B34" t="s">
        <v>11</v>
      </c>
      <c r="G34" s="5"/>
      <c r="H34" s="52"/>
      <c r="I34" s="5"/>
    </row>
    <row r="35" spans="1:21" ht="15.95" customHeight="1">
      <c r="A35" s="50"/>
      <c r="B35" t="s">
        <v>88</v>
      </c>
      <c r="G35" s="5"/>
      <c r="H35" s="52"/>
      <c r="I35" s="5"/>
    </row>
    <row r="36" spans="1:21" ht="15.95" customHeight="1">
      <c r="A36" s="60"/>
      <c r="G36" s="5"/>
      <c r="H36" s="60"/>
      <c r="I36" s="5"/>
    </row>
    <row r="37" spans="1:21" ht="15.95" customHeight="1">
      <c r="A37" s="50"/>
      <c r="D37" t="s">
        <v>12</v>
      </c>
      <c r="E37">
        <v>8</v>
      </c>
      <c r="F37" t="s">
        <v>17</v>
      </c>
      <c r="G37" s="5">
        <v>916</v>
      </c>
      <c r="H37" s="52" t="s">
        <v>19</v>
      </c>
      <c r="I37" s="5">
        <f>E37*G37</f>
        <v>7328</v>
      </c>
    </row>
    <row r="38" spans="1:21" ht="15.95" customHeight="1">
      <c r="A38" s="50">
        <v>10</v>
      </c>
      <c r="B38" t="s">
        <v>52</v>
      </c>
      <c r="H38" s="52"/>
      <c r="I38" s="52"/>
    </row>
    <row r="39" spans="1:21" ht="15.95" customHeight="1">
      <c r="B39" t="s">
        <v>53</v>
      </c>
      <c r="H39" s="52"/>
      <c r="I39" s="52"/>
    </row>
    <row r="40" spans="1:21" ht="15.95" customHeight="1">
      <c r="A40" s="50"/>
      <c r="H40" s="52"/>
      <c r="I40" s="52"/>
      <c r="K40" s="34"/>
      <c r="O40" s="37"/>
      <c r="S40" s="6"/>
    </row>
    <row r="41" spans="1:21" ht="15.95" customHeight="1">
      <c r="A41" s="52"/>
      <c r="D41" s="21" t="s">
        <v>12</v>
      </c>
      <c r="E41" s="21">
        <v>2</v>
      </c>
      <c r="F41" s="21" t="s">
        <v>17</v>
      </c>
      <c r="G41" s="4">
        <v>2456</v>
      </c>
      <c r="H41" s="52" t="s">
        <v>20</v>
      </c>
      <c r="I41" s="5">
        <f>E41*G41</f>
        <v>4912</v>
      </c>
      <c r="K41" s="52"/>
      <c r="O41" s="37"/>
      <c r="S41" s="6"/>
    </row>
    <row r="42" spans="1:21" ht="15.95" customHeight="1">
      <c r="A42" s="50">
        <v>11</v>
      </c>
      <c r="B42" t="s">
        <v>89</v>
      </c>
      <c r="G42" s="5"/>
      <c r="H42" s="52"/>
      <c r="I42" s="5"/>
      <c r="K42" s="34"/>
      <c r="L42" s="21"/>
      <c r="M42" s="21"/>
      <c r="N42" s="21"/>
      <c r="O42" s="38"/>
      <c r="P42" s="21"/>
      <c r="Q42" s="21"/>
      <c r="R42" s="21"/>
      <c r="S42" s="39"/>
      <c r="T42" s="21"/>
      <c r="U42" s="21"/>
    </row>
    <row r="43" spans="1:21" ht="15.95" customHeight="1">
      <c r="B43" t="s">
        <v>61</v>
      </c>
      <c r="G43" s="5"/>
      <c r="H43" s="52"/>
      <c r="I43" s="5"/>
      <c r="K43" s="34"/>
      <c r="L43" s="21"/>
      <c r="M43" s="21"/>
      <c r="N43" s="21"/>
      <c r="O43" s="38"/>
      <c r="P43" s="21"/>
      <c r="Q43" s="21"/>
      <c r="R43" s="21"/>
      <c r="S43" s="39"/>
      <c r="T43" s="21"/>
      <c r="U43" s="21"/>
    </row>
    <row r="44" spans="1:21" ht="15.95" customHeight="1">
      <c r="A44" s="52"/>
      <c r="D44" t="s">
        <v>12</v>
      </c>
      <c r="E44">
        <v>10</v>
      </c>
      <c r="F44" t="s">
        <v>17</v>
      </c>
      <c r="G44" s="5">
        <v>3185</v>
      </c>
      <c r="H44" s="52" t="s">
        <v>19</v>
      </c>
      <c r="I44" s="5">
        <f>E44*G44</f>
        <v>31850</v>
      </c>
      <c r="K44" s="52"/>
      <c r="L44" s="21"/>
      <c r="M44" s="21"/>
      <c r="N44" s="21"/>
      <c r="O44" s="38"/>
      <c r="P44" s="21"/>
      <c r="Q44" s="21"/>
      <c r="R44" s="21"/>
      <c r="S44" s="39"/>
      <c r="T44" s="21"/>
      <c r="U44" s="21"/>
    </row>
    <row r="45" spans="1:21" ht="15.95" customHeight="1">
      <c r="A45" s="52"/>
      <c r="G45" s="5"/>
      <c r="H45" s="52"/>
      <c r="I45" s="5"/>
      <c r="K45" s="52"/>
      <c r="L45" s="21"/>
      <c r="M45" s="21"/>
      <c r="N45" s="21"/>
      <c r="O45" s="38"/>
      <c r="P45" s="21"/>
      <c r="Q45" s="21"/>
      <c r="R45" s="21"/>
      <c r="S45" s="39"/>
      <c r="T45" s="21"/>
      <c r="U45" s="21"/>
    </row>
    <row r="46" spans="1:21" ht="15.95" customHeight="1">
      <c r="A46" s="52"/>
      <c r="G46" s="5"/>
      <c r="I46" s="59"/>
      <c r="K46" s="52"/>
      <c r="L46" s="21"/>
      <c r="M46" s="21"/>
      <c r="N46" s="21"/>
      <c r="O46" s="38"/>
      <c r="P46" s="21"/>
      <c r="Q46" s="21"/>
      <c r="R46" s="21"/>
      <c r="S46" s="39"/>
      <c r="T46" s="21"/>
      <c r="U46" s="21"/>
    </row>
    <row r="47" spans="1:21" ht="15.95" customHeight="1">
      <c r="A47" s="50"/>
      <c r="I47" s="5"/>
      <c r="K47" s="34"/>
      <c r="L47" s="21"/>
      <c r="M47" s="21"/>
      <c r="N47" s="21"/>
      <c r="O47" s="38"/>
      <c r="P47" s="21"/>
      <c r="Q47" s="21"/>
      <c r="R47" s="21"/>
      <c r="S47" s="39"/>
      <c r="T47" s="21"/>
      <c r="U47" s="21"/>
    </row>
    <row r="48" spans="1:21" ht="15.95" customHeight="1">
      <c r="A48" s="50"/>
      <c r="H48" t="s">
        <v>21</v>
      </c>
      <c r="I48" s="5">
        <f>SUM(I10:I46)</f>
        <v>159234</v>
      </c>
      <c r="K48" s="34"/>
      <c r="L48" s="21"/>
      <c r="M48" s="21"/>
      <c r="N48" s="21"/>
      <c r="O48" s="21"/>
      <c r="P48" s="21"/>
      <c r="Q48" s="31"/>
      <c r="R48" s="21"/>
      <c r="S48" s="39"/>
      <c r="T48" s="21"/>
      <c r="U48" s="21"/>
    </row>
    <row r="49" spans="1:21" ht="15.95" customHeight="1">
      <c r="A49" s="52"/>
      <c r="I49" s="5"/>
      <c r="K49" s="52"/>
      <c r="L49" s="21"/>
      <c r="M49" s="21"/>
      <c r="N49" s="21"/>
      <c r="O49" s="21"/>
      <c r="P49" s="21"/>
      <c r="Q49" s="31"/>
      <c r="R49" s="21"/>
      <c r="S49" s="39"/>
      <c r="T49" s="21"/>
      <c r="U49" s="21"/>
    </row>
    <row r="50" spans="1:21" ht="15.95" customHeight="1">
      <c r="A50" s="52"/>
      <c r="I50" s="5"/>
      <c r="K50" s="52"/>
      <c r="L50" s="21"/>
      <c r="M50" s="21"/>
      <c r="N50" s="21"/>
      <c r="O50" s="21"/>
      <c r="P50" s="21"/>
      <c r="Q50" s="31"/>
      <c r="R50" s="21"/>
      <c r="S50" s="39"/>
      <c r="T50" s="21"/>
      <c r="U50" s="21"/>
    </row>
    <row r="51" spans="1:21" ht="15.95" customHeight="1">
      <c r="B51" s="3" t="s">
        <v>62</v>
      </c>
      <c r="I51" s="52"/>
      <c r="K51" s="34"/>
      <c r="L51" s="21"/>
      <c r="M51" s="21"/>
      <c r="N51" s="21"/>
      <c r="O51" s="21"/>
      <c r="P51" s="21"/>
      <c r="Q51" s="31"/>
      <c r="R51" s="21"/>
      <c r="S51" s="39"/>
      <c r="T51" s="21"/>
      <c r="U51" s="21"/>
    </row>
    <row r="52" spans="1:21" ht="15.95" customHeight="1">
      <c r="A52" s="34">
        <v>1</v>
      </c>
      <c r="B52" t="s">
        <v>63</v>
      </c>
      <c r="I52" s="52"/>
      <c r="K52" s="34"/>
      <c r="L52" s="21"/>
      <c r="M52" s="21"/>
      <c r="N52" s="21"/>
      <c r="O52" s="21"/>
      <c r="P52" s="21"/>
      <c r="Q52" s="31"/>
      <c r="R52" s="21"/>
      <c r="S52" s="39"/>
      <c r="T52" s="21"/>
      <c r="U52" s="21"/>
    </row>
    <row r="53" spans="1:21" ht="15.95" customHeight="1">
      <c r="A53" s="34"/>
      <c r="B53" t="s">
        <v>64</v>
      </c>
      <c r="I53" s="52"/>
      <c r="K53" s="34"/>
      <c r="L53" s="21"/>
      <c r="M53" s="21"/>
      <c r="N53" s="21"/>
      <c r="O53" s="21"/>
      <c r="P53" s="21"/>
      <c r="Q53" s="31"/>
      <c r="R53" s="21"/>
      <c r="S53" s="39"/>
      <c r="T53" s="21"/>
      <c r="U53" s="21"/>
    </row>
    <row r="54" spans="1:21" ht="15.95" customHeight="1">
      <c r="A54" s="34"/>
      <c r="I54" s="52"/>
      <c r="K54" s="34"/>
      <c r="L54" s="21"/>
      <c r="M54" s="21"/>
      <c r="N54" s="21"/>
      <c r="O54" s="21"/>
      <c r="P54" s="21"/>
      <c r="Q54" s="31"/>
      <c r="R54" s="21"/>
      <c r="S54" s="39"/>
      <c r="T54" s="21"/>
      <c r="U54" s="21"/>
    </row>
    <row r="55" spans="1:21" ht="15.95" customHeight="1">
      <c r="A55" s="52"/>
      <c r="D55" t="s">
        <v>12</v>
      </c>
      <c r="E55">
        <v>32</v>
      </c>
      <c r="F55" t="s">
        <v>17</v>
      </c>
      <c r="G55" s="5"/>
      <c r="H55" s="52" t="s">
        <v>19</v>
      </c>
      <c r="I55" s="5"/>
      <c r="K55" s="52"/>
      <c r="L55" s="21"/>
      <c r="M55" s="21"/>
      <c r="N55" s="21"/>
      <c r="O55" s="21"/>
      <c r="P55" s="21"/>
      <c r="Q55" s="31"/>
      <c r="R55" s="21"/>
      <c r="S55" s="39"/>
      <c r="T55" s="21"/>
      <c r="U55" s="21"/>
    </row>
    <row r="56" spans="1:21" ht="15.95" customHeight="1">
      <c r="A56" s="34">
        <v>2</v>
      </c>
      <c r="B56" t="s">
        <v>65</v>
      </c>
      <c r="G56" s="5"/>
      <c r="H56" s="52"/>
      <c r="I56" s="5"/>
      <c r="K56" s="34"/>
      <c r="L56" s="21"/>
      <c r="M56" s="21"/>
      <c r="N56" s="21"/>
      <c r="O56" s="21"/>
      <c r="P56" s="21"/>
      <c r="Q56" s="31"/>
      <c r="R56" s="21"/>
      <c r="S56" s="39"/>
      <c r="T56" s="21"/>
      <c r="U56" s="21"/>
    </row>
    <row r="57" spans="1:21" ht="15.95" customHeight="1">
      <c r="A57" s="34"/>
      <c r="B57" t="s">
        <v>66</v>
      </c>
      <c r="G57" s="5"/>
      <c r="H57" s="52"/>
      <c r="I57" s="5"/>
      <c r="K57" s="34"/>
      <c r="L57" s="21"/>
      <c r="M57" s="21"/>
      <c r="N57" s="21"/>
      <c r="O57" s="21"/>
      <c r="P57" s="21"/>
      <c r="Q57" s="31"/>
      <c r="R57" s="21"/>
      <c r="S57" s="39"/>
      <c r="T57" s="21"/>
      <c r="U57" s="21"/>
    </row>
    <row r="58" spans="1:21" ht="15.95" customHeight="1">
      <c r="A58" s="34"/>
      <c r="G58" s="5"/>
      <c r="H58" s="52"/>
      <c r="I58" s="5"/>
      <c r="K58" s="34"/>
      <c r="L58" s="21"/>
      <c r="M58" s="21"/>
      <c r="N58" s="21"/>
      <c r="O58" s="21"/>
      <c r="P58" s="21"/>
      <c r="Q58" s="31"/>
      <c r="R58" s="21"/>
      <c r="S58" s="39"/>
      <c r="T58" s="21"/>
      <c r="U58" s="21"/>
    </row>
    <row r="59" spans="1:21" ht="15.95" customHeight="1">
      <c r="A59" s="52"/>
      <c r="D59" t="s">
        <v>12</v>
      </c>
      <c r="E59">
        <v>10</v>
      </c>
      <c r="F59" t="s">
        <v>17</v>
      </c>
      <c r="G59" s="5"/>
      <c r="H59" s="52" t="s">
        <v>19</v>
      </c>
      <c r="I59" s="5"/>
      <c r="K59" s="52"/>
      <c r="L59" s="21"/>
      <c r="M59" s="21"/>
      <c r="N59" s="21"/>
      <c r="O59" s="21"/>
      <c r="P59" s="21"/>
      <c r="Q59" s="31"/>
      <c r="R59" s="21"/>
      <c r="S59" s="39"/>
      <c r="T59" s="21"/>
      <c r="U59" s="21"/>
    </row>
    <row r="60" spans="1:21" ht="15.95" customHeight="1">
      <c r="A60" s="34">
        <v>3</v>
      </c>
      <c r="B60" t="s">
        <v>67</v>
      </c>
      <c r="G60" s="5"/>
      <c r="H60" s="52"/>
      <c r="I60" s="5"/>
      <c r="K60" s="34"/>
      <c r="L60" s="21"/>
      <c r="M60" s="21"/>
      <c r="N60" s="21"/>
      <c r="O60" s="21"/>
      <c r="P60" s="21"/>
      <c r="Q60" s="31"/>
      <c r="R60" s="21"/>
      <c r="S60" s="39"/>
      <c r="T60" s="21"/>
      <c r="U60" s="21"/>
    </row>
    <row r="61" spans="1:21" ht="15.95" customHeight="1">
      <c r="A61" s="34"/>
      <c r="B61" t="s">
        <v>68</v>
      </c>
      <c r="G61" s="5"/>
      <c r="H61" s="52"/>
      <c r="I61" s="5"/>
      <c r="K61" s="34"/>
      <c r="L61" s="21"/>
      <c r="M61" s="21"/>
      <c r="N61" s="21"/>
      <c r="O61" s="21"/>
      <c r="P61" s="21"/>
      <c r="Q61" s="31"/>
      <c r="R61" s="21"/>
      <c r="S61" s="39"/>
      <c r="T61" s="21"/>
      <c r="U61" s="21"/>
    </row>
    <row r="62" spans="1:21" ht="15.95" customHeight="1">
      <c r="A62" s="52"/>
      <c r="D62" t="s">
        <v>12</v>
      </c>
      <c r="E62">
        <v>10</v>
      </c>
      <c r="F62" t="s">
        <v>17</v>
      </c>
      <c r="G62" s="5"/>
      <c r="H62" s="52" t="s">
        <v>19</v>
      </c>
      <c r="I62" s="5"/>
      <c r="K62" s="52"/>
      <c r="L62" s="21"/>
      <c r="M62" s="21"/>
      <c r="N62" s="21"/>
      <c r="O62" s="21"/>
      <c r="P62" s="21"/>
      <c r="Q62" s="31"/>
      <c r="R62" s="21"/>
      <c r="S62" s="39"/>
      <c r="T62" s="21"/>
      <c r="U62" s="21"/>
    </row>
    <row r="63" spans="1:21" ht="15.95" customHeight="1">
      <c r="A63" s="34">
        <v>4</v>
      </c>
      <c r="B63" t="s">
        <v>69</v>
      </c>
      <c r="G63" s="5"/>
      <c r="H63" s="52"/>
      <c r="I63" s="5"/>
      <c r="K63" s="34"/>
      <c r="L63" s="21"/>
      <c r="M63" s="21"/>
      <c r="N63" s="21"/>
      <c r="O63" s="21"/>
      <c r="P63" s="21"/>
      <c r="Q63" s="31"/>
      <c r="R63" s="21"/>
      <c r="S63" s="39"/>
      <c r="T63" s="21"/>
      <c r="U63" s="21"/>
    </row>
    <row r="64" spans="1:21" ht="15.95" customHeight="1">
      <c r="G64" s="5"/>
      <c r="H64" s="52"/>
      <c r="I64" s="5"/>
      <c r="K64" s="34"/>
      <c r="L64" s="21"/>
      <c r="M64" s="21"/>
      <c r="N64" s="21"/>
      <c r="O64" s="21"/>
      <c r="P64" s="21"/>
      <c r="Q64" s="31"/>
      <c r="R64" s="21"/>
      <c r="S64" s="39"/>
      <c r="T64" s="21"/>
      <c r="U64" s="21"/>
    </row>
    <row r="65" spans="1:21" ht="15.95" customHeight="1">
      <c r="D65" t="s">
        <v>12</v>
      </c>
      <c r="E65">
        <v>10</v>
      </c>
      <c r="F65" t="s">
        <v>17</v>
      </c>
      <c r="G65" s="5"/>
      <c r="H65" s="52" t="s">
        <v>19</v>
      </c>
      <c r="I65" s="5"/>
      <c r="K65" s="52"/>
      <c r="L65" s="21"/>
      <c r="M65" s="21"/>
      <c r="N65" s="21"/>
      <c r="O65" s="21"/>
      <c r="P65" s="21"/>
      <c r="Q65" s="31"/>
      <c r="R65" s="21"/>
      <c r="S65" s="39"/>
      <c r="T65" s="21"/>
      <c r="U65" s="21"/>
    </row>
    <row r="66" spans="1:21" ht="15.95" customHeight="1">
      <c r="I66" s="58"/>
      <c r="K66" s="34"/>
      <c r="L66" s="21"/>
      <c r="M66" s="21"/>
      <c r="N66" s="21"/>
      <c r="O66" s="21"/>
      <c r="P66" s="21"/>
      <c r="Q66" s="31"/>
      <c r="R66" s="21"/>
      <c r="S66" s="39"/>
      <c r="T66" s="21"/>
      <c r="U66" s="21"/>
    </row>
    <row r="67" spans="1:21" ht="15.95" customHeight="1">
      <c r="I67" s="5"/>
      <c r="K67" s="34"/>
      <c r="L67" s="21"/>
      <c r="M67" s="21"/>
      <c r="N67" s="21"/>
      <c r="O67" s="21"/>
      <c r="P67" s="21"/>
      <c r="Q67" s="31"/>
      <c r="R67" s="21"/>
      <c r="S67" s="39"/>
      <c r="T67" s="21"/>
      <c r="U67" s="21"/>
    </row>
    <row r="68" spans="1:21" ht="15.95" customHeight="1">
      <c r="G68" s="67" t="s">
        <v>70</v>
      </c>
      <c r="H68" s="67"/>
      <c r="I68" s="5"/>
      <c r="K68" s="34"/>
      <c r="L68" s="21"/>
      <c r="M68" s="21"/>
      <c r="N68" s="21"/>
      <c r="O68" s="21"/>
      <c r="P68" s="21"/>
      <c r="Q68" s="31"/>
      <c r="R68" s="21"/>
      <c r="S68" s="39"/>
      <c r="T68" s="21"/>
      <c r="U68" s="21"/>
    </row>
    <row r="69" spans="1:21" ht="15.95" customHeight="1">
      <c r="A69" s="34"/>
      <c r="I69" s="5"/>
      <c r="K69" s="34"/>
      <c r="L69" s="21"/>
      <c r="M69" s="21"/>
      <c r="N69" s="21"/>
      <c r="O69" s="21"/>
      <c r="P69" s="21"/>
      <c r="Q69" s="31"/>
      <c r="R69" s="21"/>
      <c r="S69" s="39"/>
      <c r="T69" s="21"/>
      <c r="U69" s="21"/>
    </row>
    <row r="70" spans="1:21" ht="15.95" customHeight="1">
      <c r="A70" s="34"/>
      <c r="G70" s="67" t="s">
        <v>71</v>
      </c>
      <c r="H70" s="67"/>
      <c r="I70" s="5"/>
      <c r="K70" s="34"/>
      <c r="L70" s="21"/>
      <c r="M70" s="21"/>
      <c r="N70" s="21"/>
      <c r="O70" s="21"/>
      <c r="P70" s="21"/>
      <c r="Q70" s="31"/>
      <c r="R70" s="21"/>
      <c r="S70" s="39"/>
      <c r="T70" s="21"/>
      <c r="U70" s="21"/>
    </row>
    <row r="71" spans="1:21" ht="15.95" customHeight="1">
      <c r="A71" s="34"/>
      <c r="I71" s="58"/>
      <c r="K71" s="34"/>
      <c r="L71" s="21"/>
      <c r="M71" s="21"/>
      <c r="N71" s="21"/>
      <c r="O71" s="21"/>
      <c r="P71" s="21"/>
      <c r="Q71" s="31"/>
      <c r="R71" s="21"/>
      <c r="S71" s="39"/>
      <c r="T71" s="21"/>
      <c r="U71" s="21"/>
    </row>
    <row r="72" spans="1:21" ht="15.95" customHeight="1">
      <c r="A72" s="1"/>
      <c r="I72" s="52"/>
      <c r="K72" s="34"/>
      <c r="L72" s="21"/>
      <c r="M72" s="21"/>
      <c r="N72" s="21"/>
      <c r="O72" s="21"/>
      <c r="P72" s="21"/>
      <c r="Q72" s="31"/>
      <c r="R72" s="21"/>
      <c r="S72" s="39"/>
      <c r="T72" s="21"/>
      <c r="U72" s="21"/>
    </row>
    <row r="73" spans="1:21" ht="15.95" customHeight="1">
      <c r="A73" s="34"/>
      <c r="G73" s="67" t="s">
        <v>72</v>
      </c>
      <c r="H73" s="67"/>
      <c r="I73" s="5"/>
      <c r="K73" s="34"/>
      <c r="L73" s="21"/>
      <c r="M73" s="21"/>
      <c r="N73" s="21"/>
      <c r="O73" s="21"/>
      <c r="P73" s="21"/>
      <c r="Q73" s="31"/>
      <c r="R73" s="21"/>
      <c r="S73" s="39"/>
      <c r="T73" s="21"/>
      <c r="U73" s="21"/>
    </row>
    <row r="74" spans="1:21" ht="15.95" customHeight="1">
      <c r="A74" s="34"/>
      <c r="G74" s="34"/>
      <c r="H74" s="34"/>
      <c r="I74" s="5"/>
      <c r="K74" s="34"/>
      <c r="L74" s="21"/>
      <c r="M74" s="21"/>
      <c r="N74" s="21"/>
      <c r="O74" s="21"/>
      <c r="P74" s="21"/>
      <c r="Q74" s="31"/>
      <c r="R74" s="21"/>
      <c r="S74" s="39"/>
      <c r="T74" s="21"/>
      <c r="U74" s="21"/>
    </row>
    <row r="75" spans="1:21" ht="15.95" customHeight="1">
      <c r="A75" s="34"/>
      <c r="G75" s="34"/>
      <c r="H75" s="48" t="s">
        <v>76</v>
      </c>
      <c r="I75" s="5"/>
      <c r="K75" s="34"/>
      <c r="L75" s="21"/>
      <c r="M75" s="21"/>
      <c r="N75" s="21"/>
      <c r="O75" s="21"/>
      <c r="P75" s="21"/>
      <c r="Q75" s="31"/>
      <c r="R75" s="21"/>
      <c r="S75" s="39"/>
      <c r="T75" s="21"/>
      <c r="U75" s="21"/>
    </row>
    <row r="76" spans="1:21" ht="15.95" customHeight="1">
      <c r="A76" s="52"/>
      <c r="G76" s="52"/>
      <c r="H76" s="52"/>
      <c r="I76" s="5"/>
      <c r="K76" s="52"/>
      <c r="L76" s="21"/>
      <c r="M76" s="21"/>
      <c r="N76" s="21"/>
      <c r="O76" s="21"/>
      <c r="P76" s="21"/>
      <c r="Q76" s="31"/>
      <c r="R76" s="21"/>
      <c r="S76" s="39"/>
      <c r="T76" s="21"/>
      <c r="U76" s="21"/>
    </row>
    <row r="77" spans="1:21" ht="15.95" customHeight="1">
      <c r="A77" s="52"/>
      <c r="G77" s="52"/>
      <c r="H77" s="52"/>
      <c r="I77" s="5"/>
      <c r="K77" s="52"/>
      <c r="L77" s="21"/>
      <c r="M77" s="21"/>
      <c r="N77" s="21"/>
      <c r="O77" s="21"/>
      <c r="P77" s="21"/>
      <c r="Q77" s="31"/>
      <c r="R77" s="21"/>
      <c r="S77" s="39"/>
      <c r="T77" s="21"/>
      <c r="U77" s="21"/>
    </row>
    <row r="78" spans="1:21" ht="15.95" customHeight="1">
      <c r="A78" s="50"/>
      <c r="G78" s="50"/>
      <c r="H78" s="50"/>
      <c r="I78" s="5"/>
      <c r="K78" s="50"/>
      <c r="L78" s="21"/>
      <c r="M78" s="21"/>
      <c r="N78" s="21"/>
      <c r="O78" s="21"/>
      <c r="P78" s="21"/>
      <c r="Q78" s="31"/>
      <c r="R78" s="21"/>
      <c r="S78" s="39"/>
      <c r="T78" s="21"/>
      <c r="U78" s="21"/>
    </row>
    <row r="79" spans="1:21" ht="15.95" customHeight="1"/>
  </sheetData>
  <mergeCells count="7">
    <mergeCell ref="G70:H70"/>
    <mergeCell ref="G73:H73"/>
    <mergeCell ref="B5:C5"/>
    <mergeCell ref="D5:F5"/>
    <mergeCell ref="A1:I1"/>
    <mergeCell ref="C3:I3"/>
    <mergeCell ref="G68:H68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sqref="A1:F2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2.140625" customWidth="1"/>
    <col min="7" max="7" width="7.28515625" customWidth="1"/>
  </cols>
  <sheetData>
    <row r="1" spans="1:9" ht="23.25">
      <c r="A1" s="70" t="s">
        <v>31</v>
      </c>
      <c r="B1" s="70"/>
      <c r="C1" s="70"/>
      <c r="D1" s="70"/>
      <c r="E1" s="70"/>
      <c r="F1" s="70"/>
    </row>
    <row r="3" spans="1:9" ht="64.5" customHeight="1">
      <c r="B3" s="11" t="s">
        <v>23</v>
      </c>
      <c r="C3" s="66" t="s">
        <v>93</v>
      </c>
      <c r="D3" s="66"/>
      <c r="E3" s="66"/>
      <c r="F3" s="66"/>
      <c r="G3" s="55"/>
      <c r="H3" s="55"/>
      <c r="I3" s="55"/>
    </row>
    <row r="4" spans="1:9" ht="10.5" customHeight="1">
      <c r="C4" s="69"/>
      <c r="D4" s="69"/>
      <c r="E4" s="69"/>
      <c r="F4" s="69"/>
      <c r="G4" s="36"/>
      <c r="H4" s="36"/>
      <c r="I4" s="36"/>
    </row>
    <row r="5" spans="1:9" ht="21.75" customHeight="1">
      <c r="C5" s="35"/>
      <c r="D5" s="35"/>
      <c r="E5" s="35"/>
      <c r="F5" s="35"/>
      <c r="G5" s="36"/>
      <c r="H5" s="36"/>
      <c r="I5" s="36"/>
    </row>
    <row r="6" spans="1:9">
      <c r="A6" s="20"/>
    </row>
    <row r="7" spans="1:9">
      <c r="A7" s="20">
        <v>1</v>
      </c>
      <c r="B7" t="s">
        <v>32</v>
      </c>
      <c r="D7" t="s">
        <v>33</v>
      </c>
      <c r="E7" s="9">
        <f>Sheet1!I48</f>
        <v>159234</v>
      </c>
    </row>
    <row r="8" spans="1:9">
      <c r="A8" s="20"/>
      <c r="E8" s="8"/>
    </row>
    <row r="9" spans="1:9">
      <c r="A9" s="20"/>
    </row>
    <row r="10" spans="1:9">
      <c r="A10" s="20"/>
      <c r="C10" t="s">
        <v>75</v>
      </c>
      <c r="D10" t="s">
        <v>33</v>
      </c>
      <c r="E10" s="10">
        <f>SUM(E7:E9)</f>
        <v>159234</v>
      </c>
    </row>
    <row r="11" spans="1:9">
      <c r="A11" s="20"/>
    </row>
    <row r="12" spans="1:9">
      <c r="A12" s="34">
        <v>2</v>
      </c>
      <c r="B12" t="s">
        <v>57</v>
      </c>
      <c r="D12" t="s">
        <v>33</v>
      </c>
      <c r="E12" s="9">
        <f>Sheet1!I68</f>
        <v>0</v>
      </c>
    </row>
    <row r="13" spans="1:9">
      <c r="A13" s="34"/>
    </row>
    <row r="14" spans="1:9">
      <c r="A14" s="43"/>
      <c r="E14" s="44"/>
    </row>
    <row r="15" spans="1:9">
      <c r="A15" s="43"/>
      <c r="E15" s="45"/>
    </row>
    <row r="16" spans="1:9">
      <c r="C16" s="43" t="s">
        <v>28</v>
      </c>
      <c r="D16" t="s">
        <v>33</v>
      </c>
      <c r="E16" s="32">
        <f>+E12+E10</f>
        <v>159234</v>
      </c>
    </row>
    <row r="18" spans="2:6">
      <c r="C18" t="s">
        <v>74</v>
      </c>
      <c r="D18" t="s">
        <v>33</v>
      </c>
      <c r="E18" s="9">
        <v>211100</v>
      </c>
    </row>
    <row r="19" spans="2:6">
      <c r="E19" s="9"/>
    </row>
    <row r="20" spans="2:6">
      <c r="E20" s="9"/>
    </row>
    <row r="23" spans="2:6" ht="57.75" customHeight="1">
      <c r="B23" s="11" t="s">
        <v>30</v>
      </c>
      <c r="D23" s="68" t="s">
        <v>29</v>
      </c>
      <c r="E23" s="68"/>
      <c r="F23" s="68"/>
    </row>
  </sheetData>
  <mergeCells count="4">
    <mergeCell ref="C3:F3"/>
    <mergeCell ref="D23:F23"/>
    <mergeCell ref="C4:F4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D20" sqref="D20:E20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  <col min="7" max="7" width="6" customWidth="1"/>
  </cols>
  <sheetData>
    <row r="1" spans="1:9" ht="15.75">
      <c r="A1" s="73" t="s">
        <v>22</v>
      </c>
      <c r="B1" s="73"/>
      <c r="C1" s="73"/>
      <c r="D1" s="73"/>
      <c r="E1" s="73"/>
      <c r="F1" s="73"/>
    </row>
    <row r="3" spans="1:9" ht="68.25" customHeight="1">
      <c r="B3" s="36" t="s">
        <v>73</v>
      </c>
      <c r="C3" s="66" t="s">
        <v>92</v>
      </c>
      <c r="D3" s="66"/>
      <c r="E3" s="66"/>
      <c r="F3" s="66"/>
      <c r="G3" s="55"/>
      <c r="H3" s="55"/>
      <c r="I3" s="55"/>
    </row>
    <row r="4" spans="1:9" ht="4.5" hidden="1" customHeight="1">
      <c r="B4" s="11"/>
      <c r="C4" s="11"/>
      <c r="D4" s="11"/>
      <c r="E4" s="11"/>
      <c r="F4" s="11"/>
    </row>
    <row r="5" spans="1:9" ht="6.75" hidden="1" customHeight="1">
      <c r="B5" s="11"/>
      <c r="C5" s="11"/>
      <c r="D5" s="11"/>
      <c r="E5" s="11"/>
      <c r="F5" s="11"/>
    </row>
    <row r="6" spans="1:9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1" t="s">
        <v>27</v>
      </c>
      <c r="F6" s="72"/>
    </row>
    <row r="8" spans="1:9" ht="30" customHeight="1">
      <c r="A8" s="22">
        <v>1</v>
      </c>
      <c r="B8" s="28" t="s">
        <v>94</v>
      </c>
      <c r="C8" s="27"/>
      <c r="D8" s="27">
        <v>84700</v>
      </c>
      <c r="E8" s="26"/>
    </row>
    <row r="9" spans="1:9" ht="30" customHeight="1">
      <c r="A9" s="22">
        <v>2</v>
      </c>
      <c r="B9" s="28" t="s">
        <v>95</v>
      </c>
      <c r="C9" s="27"/>
      <c r="D9" s="27">
        <v>100176</v>
      </c>
      <c r="E9" s="27">
        <v>211100</v>
      </c>
    </row>
    <row r="10" spans="1:9" ht="15" customHeight="1">
      <c r="A10" s="25"/>
      <c r="C10" s="8"/>
      <c r="D10" s="8"/>
      <c r="E10" s="8"/>
    </row>
    <row r="11" spans="1:9" ht="15" customHeight="1">
      <c r="A11" s="25"/>
    </row>
    <row r="12" spans="1:9" ht="15" customHeight="1">
      <c r="A12" s="25"/>
      <c r="B12" t="s">
        <v>28</v>
      </c>
      <c r="C12" s="10">
        <f>SUM(C8:C11)</f>
        <v>0</v>
      </c>
      <c r="D12" s="10">
        <f>SUM(D8:D11)</f>
        <v>184876</v>
      </c>
      <c r="E12" s="10">
        <f>E9</f>
        <v>211100</v>
      </c>
    </row>
    <row r="15" spans="1:9">
      <c r="B15" s="29" t="s">
        <v>97</v>
      </c>
      <c r="C15" s="29"/>
      <c r="D15" s="29"/>
      <c r="H15" s="33"/>
    </row>
    <row r="17" spans="2:5" ht="17.25" customHeight="1">
      <c r="B17" t="s">
        <v>54</v>
      </c>
      <c r="C17" s="46" t="s">
        <v>96</v>
      </c>
      <c r="D17" t="s">
        <v>98</v>
      </c>
    </row>
    <row r="18" spans="2:5">
      <c r="C18" s="5">
        <f>D12</f>
        <v>184876</v>
      </c>
    </row>
    <row r="19" spans="2:5">
      <c r="C19" s="5"/>
    </row>
    <row r="20" spans="2:5">
      <c r="C20" s="5"/>
    </row>
    <row r="21" spans="2:5">
      <c r="C21" s="5"/>
    </row>
    <row r="23" spans="2:5" ht="48" customHeight="1">
      <c r="B23" s="11" t="s">
        <v>30</v>
      </c>
      <c r="D23" s="68" t="s">
        <v>29</v>
      </c>
      <c r="E23" s="68"/>
    </row>
  </sheetData>
  <mergeCells count="4">
    <mergeCell ref="D23:E23"/>
    <mergeCell ref="C3:F3"/>
    <mergeCell ref="E6:F6"/>
    <mergeCell ref="A1:F1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sqref="A1:C32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9" ht="23.25">
      <c r="A1" s="74" t="s">
        <v>34</v>
      </c>
      <c r="B1" s="74"/>
      <c r="C1" s="74"/>
    </row>
    <row r="2" spans="1:9" ht="23.25">
      <c r="A2" s="18"/>
      <c r="B2" s="18"/>
      <c r="C2" s="18"/>
    </row>
    <row r="3" spans="1:9" ht="23.25">
      <c r="A3" s="18"/>
      <c r="B3" s="12" t="s">
        <v>35</v>
      </c>
      <c r="C3" s="12" t="s">
        <v>41</v>
      </c>
    </row>
    <row r="4" spans="1:9">
      <c r="B4" s="13"/>
      <c r="C4" s="13" t="s">
        <v>42</v>
      </c>
    </row>
    <row r="5" spans="1:9">
      <c r="B5" s="13"/>
      <c r="C5" s="13" t="s">
        <v>43</v>
      </c>
    </row>
    <row r="6" spans="1:9">
      <c r="B6" s="13"/>
      <c r="C6" s="13"/>
    </row>
    <row r="7" spans="1:9">
      <c r="B7" s="13" t="s">
        <v>36</v>
      </c>
      <c r="C7" s="13" t="s">
        <v>44</v>
      </c>
    </row>
    <row r="8" spans="1:9">
      <c r="B8" s="13"/>
      <c r="C8" s="13" t="s">
        <v>45</v>
      </c>
    </row>
    <row r="9" spans="1:9">
      <c r="B9" s="13"/>
      <c r="C9" s="13" t="s">
        <v>46</v>
      </c>
    </row>
    <row r="10" spans="1:9">
      <c r="B10" s="13"/>
      <c r="C10" s="13"/>
    </row>
    <row r="11" spans="1:9">
      <c r="B11" s="13" t="s">
        <v>47</v>
      </c>
      <c r="C11" s="13" t="s">
        <v>91</v>
      </c>
    </row>
    <row r="12" spans="1:9">
      <c r="B12" s="13"/>
      <c r="C12" s="13"/>
    </row>
    <row r="13" spans="1:9">
      <c r="B13" s="13"/>
      <c r="C13" s="13"/>
    </row>
    <row r="14" spans="1:9">
      <c r="B14" s="13"/>
      <c r="C14" s="13"/>
    </row>
    <row r="15" spans="1:9" ht="63.75" customHeight="1">
      <c r="B15" s="14" t="s">
        <v>37</v>
      </c>
      <c r="C15" s="55" t="s">
        <v>92</v>
      </c>
      <c r="D15" s="55"/>
      <c r="E15" s="55"/>
      <c r="F15" s="55"/>
      <c r="G15" s="55"/>
      <c r="H15" s="55"/>
      <c r="I15" s="55"/>
    </row>
    <row r="16" spans="1:9">
      <c r="B16" s="13"/>
      <c r="C16" s="30"/>
      <c r="D16" s="30"/>
      <c r="E16" s="30"/>
    </row>
    <row r="17" spans="2:3">
      <c r="B17" s="13"/>
      <c r="C17" s="13"/>
    </row>
    <row r="18" spans="2:3">
      <c r="B18" s="13"/>
      <c r="C18" s="13"/>
    </row>
    <row r="19" spans="2:3" ht="19.5" customHeight="1">
      <c r="B19" s="15"/>
      <c r="C19" s="16" t="s">
        <v>38</v>
      </c>
    </row>
    <row r="20" spans="2:3">
      <c r="B20" s="13" t="s">
        <v>48</v>
      </c>
      <c r="C20" s="17"/>
    </row>
    <row r="21" spans="2:3">
      <c r="B21" s="13" t="s">
        <v>39</v>
      </c>
      <c r="C21" s="17"/>
    </row>
    <row r="22" spans="2:3">
      <c r="B22" s="13" t="s">
        <v>40</v>
      </c>
      <c r="C22" s="17"/>
    </row>
    <row r="25" spans="2:3">
      <c r="C25" s="19" t="s">
        <v>99</v>
      </c>
    </row>
    <row r="30" spans="2:3">
      <c r="B30" s="56" t="s">
        <v>30</v>
      </c>
      <c r="C30" s="56" t="s">
        <v>49</v>
      </c>
    </row>
    <row r="31" spans="2:3">
      <c r="B31" s="56"/>
      <c r="C31" s="56" t="s">
        <v>50</v>
      </c>
    </row>
    <row r="32" spans="2:3">
      <c r="B32" s="56"/>
      <c r="C32" s="56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2016-02-11T13:50:08Z</cp:lastPrinted>
  <dcterms:created xsi:type="dcterms:W3CDTF">2015-06-01T17:48:52Z</dcterms:created>
  <dcterms:modified xsi:type="dcterms:W3CDTF">2016-02-11T13:50:34Z</dcterms:modified>
</cp:coreProperties>
</file>