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I55" i="1"/>
  <c r="E12" i="5" l="1"/>
  <c r="I48" i="1"/>
  <c r="I44"/>
  <c r="I40"/>
  <c r="I36"/>
  <c r="I33"/>
  <c r="I29"/>
  <c r="I24"/>
  <c r="I21"/>
  <c r="I17"/>
  <c r="I13"/>
  <c r="I10"/>
  <c r="I58" l="1"/>
  <c r="E12" i="3"/>
  <c r="E7" l="1"/>
  <c r="D12" i="5"/>
  <c r="C18" s="1"/>
  <c r="C12"/>
  <c r="E10" i="3" l="1"/>
  <c r="E16" s="1"/>
</calcChain>
</file>

<file path=xl/sharedStrings.xml><?xml version="1.0" encoding="utf-8"?>
<sst xmlns="http://schemas.openxmlformats.org/spreadsheetml/2006/main" count="152" uniqueCount="105">
  <si>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</si>
  <si>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</si>
  <si>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</si>
  <si>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</si>
  <si>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</si>
  <si>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</si>
  <si>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</si>
  <si>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</si>
  <si>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</si>
  <si>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</si>
  <si>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</si>
  <si>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</si>
  <si>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</si>
  <si>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</si>
  <si>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</si>
  <si>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</si>
  <si>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</si>
  <si>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</si>
  <si>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</si>
  <si>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</si>
  <si>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</si>
  <si>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</si>
  <si>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</si>
  <si>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</si>
  <si>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</si>
  <si>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</si>
  <si>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</si>
  <si>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</si>
  <si>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</si>
  <si>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</si>
  <si>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</si>
  <si>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</si>
  <si>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</si>
  <si>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</si>
  <si>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</si>
  <si>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</si>
  <si>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</si>
  <si>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</si>
  <si>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</si>
  <si>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</si>
  <si>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</si>
  <si>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</si>
  <si>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</si>
  <si>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</si>
  <si>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</si>
  <si>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</si>
  <si>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</si>
  <si>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</si>
  <si>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</si>
  <si>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</si>
  <si>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</si>
  <si>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</si>
  <si>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</si>
  <si>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</si>
  <si>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</si>
  <si>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</si>
  <si>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</si>
  <si>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</si>
  <si>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</si>
  <si>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</si>
  <si>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</si>
  <si>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</si>
  <si>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</si>
  <si>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</si>
  <si>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</si>
  <si>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</si>
  <si>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</si>
  <si>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</si>
  <si>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</si>
  <si>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</si>
  <si>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</si>
  <si>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</si>
  <si>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</si>
  <si>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</si>
  <si>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</si>
  <si>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</si>
  <si>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</si>
  <si>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</si>
  <si>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</si>
  <si>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</si>
  <si>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</si>
  <si>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</si>
  <si>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</si>
  <si>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</si>
  <si>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</si>
  <si>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</si>
  <si>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</si>
  <si>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</si>
  <si>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</si>
  <si>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</si>
  <si>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</si>
  <si>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</si>
  <si>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>Rehabilitation of Elementary /Secondary Schools of Taluka Sakrand &amp;     Qazi  Ahmed District Shaheed Benazirabad 2013-14 Progr:  at (i) GBPS Ghandia  ( ii) GBPS Loung Soomro Taluka Sakrand  (Electrical work)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</si>
  <si>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</si>
  <si>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</si>
  <si>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</si>
  <si>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</si>
  <si>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Rehabilitation of Elementary /Secondary Schools of Taluka Sakrand &amp; Qazi  Ahmed District Shaheed Benazirabad 2013-14 Progr:  at (i) GBPS Ghandia  ( ii) GBPS Loung Soomro Taluka Sakrand  (Electrical work)</t>
  </si>
  <si>
    <t>GBPS Ghandia</t>
  </si>
  <si>
    <t>GBPS Loung Soomro</t>
  </si>
  <si>
    <t>26224.00x100   =</t>
  </si>
  <si>
    <t>Excess/Saving on PC-I =  184876.00      ( - )   211,100.00   =   26224 Excess</t>
  </si>
  <si>
    <t>12.42%  Excess which is within 15% permission bile limit</t>
  </si>
  <si>
    <t>Amount of RS:   211,100.00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</si>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</sst>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15" fillId="0" borderId="0" xfId="0" applyFont="1"/>
    <xf numFmtId="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/>
    <xf numFmtId="2" fontId="17" fillId="0" borderId="5" xfId="0" applyNumberFormat="1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9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9"/>
  <sheetViews>
    <sheetView tabSelected="1" view="pageLayout" topLeftCell="A58" workbookViewId="0">
      <selection activeCell="F86" sqref="F86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70" t="s">
        <v>104</v>
      </c>
      <c r="B1" s="70"/>
      <c r="C1" s="70"/>
      <c r="D1" s="70"/>
      <c r="E1" s="70"/>
      <c r="F1" s="70"/>
      <c r="G1" s="70"/>
      <c r="H1" s="70"/>
      <c r="I1" s="70"/>
      <c r="J1" s="7"/>
    </row>
    <row r="2" spans="1:10" ht="4.5" customHeight="1"/>
    <row r="3" spans="1:10" ht="40.5" customHeight="1">
      <c r="B3" s="51" t="s">
        <v>0</v>
      </c>
      <c r="C3" s="71" t="s">
        <v>92</v>
      </c>
      <c r="D3" s="71"/>
      <c r="E3" s="71"/>
      <c r="F3" s="71"/>
      <c r="G3" s="71"/>
      <c r="H3" s="71"/>
      <c r="I3" s="71"/>
    </row>
    <row r="4" spans="1:10" ht="9.75" customHeight="1">
      <c r="B4" s="51"/>
      <c r="C4" s="49"/>
      <c r="D4" s="47"/>
      <c r="E4" s="47"/>
      <c r="F4" s="47"/>
      <c r="G4" s="47"/>
      <c r="H4" s="47"/>
      <c r="I4" s="47"/>
    </row>
    <row r="5" spans="1:10" ht="23.25" customHeight="1">
      <c r="A5" s="2" t="s">
        <v>1</v>
      </c>
      <c r="B5" s="66" t="s">
        <v>2</v>
      </c>
      <c r="C5" s="66"/>
      <c r="D5" s="67" t="s">
        <v>3</v>
      </c>
      <c r="E5" s="68"/>
      <c r="F5" s="69"/>
      <c r="G5" s="2" t="s">
        <v>4</v>
      </c>
      <c r="H5" s="2" t="s">
        <v>5</v>
      </c>
      <c r="I5" s="2" t="s">
        <v>6</v>
      </c>
    </row>
    <row r="6" spans="1:10" ht="15" customHeight="1">
      <c r="B6" s="3" t="s">
        <v>7</v>
      </c>
    </row>
    <row r="7" spans="1:10" ht="15.95" customHeight="1">
      <c r="A7" s="50">
        <v>1</v>
      </c>
      <c r="B7" t="s">
        <v>8</v>
      </c>
    </row>
    <row r="8" spans="1:10" ht="15.95" customHeight="1">
      <c r="A8" s="50"/>
      <c r="B8" t="s">
        <v>9</v>
      </c>
    </row>
    <row r="9" spans="1:10" ht="15.95" customHeight="1">
      <c r="A9" s="50"/>
      <c r="H9" s="52"/>
    </row>
    <row r="10" spans="1:10" ht="15.95" customHeight="1">
      <c r="A10" s="50"/>
      <c r="D10" s="53" t="s">
        <v>12</v>
      </c>
      <c r="E10" s="54">
        <v>44</v>
      </c>
      <c r="F10" s="53" t="s">
        <v>13</v>
      </c>
      <c r="G10" s="5">
        <v>910</v>
      </c>
      <c r="H10" s="52" t="s">
        <v>14</v>
      </c>
      <c r="I10" s="5">
        <f>E10*G10</f>
        <v>40040</v>
      </c>
    </row>
    <row r="11" spans="1:10" ht="15.95" customHeight="1">
      <c r="A11" s="50">
        <v>2</v>
      </c>
      <c r="B11" t="s">
        <v>77</v>
      </c>
      <c r="H11" s="52"/>
      <c r="I11" s="52"/>
    </row>
    <row r="12" spans="1:10" ht="15.95" customHeight="1">
      <c r="A12" s="50"/>
      <c r="B12" t="s">
        <v>58</v>
      </c>
      <c r="H12" s="52"/>
      <c r="I12" s="52"/>
    </row>
    <row r="13" spans="1:10" ht="15.95" customHeight="1">
      <c r="A13" s="50"/>
      <c r="D13" s="53" t="s">
        <v>12</v>
      </c>
      <c r="E13" s="54">
        <v>8</v>
      </c>
      <c r="F13" s="53" t="s">
        <v>90</v>
      </c>
      <c r="G13" s="5">
        <v>742</v>
      </c>
      <c r="H13" s="52" t="s">
        <v>59</v>
      </c>
      <c r="I13" s="5">
        <f>E13*G13</f>
        <v>5936</v>
      </c>
    </row>
    <row r="14" spans="1:10" ht="15.95" customHeight="1">
      <c r="A14" s="50">
        <v>2</v>
      </c>
      <c r="B14" t="s">
        <v>78</v>
      </c>
      <c r="H14" s="52"/>
      <c r="I14" s="52"/>
    </row>
    <row r="15" spans="1:10" ht="15.95" customHeight="1">
      <c r="A15" s="50"/>
      <c r="B15" t="s">
        <v>79</v>
      </c>
      <c r="H15" s="52"/>
      <c r="I15" s="52"/>
    </row>
    <row r="16" spans="1:10" ht="15.95" customHeight="1">
      <c r="A16" s="50"/>
      <c r="B16" t="s">
        <v>10</v>
      </c>
      <c r="H16" s="52"/>
      <c r="I16" s="52"/>
    </row>
    <row r="17" spans="1:9" ht="15.95" customHeight="1">
      <c r="A17" s="50"/>
      <c r="D17" t="s">
        <v>12</v>
      </c>
      <c r="E17">
        <v>100</v>
      </c>
      <c r="F17" t="s">
        <v>15</v>
      </c>
      <c r="G17" s="5">
        <v>118</v>
      </c>
      <c r="H17" s="52" t="s">
        <v>16</v>
      </c>
      <c r="I17" s="5">
        <f>E17*G17</f>
        <v>11800</v>
      </c>
    </row>
    <row r="18" spans="1:9" ht="15.95" customHeight="1">
      <c r="A18" s="50">
        <v>3</v>
      </c>
      <c r="B18" t="s">
        <v>55</v>
      </c>
      <c r="G18" s="4"/>
      <c r="H18" s="52"/>
      <c r="I18" s="5"/>
    </row>
    <row r="19" spans="1:9" ht="15.95" customHeight="1">
      <c r="A19" s="50"/>
      <c r="B19" t="s">
        <v>80</v>
      </c>
      <c r="G19" s="4"/>
      <c r="H19" s="52"/>
      <c r="I19" s="5"/>
    </row>
    <row r="20" spans="1:9" ht="15.95" customHeight="1">
      <c r="A20" s="50"/>
      <c r="B20" t="s">
        <v>56</v>
      </c>
      <c r="G20" s="4"/>
      <c r="H20" s="52"/>
      <c r="I20" s="5"/>
    </row>
    <row r="21" spans="1:9" ht="15.95" customHeight="1">
      <c r="A21" s="50"/>
      <c r="D21" t="s">
        <v>12</v>
      </c>
      <c r="E21">
        <v>290</v>
      </c>
      <c r="G21" s="5">
        <v>213</v>
      </c>
      <c r="H21" s="52" t="s">
        <v>16</v>
      </c>
      <c r="I21" s="5">
        <f>E21*G21</f>
        <v>61770</v>
      </c>
    </row>
    <row r="22" spans="1:9" ht="15.95" customHeight="1">
      <c r="A22" s="50">
        <v>4</v>
      </c>
      <c r="B22" t="s">
        <v>81</v>
      </c>
      <c r="H22" s="52"/>
      <c r="I22" s="5"/>
    </row>
    <row r="23" spans="1:9" ht="15.95" customHeight="1">
      <c r="A23" s="50"/>
      <c r="B23" t="s">
        <v>82</v>
      </c>
      <c r="H23" s="52"/>
      <c r="I23" s="5"/>
    </row>
    <row r="24" spans="1:9" ht="15.95" customHeight="1">
      <c r="A24" s="50"/>
      <c r="D24" t="s">
        <v>12</v>
      </c>
      <c r="E24">
        <v>44</v>
      </c>
      <c r="F24" t="s">
        <v>17</v>
      </c>
      <c r="G24" s="5">
        <v>54</v>
      </c>
      <c r="H24" s="52" t="s">
        <v>18</v>
      </c>
      <c r="I24" s="5">
        <f>E24*G24</f>
        <v>2376</v>
      </c>
    </row>
    <row r="25" spans="1:9" ht="15.95" customHeight="1">
      <c r="A25" s="52"/>
      <c r="G25" s="5"/>
      <c r="H25" s="52"/>
      <c r="I25" s="5"/>
    </row>
    <row r="26" spans="1:9" ht="15.95" customHeight="1">
      <c r="A26" s="52"/>
      <c r="G26" s="5"/>
      <c r="H26" s="52"/>
      <c r="I26" s="5"/>
    </row>
    <row r="27" spans="1:9" ht="15.95" customHeight="1">
      <c r="A27" s="50">
        <v>5</v>
      </c>
      <c r="B27" t="s">
        <v>83</v>
      </c>
      <c r="H27" s="52"/>
      <c r="I27" s="5"/>
    </row>
    <row r="28" spans="1:9" ht="15.95" customHeight="1">
      <c r="A28" s="50"/>
      <c r="B28" t="s">
        <v>84</v>
      </c>
      <c r="H28" s="52"/>
      <c r="I28" s="5"/>
    </row>
    <row r="29" spans="1:9" ht="15.95" customHeight="1">
      <c r="A29" s="50"/>
      <c r="D29" t="s">
        <v>12</v>
      </c>
      <c r="E29">
        <v>8</v>
      </c>
      <c r="F29" t="s">
        <v>17</v>
      </c>
      <c r="G29" s="5">
        <v>80</v>
      </c>
      <c r="H29" s="52" t="s">
        <v>18</v>
      </c>
      <c r="I29" s="5">
        <f>E29*G29</f>
        <v>640</v>
      </c>
    </row>
    <row r="30" spans="1:9" ht="15.95" customHeight="1">
      <c r="A30" s="52"/>
      <c r="G30" s="5"/>
      <c r="H30" s="52"/>
      <c r="I30" s="5"/>
    </row>
    <row r="31" spans="1:9" ht="15.95" customHeight="1">
      <c r="A31" s="50">
        <v>9</v>
      </c>
      <c r="B31" t="s">
        <v>85</v>
      </c>
      <c r="H31" s="52"/>
      <c r="I31" s="5"/>
    </row>
    <row r="32" spans="1:9" ht="15.95" customHeight="1">
      <c r="A32" s="50"/>
      <c r="B32" t="s">
        <v>86</v>
      </c>
      <c r="H32" s="52"/>
      <c r="I32" s="5"/>
    </row>
    <row r="33" spans="1:21" ht="15.95" customHeight="1">
      <c r="A33" s="50"/>
      <c r="D33" t="s">
        <v>12</v>
      </c>
      <c r="E33" s="54">
        <v>32</v>
      </c>
      <c r="F33" t="s">
        <v>17</v>
      </c>
      <c r="G33" s="5">
        <v>74</v>
      </c>
      <c r="H33" s="52" t="s">
        <v>19</v>
      </c>
      <c r="I33" s="5">
        <f>E33*G33</f>
        <v>2368</v>
      </c>
    </row>
    <row r="34" spans="1:21" ht="15.95" customHeight="1">
      <c r="A34" s="40">
        <v>5</v>
      </c>
      <c r="B34" s="13" t="s">
        <v>87</v>
      </c>
      <c r="C34" s="13"/>
      <c r="D34" s="13"/>
      <c r="E34" s="13"/>
      <c r="F34" s="13"/>
      <c r="G34" s="13"/>
      <c r="H34" s="40"/>
      <c r="I34" s="40"/>
    </row>
    <row r="35" spans="1:21" ht="15.95" customHeight="1">
      <c r="A35" s="40"/>
      <c r="B35" s="13" t="s">
        <v>60</v>
      </c>
      <c r="C35" s="13"/>
      <c r="D35" s="13"/>
      <c r="E35" s="13"/>
      <c r="F35" s="13"/>
      <c r="G35" s="13"/>
      <c r="H35" s="40"/>
      <c r="I35" s="40"/>
      <c r="J35" s="41"/>
    </row>
    <row r="36" spans="1:21" ht="15.95" customHeight="1">
      <c r="A36" s="50"/>
      <c r="D36" t="s">
        <v>12</v>
      </c>
      <c r="E36">
        <v>12</v>
      </c>
      <c r="F36" t="s">
        <v>17</v>
      </c>
      <c r="G36" s="42">
        <v>72</v>
      </c>
      <c r="H36" s="57" t="s">
        <v>19</v>
      </c>
      <c r="I36" s="5">
        <f>E36*G36</f>
        <v>864</v>
      </c>
    </row>
    <row r="37" spans="1:21" ht="15.95" customHeight="1">
      <c r="A37" s="50">
        <v>7</v>
      </c>
      <c r="B37" t="s">
        <v>11</v>
      </c>
      <c r="G37" s="5"/>
      <c r="H37" s="52"/>
      <c r="I37" s="5"/>
    </row>
    <row r="38" spans="1:21" ht="15.95" customHeight="1">
      <c r="A38" s="50"/>
      <c r="B38" t="s">
        <v>88</v>
      </c>
      <c r="G38" s="5"/>
      <c r="H38" s="52"/>
      <c r="I38" s="5"/>
    </row>
    <row r="39" spans="1:21" ht="15.95" customHeight="1">
      <c r="A39" s="50"/>
      <c r="G39" s="5"/>
      <c r="H39" s="52"/>
      <c r="I39" s="5"/>
    </row>
    <row r="40" spans="1:21" ht="15.95" customHeight="1">
      <c r="A40" s="50"/>
      <c r="D40" t="s">
        <v>12</v>
      </c>
      <c r="E40">
        <v>8</v>
      </c>
      <c r="F40" t="s">
        <v>17</v>
      </c>
      <c r="G40" s="5">
        <v>916</v>
      </c>
      <c r="H40" s="52" t="s">
        <v>19</v>
      </c>
      <c r="I40" s="5">
        <f>E40*G40</f>
        <v>7328</v>
      </c>
    </row>
    <row r="41" spans="1:21" ht="15.95" customHeight="1">
      <c r="A41" s="50">
        <v>8</v>
      </c>
      <c r="B41" t="s">
        <v>52</v>
      </c>
      <c r="H41" s="52"/>
      <c r="I41" s="52"/>
    </row>
    <row r="42" spans="1:21" ht="15.95" customHeight="1">
      <c r="B42" t="s">
        <v>53</v>
      </c>
      <c r="H42" s="52"/>
      <c r="I42" s="52"/>
    </row>
    <row r="43" spans="1:21" ht="15.95" customHeight="1">
      <c r="A43" s="50"/>
      <c r="H43" s="52"/>
      <c r="I43" s="52"/>
      <c r="K43" s="34"/>
      <c r="O43" s="37"/>
      <c r="S43" s="6"/>
    </row>
    <row r="44" spans="1:21" ht="15.95" customHeight="1">
      <c r="A44" s="52"/>
      <c r="D44" s="21" t="s">
        <v>12</v>
      </c>
      <c r="E44" s="21">
        <v>2</v>
      </c>
      <c r="F44" s="21" t="s">
        <v>17</v>
      </c>
      <c r="G44" s="4">
        <v>2456</v>
      </c>
      <c r="H44" s="52" t="s">
        <v>20</v>
      </c>
      <c r="I44" s="5">
        <f>E44*G44</f>
        <v>4912</v>
      </c>
      <c r="K44" s="52"/>
      <c r="O44" s="37"/>
      <c r="S44" s="6"/>
    </row>
    <row r="45" spans="1:21" ht="15.95" customHeight="1">
      <c r="A45" s="50">
        <v>9</v>
      </c>
      <c r="B45" t="s">
        <v>89</v>
      </c>
      <c r="G45" s="5"/>
      <c r="H45" s="52"/>
      <c r="I45" s="5"/>
      <c r="K45" s="34"/>
      <c r="L45" s="21"/>
      <c r="M45" s="21"/>
      <c r="N45" s="21"/>
      <c r="O45" s="38"/>
      <c r="P45" s="21"/>
      <c r="Q45" s="21"/>
      <c r="R45" s="21"/>
      <c r="S45" s="39"/>
      <c r="T45" s="21"/>
      <c r="U45" s="21"/>
    </row>
    <row r="46" spans="1:21" ht="15.95" customHeight="1">
      <c r="B46" t="s">
        <v>61</v>
      </c>
      <c r="G46" s="5"/>
      <c r="H46" s="52"/>
      <c r="I46" s="5"/>
      <c r="K46" s="34"/>
      <c r="L46" s="21"/>
      <c r="M46" s="21"/>
      <c r="N46" s="21"/>
      <c r="O46" s="38"/>
      <c r="P46" s="21"/>
      <c r="Q46" s="21"/>
      <c r="R46" s="21"/>
      <c r="S46" s="39"/>
      <c r="T46" s="21"/>
      <c r="U46" s="21"/>
    </row>
    <row r="47" spans="1:21" ht="15.95" customHeight="1">
      <c r="A47" s="50"/>
      <c r="G47" s="5"/>
      <c r="H47" s="52"/>
      <c r="I47" s="5"/>
      <c r="K47" s="34"/>
      <c r="L47" s="21"/>
      <c r="M47" s="21"/>
      <c r="N47" s="21"/>
      <c r="O47" s="38"/>
      <c r="P47" s="21"/>
      <c r="Q47" s="21"/>
      <c r="R47" s="21"/>
      <c r="S47" s="39"/>
      <c r="T47" s="21"/>
      <c r="U47" s="21"/>
    </row>
    <row r="48" spans="1:21" ht="15.95" customHeight="1">
      <c r="A48" s="52"/>
      <c r="D48" t="s">
        <v>12</v>
      </c>
      <c r="E48">
        <v>10</v>
      </c>
      <c r="F48" t="s">
        <v>17</v>
      </c>
      <c r="G48" s="5">
        <v>3185</v>
      </c>
      <c r="H48" s="52" t="s">
        <v>19</v>
      </c>
      <c r="I48" s="5">
        <f>E48*G48</f>
        <v>31850</v>
      </c>
      <c r="K48" s="52"/>
      <c r="L48" s="21"/>
      <c r="M48" s="21"/>
      <c r="N48" s="21"/>
      <c r="O48" s="38"/>
      <c r="P48" s="21"/>
      <c r="Q48" s="21"/>
      <c r="R48" s="21"/>
      <c r="S48" s="39"/>
      <c r="T48" s="21"/>
      <c r="U48" s="21"/>
    </row>
    <row r="49" spans="1:21" ht="15.95" customHeight="1">
      <c r="A49" s="52"/>
      <c r="G49" s="5"/>
      <c r="H49" s="52"/>
      <c r="I49" s="5"/>
      <c r="K49" s="52"/>
      <c r="L49" s="21"/>
      <c r="M49" s="21"/>
      <c r="N49" s="21"/>
      <c r="O49" s="38"/>
      <c r="P49" s="21"/>
      <c r="Q49" s="21"/>
      <c r="R49" s="21"/>
      <c r="S49" s="39"/>
      <c r="T49" s="21"/>
      <c r="U49" s="21"/>
    </row>
    <row r="50" spans="1:21" ht="15.95" customHeight="1">
      <c r="A50" s="52">
        <v>10</v>
      </c>
      <c r="B50" s="62" t="s">
        <v>93</v>
      </c>
      <c r="C50" s="59"/>
      <c r="D50" s="59"/>
      <c r="E50" s="59"/>
      <c r="F50" s="59"/>
      <c r="G50" s="60"/>
      <c r="H50" s="61"/>
      <c r="I50" s="60"/>
      <c r="K50" s="52"/>
      <c r="L50" s="21"/>
      <c r="M50" s="21"/>
      <c r="N50" s="21"/>
      <c r="O50" s="38"/>
      <c r="P50" s="21"/>
      <c r="Q50" s="21"/>
      <c r="R50" s="21"/>
      <c r="S50" s="39"/>
      <c r="T50" s="21"/>
      <c r="U50" s="21"/>
    </row>
    <row r="51" spans="1:21" ht="15.95" customHeight="1">
      <c r="A51" s="52"/>
      <c r="B51" s="63" t="s">
        <v>94</v>
      </c>
      <c r="C51" s="59"/>
      <c r="D51" s="59"/>
      <c r="E51" s="59"/>
      <c r="F51" s="59"/>
      <c r="G51" s="60"/>
      <c r="H51" s="61"/>
      <c r="I51" s="60"/>
      <c r="K51" s="52"/>
      <c r="L51" s="21"/>
      <c r="M51" s="21"/>
      <c r="N51" s="21"/>
      <c r="O51" s="38"/>
      <c r="P51" s="21"/>
      <c r="Q51" s="21"/>
      <c r="R51" s="21"/>
      <c r="S51" s="39"/>
      <c r="T51" s="21"/>
      <c r="U51" s="21"/>
    </row>
    <row r="52" spans="1:21" ht="15.95" customHeight="1">
      <c r="A52" s="52"/>
      <c r="B52" s="62" t="s">
        <v>95</v>
      </c>
      <c r="C52" s="59"/>
      <c r="D52" s="59"/>
      <c r="E52" s="59"/>
      <c r="F52" s="59"/>
      <c r="G52" s="60"/>
      <c r="H52" s="61"/>
      <c r="I52" s="60"/>
      <c r="K52" s="52"/>
      <c r="L52" s="21"/>
      <c r="M52" s="21"/>
      <c r="N52" s="21"/>
      <c r="O52" s="38"/>
      <c r="P52" s="21"/>
      <c r="Q52" s="21"/>
      <c r="R52" s="21"/>
      <c r="S52" s="39"/>
      <c r="T52" s="21"/>
      <c r="U52" s="21"/>
    </row>
    <row r="53" spans="1:21" ht="15.95" customHeight="1">
      <c r="A53" s="52"/>
      <c r="B53" s="62" t="s">
        <v>96</v>
      </c>
      <c r="C53" s="59"/>
      <c r="D53" s="59"/>
      <c r="E53" s="59"/>
      <c r="F53" s="59"/>
      <c r="G53" s="60"/>
      <c r="H53" s="61"/>
      <c r="I53" s="60"/>
      <c r="K53" s="52"/>
      <c r="L53" s="21"/>
      <c r="M53" s="21"/>
      <c r="N53" s="21"/>
      <c r="O53" s="38"/>
      <c r="P53" s="21"/>
      <c r="Q53" s="21"/>
      <c r="R53" s="21"/>
      <c r="S53" s="39"/>
      <c r="T53" s="21"/>
      <c r="U53" s="21"/>
    </row>
    <row r="54" spans="1:21" ht="15.95" customHeight="1">
      <c r="A54" s="52"/>
      <c r="G54" s="5"/>
      <c r="H54" s="52"/>
      <c r="I54" s="5"/>
      <c r="K54" s="52"/>
      <c r="L54" s="21"/>
      <c r="M54" s="21"/>
      <c r="N54" s="21"/>
      <c r="O54" s="38"/>
      <c r="P54" s="21"/>
      <c r="Q54" s="21"/>
      <c r="R54" s="21"/>
      <c r="S54" s="39"/>
      <c r="T54" s="21"/>
      <c r="U54" s="21"/>
    </row>
    <row r="55" spans="1:21" ht="15.95" customHeight="1">
      <c r="A55" s="50"/>
      <c r="D55" t="s">
        <v>12</v>
      </c>
      <c r="E55">
        <v>2</v>
      </c>
      <c r="F55" t="s">
        <v>17</v>
      </c>
      <c r="G55" s="5">
        <v>10105</v>
      </c>
      <c r="H55" s="52" t="s">
        <v>19</v>
      </c>
      <c r="I55" s="31">
        <f>E55*G55</f>
        <v>20210</v>
      </c>
      <c r="K55" s="34"/>
      <c r="L55" s="21"/>
      <c r="M55" s="21"/>
      <c r="N55" s="21"/>
      <c r="O55" s="38"/>
      <c r="P55" s="21"/>
      <c r="Q55" s="21"/>
      <c r="R55" s="21"/>
      <c r="S55" s="39"/>
      <c r="T55" s="21"/>
      <c r="U55" s="21"/>
    </row>
    <row r="56" spans="1:21" ht="15.95" customHeight="1">
      <c r="A56" s="52"/>
      <c r="G56" s="5"/>
      <c r="I56" s="64"/>
      <c r="K56" s="52"/>
      <c r="L56" s="21"/>
      <c r="M56" s="21"/>
      <c r="N56" s="21"/>
      <c r="O56" s="38"/>
      <c r="P56" s="21"/>
      <c r="Q56" s="21"/>
      <c r="R56" s="21"/>
      <c r="S56" s="39"/>
      <c r="T56" s="21"/>
      <c r="U56" s="21"/>
    </row>
    <row r="57" spans="1:21" ht="15.95" customHeight="1">
      <c r="A57" s="50"/>
      <c r="I57" s="5"/>
      <c r="K57" s="34"/>
      <c r="L57" s="21"/>
      <c r="M57" s="21"/>
      <c r="N57" s="21"/>
      <c r="O57" s="38"/>
      <c r="P57" s="21"/>
      <c r="Q57" s="21"/>
      <c r="R57" s="21"/>
      <c r="S57" s="39"/>
      <c r="T57" s="21"/>
      <c r="U57" s="21"/>
    </row>
    <row r="58" spans="1:21" ht="15.95" customHeight="1">
      <c r="A58" s="50"/>
      <c r="H58" t="s">
        <v>21</v>
      </c>
      <c r="I58" s="5">
        <f>SUM(I10:I56)</f>
        <v>190094</v>
      </c>
      <c r="K58" s="34"/>
      <c r="L58" s="21"/>
      <c r="M58" s="21"/>
      <c r="N58" s="21"/>
      <c r="O58" s="21"/>
      <c r="P58" s="21"/>
      <c r="Q58" s="31"/>
      <c r="R58" s="21"/>
      <c r="S58" s="39"/>
      <c r="T58" s="21"/>
      <c r="U58" s="21"/>
    </row>
    <row r="59" spans="1:21" ht="15.95" customHeight="1">
      <c r="A59" s="52"/>
      <c r="I59" s="5"/>
      <c r="K59" s="52"/>
      <c r="L59" s="21"/>
      <c r="M59" s="21"/>
      <c r="N59" s="21"/>
      <c r="O59" s="21"/>
      <c r="P59" s="21"/>
      <c r="Q59" s="31"/>
      <c r="R59" s="21"/>
      <c r="S59" s="39"/>
      <c r="T59" s="21"/>
      <c r="U59" s="21"/>
    </row>
    <row r="60" spans="1:21" ht="15.95" customHeight="1">
      <c r="A60" s="52"/>
      <c r="I60" s="5"/>
      <c r="K60" s="52"/>
      <c r="L60" s="21"/>
      <c r="M60" s="21"/>
      <c r="N60" s="21"/>
      <c r="O60" s="21"/>
      <c r="P60" s="21"/>
      <c r="Q60" s="31"/>
      <c r="R60" s="21"/>
      <c r="S60" s="39"/>
      <c r="T60" s="21"/>
      <c r="U60" s="21"/>
    </row>
    <row r="61" spans="1:21" ht="15.95" customHeight="1">
      <c r="B61" s="3" t="s">
        <v>62</v>
      </c>
      <c r="I61" s="52"/>
      <c r="K61" s="34"/>
      <c r="L61" s="21"/>
      <c r="M61" s="21"/>
      <c r="N61" s="21"/>
      <c r="O61" s="21"/>
      <c r="P61" s="21"/>
      <c r="Q61" s="31"/>
      <c r="R61" s="21"/>
      <c r="S61" s="39"/>
      <c r="T61" s="21"/>
      <c r="U61" s="21"/>
    </row>
    <row r="62" spans="1:21" ht="15.95" customHeight="1">
      <c r="A62" s="34">
        <v>1</v>
      </c>
      <c r="B62" t="s">
        <v>63</v>
      </c>
      <c r="I62" s="52"/>
      <c r="K62" s="34"/>
      <c r="L62" s="21"/>
      <c r="M62" s="21"/>
      <c r="N62" s="21"/>
      <c r="O62" s="21"/>
      <c r="P62" s="21"/>
      <c r="Q62" s="31"/>
      <c r="R62" s="21"/>
      <c r="S62" s="39"/>
      <c r="T62" s="21"/>
      <c r="U62" s="21"/>
    </row>
    <row r="63" spans="1:21" ht="15.95" customHeight="1">
      <c r="A63" s="34"/>
      <c r="B63" t="s">
        <v>64</v>
      </c>
      <c r="I63" s="52"/>
      <c r="K63" s="34"/>
      <c r="L63" s="21"/>
      <c r="M63" s="21"/>
      <c r="N63" s="21"/>
      <c r="O63" s="21"/>
      <c r="P63" s="21"/>
      <c r="Q63" s="31"/>
      <c r="R63" s="21"/>
      <c r="S63" s="39"/>
      <c r="T63" s="21"/>
      <c r="U63" s="21"/>
    </row>
    <row r="64" spans="1:21" ht="15.95" customHeight="1">
      <c r="A64" s="34"/>
      <c r="I64" s="52"/>
      <c r="K64" s="34"/>
      <c r="L64" s="21"/>
      <c r="M64" s="21"/>
      <c r="N64" s="21"/>
      <c r="O64" s="21"/>
      <c r="P64" s="21"/>
      <c r="Q64" s="31"/>
      <c r="R64" s="21"/>
      <c r="S64" s="39"/>
      <c r="T64" s="21"/>
      <c r="U64" s="21"/>
    </row>
    <row r="65" spans="1:21" ht="15.95" customHeight="1">
      <c r="A65" s="52"/>
      <c r="D65" t="s">
        <v>12</v>
      </c>
      <c r="E65">
        <v>32</v>
      </c>
      <c r="F65" t="s">
        <v>17</v>
      </c>
      <c r="G65" s="5"/>
      <c r="H65" s="52" t="s">
        <v>19</v>
      </c>
      <c r="I65" s="5"/>
      <c r="K65" s="52"/>
      <c r="L65" s="21"/>
      <c r="M65" s="21"/>
      <c r="N65" s="21"/>
      <c r="O65" s="21"/>
      <c r="P65" s="21"/>
      <c r="Q65" s="31"/>
      <c r="R65" s="21"/>
      <c r="S65" s="39"/>
      <c r="T65" s="21"/>
      <c r="U65" s="21"/>
    </row>
    <row r="66" spans="1:21" ht="15.95" customHeight="1">
      <c r="A66" s="34">
        <v>2</v>
      </c>
      <c r="B66" t="s">
        <v>65</v>
      </c>
      <c r="G66" s="5"/>
      <c r="H66" s="52"/>
      <c r="I66" s="5"/>
      <c r="K66" s="34"/>
      <c r="L66" s="21"/>
      <c r="M66" s="21"/>
      <c r="N66" s="21"/>
      <c r="O66" s="21"/>
      <c r="P66" s="21"/>
      <c r="Q66" s="31"/>
      <c r="R66" s="21"/>
      <c r="S66" s="39"/>
      <c r="T66" s="21"/>
      <c r="U66" s="21"/>
    </row>
    <row r="67" spans="1:21" ht="15.95" customHeight="1">
      <c r="A67" s="34"/>
      <c r="B67" t="s">
        <v>66</v>
      </c>
      <c r="G67" s="5"/>
      <c r="H67" s="52"/>
      <c r="I67" s="5"/>
      <c r="K67" s="34"/>
      <c r="L67" s="21"/>
      <c r="M67" s="21"/>
      <c r="N67" s="21"/>
      <c r="O67" s="21"/>
      <c r="P67" s="21"/>
      <c r="Q67" s="31"/>
      <c r="R67" s="21"/>
      <c r="S67" s="39"/>
      <c r="T67" s="21"/>
      <c r="U67" s="21"/>
    </row>
    <row r="68" spans="1:21" ht="15.95" customHeight="1">
      <c r="A68" s="34"/>
      <c r="G68" s="5"/>
      <c r="H68" s="52"/>
      <c r="I68" s="5"/>
      <c r="K68" s="34"/>
      <c r="L68" s="21"/>
      <c r="M68" s="21"/>
      <c r="N68" s="21"/>
      <c r="O68" s="21"/>
      <c r="P68" s="21"/>
      <c r="Q68" s="31"/>
      <c r="R68" s="21"/>
      <c r="S68" s="39"/>
      <c r="T68" s="21"/>
      <c r="U68" s="21"/>
    </row>
    <row r="69" spans="1:21" ht="15.95" customHeight="1">
      <c r="A69" s="52"/>
      <c r="D69" t="s">
        <v>12</v>
      </c>
      <c r="E69">
        <v>10</v>
      </c>
      <c r="F69" t="s">
        <v>17</v>
      </c>
      <c r="G69" s="5"/>
      <c r="H69" s="52" t="s">
        <v>19</v>
      </c>
      <c r="I69" s="5"/>
      <c r="K69" s="52"/>
      <c r="L69" s="21"/>
      <c r="M69" s="21"/>
      <c r="N69" s="21"/>
      <c r="O69" s="21"/>
      <c r="P69" s="21"/>
      <c r="Q69" s="31"/>
      <c r="R69" s="21"/>
      <c r="S69" s="39"/>
      <c r="T69" s="21"/>
      <c r="U69" s="21"/>
    </row>
    <row r="70" spans="1:21" ht="15.95" customHeight="1">
      <c r="A70" s="34">
        <v>3</v>
      </c>
      <c r="B70" t="s">
        <v>67</v>
      </c>
      <c r="G70" s="5"/>
      <c r="H70" s="52"/>
      <c r="I70" s="5"/>
      <c r="K70" s="34"/>
      <c r="L70" s="21"/>
      <c r="M70" s="21"/>
      <c r="N70" s="21"/>
      <c r="O70" s="21"/>
      <c r="P70" s="21"/>
      <c r="Q70" s="31"/>
      <c r="R70" s="21"/>
      <c r="S70" s="39"/>
      <c r="T70" s="21"/>
      <c r="U70" s="21"/>
    </row>
    <row r="71" spans="1:21" ht="15.95" customHeight="1">
      <c r="A71" s="34"/>
      <c r="B71" t="s">
        <v>68</v>
      </c>
      <c r="G71" s="5"/>
      <c r="H71" s="52"/>
      <c r="I71" s="5"/>
      <c r="K71" s="34"/>
      <c r="L71" s="21"/>
      <c r="M71" s="21"/>
      <c r="N71" s="21"/>
      <c r="O71" s="21"/>
      <c r="P71" s="21"/>
      <c r="Q71" s="31"/>
      <c r="R71" s="21"/>
      <c r="S71" s="39"/>
      <c r="T71" s="21"/>
      <c r="U71" s="21"/>
    </row>
    <row r="72" spans="1:21" ht="15.95" customHeight="1">
      <c r="A72" s="52"/>
      <c r="D72" t="s">
        <v>12</v>
      </c>
      <c r="E72">
        <v>10</v>
      </c>
      <c r="F72" t="s">
        <v>17</v>
      </c>
      <c r="G72" s="5"/>
      <c r="H72" s="52" t="s">
        <v>19</v>
      </c>
      <c r="I72" s="5"/>
      <c r="K72" s="52"/>
      <c r="L72" s="21"/>
      <c r="M72" s="21"/>
      <c r="N72" s="21"/>
      <c r="O72" s="21"/>
      <c r="P72" s="21"/>
      <c r="Q72" s="31"/>
      <c r="R72" s="21"/>
      <c r="S72" s="39"/>
      <c r="T72" s="21"/>
      <c r="U72" s="21"/>
    </row>
    <row r="73" spans="1:21" ht="15.95" customHeight="1">
      <c r="A73" s="34">
        <v>4</v>
      </c>
      <c r="B73" t="s">
        <v>69</v>
      </c>
      <c r="G73" s="5"/>
      <c r="H73" s="52"/>
      <c r="I73" s="5"/>
      <c r="K73" s="34"/>
      <c r="L73" s="21"/>
      <c r="M73" s="21"/>
      <c r="N73" s="21"/>
      <c r="O73" s="21"/>
      <c r="P73" s="21"/>
      <c r="Q73" s="31"/>
      <c r="R73" s="21"/>
      <c r="S73" s="39"/>
      <c r="T73" s="21"/>
      <c r="U73" s="21"/>
    </row>
    <row r="74" spans="1:21" ht="15.95" customHeight="1">
      <c r="G74" s="5"/>
      <c r="H74" s="52"/>
      <c r="I74" s="5"/>
      <c r="K74" s="34"/>
      <c r="L74" s="21"/>
      <c r="M74" s="21"/>
      <c r="N74" s="21"/>
      <c r="O74" s="21"/>
      <c r="P74" s="21"/>
      <c r="Q74" s="31"/>
      <c r="R74" s="21"/>
      <c r="S74" s="39"/>
      <c r="T74" s="21"/>
      <c r="U74" s="21"/>
    </row>
    <row r="75" spans="1:21" ht="15.95" customHeight="1">
      <c r="D75" t="s">
        <v>12</v>
      </c>
      <c r="E75">
        <v>10</v>
      </c>
      <c r="F75" t="s">
        <v>17</v>
      </c>
      <c r="G75" s="5"/>
      <c r="H75" s="52" t="s">
        <v>19</v>
      </c>
      <c r="I75" s="5"/>
      <c r="K75" s="52"/>
      <c r="L75" s="21"/>
      <c r="M75" s="21"/>
      <c r="N75" s="21"/>
      <c r="O75" s="21"/>
      <c r="P75" s="21"/>
      <c r="Q75" s="31"/>
      <c r="R75" s="21"/>
      <c r="S75" s="39"/>
      <c r="T75" s="21"/>
      <c r="U75" s="21"/>
    </row>
    <row r="76" spans="1:21" ht="15.95" customHeight="1">
      <c r="I76" s="58"/>
      <c r="K76" s="34"/>
      <c r="L76" s="21"/>
      <c r="M76" s="21"/>
      <c r="N76" s="21"/>
      <c r="O76" s="21"/>
      <c r="P76" s="21"/>
      <c r="Q76" s="31"/>
      <c r="R76" s="21"/>
      <c r="S76" s="39"/>
      <c r="T76" s="21"/>
      <c r="U76" s="21"/>
    </row>
    <row r="77" spans="1:21" ht="15.95" customHeight="1">
      <c r="I77" s="5"/>
      <c r="K77" s="34"/>
      <c r="L77" s="21"/>
      <c r="M77" s="21"/>
      <c r="N77" s="21"/>
      <c r="O77" s="21"/>
      <c r="P77" s="21"/>
      <c r="Q77" s="31"/>
      <c r="R77" s="21"/>
      <c r="S77" s="39"/>
      <c r="T77" s="21"/>
      <c r="U77" s="21"/>
    </row>
    <row r="78" spans="1:21" ht="15.95" customHeight="1">
      <c r="G78" s="72" t="s">
        <v>70</v>
      </c>
      <c r="H78" s="72"/>
      <c r="I78" s="5"/>
      <c r="K78" s="34"/>
      <c r="L78" s="21"/>
      <c r="M78" s="21"/>
      <c r="N78" s="21"/>
      <c r="O78" s="21"/>
      <c r="P78" s="21"/>
      <c r="Q78" s="31"/>
      <c r="R78" s="21"/>
      <c r="S78" s="39"/>
      <c r="T78" s="21"/>
      <c r="U78" s="21"/>
    </row>
    <row r="79" spans="1:21" ht="15.95" customHeight="1">
      <c r="A79" s="34"/>
      <c r="I79" s="5"/>
      <c r="K79" s="34"/>
      <c r="L79" s="21"/>
      <c r="M79" s="21"/>
      <c r="N79" s="21"/>
      <c r="O79" s="21"/>
      <c r="P79" s="21"/>
      <c r="Q79" s="31"/>
      <c r="R79" s="21"/>
      <c r="S79" s="39"/>
      <c r="T79" s="21"/>
      <c r="U79" s="21"/>
    </row>
    <row r="80" spans="1:21" ht="15.95" customHeight="1">
      <c r="A80" s="34"/>
      <c r="G80" s="72" t="s">
        <v>71</v>
      </c>
      <c r="H80" s="72"/>
      <c r="I80" s="5"/>
      <c r="K80" s="34"/>
      <c r="L80" s="21"/>
      <c r="M80" s="21"/>
      <c r="N80" s="21"/>
      <c r="O80" s="21"/>
      <c r="P80" s="21"/>
      <c r="Q80" s="31"/>
      <c r="R80" s="21"/>
      <c r="S80" s="39"/>
      <c r="T80" s="21"/>
      <c r="U80" s="21"/>
    </row>
    <row r="81" spans="1:21" ht="15.95" customHeight="1">
      <c r="A81" s="34"/>
      <c r="I81" s="58"/>
      <c r="K81" s="34"/>
      <c r="L81" s="21"/>
      <c r="M81" s="21"/>
      <c r="N81" s="21"/>
      <c r="O81" s="21"/>
      <c r="P81" s="21"/>
      <c r="Q81" s="31"/>
      <c r="R81" s="21"/>
      <c r="S81" s="39"/>
      <c r="T81" s="21"/>
      <c r="U81" s="21"/>
    </row>
    <row r="82" spans="1:21" ht="15.95" customHeight="1">
      <c r="A82" s="1"/>
      <c r="I82" s="52"/>
      <c r="K82" s="34"/>
      <c r="L82" s="21"/>
      <c r="M82" s="21"/>
      <c r="N82" s="21"/>
      <c r="O82" s="21"/>
      <c r="P82" s="21"/>
      <c r="Q82" s="31"/>
      <c r="R82" s="21"/>
      <c r="S82" s="39"/>
      <c r="T82" s="21"/>
      <c r="U82" s="21"/>
    </row>
    <row r="83" spans="1:21" ht="15.95" customHeight="1">
      <c r="A83" s="34"/>
      <c r="G83" s="72" t="s">
        <v>72</v>
      </c>
      <c r="H83" s="72"/>
      <c r="I83" s="5"/>
      <c r="K83" s="34"/>
      <c r="L83" s="21"/>
      <c r="M83" s="21"/>
      <c r="N83" s="21"/>
      <c r="O83" s="21"/>
      <c r="P83" s="21"/>
      <c r="Q83" s="31"/>
      <c r="R83" s="21"/>
      <c r="S83" s="39"/>
      <c r="T83" s="21"/>
      <c r="U83" s="21"/>
    </row>
    <row r="84" spans="1:21" ht="15.95" customHeight="1">
      <c r="A84" s="34"/>
      <c r="G84" s="34"/>
      <c r="H84" s="34"/>
      <c r="I84" s="5"/>
      <c r="K84" s="34"/>
      <c r="L84" s="21"/>
      <c r="M84" s="21"/>
      <c r="N84" s="21"/>
      <c r="O84" s="21"/>
      <c r="P84" s="21"/>
      <c r="Q84" s="31"/>
      <c r="R84" s="21"/>
      <c r="S84" s="39"/>
      <c r="T84" s="21"/>
      <c r="U84" s="21"/>
    </row>
    <row r="85" spans="1:21" ht="15.95" customHeight="1">
      <c r="A85" s="34"/>
      <c r="G85" s="34"/>
      <c r="H85" s="48" t="s">
        <v>76</v>
      </c>
      <c r="I85" s="5"/>
      <c r="K85" s="34"/>
      <c r="L85" s="21"/>
      <c r="M85" s="21"/>
      <c r="N85" s="21"/>
      <c r="O85" s="21"/>
      <c r="P85" s="21"/>
      <c r="Q85" s="31"/>
      <c r="R85" s="21"/>
      <c r="S85" s="39"/>
      <c r="T85" s="21"/>
      <c r="U85" s="21"/>
    </row>
    <row r="86" spans="1:21" ht="15.95" customHeight="1">
      <c r="A86" s="52"/>
      <c r="G86" s="52"/>
      <c r="H86" s="52"/>
      <c r="I86" s="5"/>
      <c r="K86" s="52"/>
      <c r="L86" s="21"/>
      <c r="M86" s="21"/>
      <c r="N86" s="21"/>
      <c r="O86" s="21"/>
      <c r="P86" s="21"/>
      <c r="Q86" s="31"/>
      <c r="R86" s="21"/>
      <c r="S86" s="39"/>
      <c r="T86" s="21"/>
      <c r="U86" s="21"/>
    </row>
    <row r="87" spans="1:21" ht="15.95" customHeight="1">
      <c r="A87" s="52"/>
      <c r="G87" s="52"/>
      <c r="H87" s="52"/>
      <c r="I87" s="5"/>
      <c r="K87" s="52"/>
      <c r="L87" s="21"/>
      <c r="M87" s="21"/>
      <c r="N87" s="21"/>
      <c r="O87" s="21"/>
      <c r="P87" s="21"/>
      <c r="Q87" s="31"/>
      <c r="R87" s="21"/>
      <c r="S87" s="39"/>
      <c r="T87" s="21"/>
      <c r="U87" s="21"/>
    </row>
    <row r="88" spans="1:21" ht="15.95" customHeight="1">
      <c r="A88" s="50"/>
      <c r="G88" s="50"/>
      <c r="H88" s="50"/>
      <c r="I88" s="5"/>
      <c r="K88" s="50"/>
      <c r="L88" s="21"/>
      <c r="M88" s="21"/>
      <c r="N88" s="21"/>
      <c r="O88" s="21"/>
      <c r="P88" s="21"/>
      <c r="Q88" s="31"/>
      <c r="R88" s="21"/>
      <c r="S88" s="39"/>
      <c r="T88" s="21"/>
      <c r="U88" s="21"/>
    </row>
    <row r="89" spans="1:21" ht="15.95" customHeight="1"/>
  </sheetData>
  <mergeCells count="7">
    <mergeCell ref="B5:C5"/>
    <mergeCell ref="D5:F5"/>
    <mergeCell ref="A1:I1"/>
    <mergeCell ref="C3:I3"/>
    <mergeCell ref="G78:H78"/>
    <mergeCell ref="G80:H80"/>
    <mergeCell ref="G83:H83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9" ht="23.25">
      <c r="A1" s="74" t="s">
        <v>31</v>
      </c>
      <c r="B1" s="74"/>
      <c r="C1" s="74"/>
      <c r="D1" s="74"/>
      <c r="E1" s="74"/>
      <c r="F1" s="74"/>
    </row>
    <row r="3" spans="1:9" ht="64.5" customHeight="1">
      <c r="B3" s="11" t="s">
        <v>23</v>
      </c>
      <c r="C3" s="71" t="s">
        <v>97</v>
      </c>
      <c r="D3" s="71"/>
      <c r="E3" s="71"/>
      <c r="F3" s="71"/>
      <c r="G3" s="55"/>
      <c r="H3" s="55"/>
      <c r="I3" s="55"/>
    </row>
    <row r="4" spans="1:9" ht="10.5" customHeight="1">
      <c r="C4" s="73"/>
      <c r="D4" s="73"/>
      <c r="E4" s="73"/>
      <c r="F4" s="73"/>
      <c r="G4" s="36"/>
      <c r="H4" s="36"/>
      <c r="I4" s="36"/>
    </row>
    <row r="5" spans="1:9" ht="21.75" customHeight="1">
      <c r="C5" s="35"/>
      <c r="D5" s="35"/>
      <c r="E5" s="35"/>
      <c r="F5" s="35"/>
      <c r="G5" s="36"/>
      <c r="H5" s="36"/>
      <c r="I5" s="36"/>
    </row>
    <row r="6" spans="1:9">
      <c r="A6" s="20"/>
    </row>
    <row r="7" spans="1:9">
      <c r="A7" s="20">
        <v>1</v>
      </c>
      <c r="B7" t="s">
        <v>32</v>
      </c>
      <c r="D7" t="s">
        <v>33</v>
      </c>
      <c r="E7" s="9">
        <f>Sheet1!I58</f>
        <v>190094</v>
      </c>
    </row>
    <row r="8" spans="1:9">
      <c r="A8" s="20"/>
      <c r="E8" s="8"/>
    </row>
    <row r="9" spans="1:9">
      <c r="A9" s="20"/>
    </row>
    <row r="10" spans="1:9">
      <c r="A10" s="20"/>
      <c r="C10" t="s">
        <v>75</v>
      </c>
      <c r="D10" t="s">
        <v>33</v>
      </c>
      <c r="E10" s="10">
        <f>SUM(E7:E9)</f>
        <v>190094</v>
      </c>
    </row>
    <row r="11" spans="1:9">
      <c r="A11" s="20"/>
    </row>
    <row r="12" spans="1:9">
      <c r="A12" s="34">
        <v>2</v>
      </c>
      <c r="B12" t="s">
        <v>57</v>
      </c>
      <c r="D12" t="s">
        <v>33</v>
      </c>
      <c r="E12" s="9">
        <f>Sheet1!I78</f>
        <v>0</v>
      </c>
    </row>
    <row r="13" spans="1:9">
      <c r="A13" s="34"/>
    </row>
    <row r="14" spans="1:9">
      <c r="A14" s="43"/>
      <c r="E14" s="44"/>
    </row>
    <row r="15" spans="1:9">
      <c r="A15" s="43"/>
      <c r="E15" s="45"/>
    </row>
    <row r="16" spans="1:9">
      <c r="C16" s="43" t="s">
        <v>28</v>
      </c>
      <c r="D16" t="s">
        <v>33</v>
      </c>
      <c r="E16" s="32">
        <f>+E12+E10</f>
        <v>190094</v>
      </c>
    </row>
    <row r="18" spans="2:6">
      <c r="C18" t="s">
        <v>74</v>
      </c>
      <c r="D18" t="s">
        <v>33</v>
      </c>
      <c r="E18" s="9">
        <v>211100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65" t="s">
        <v>29</v>
      </c>
      <c r="E23" s="65"/>
      <c r="F23" s="65"/>
    </row>
  </sheetData>
  <mergeCells count="4">
    <mergeCell ref="C3:F3"/>
    <mergeCell ref="D23:F23"/>
    <mergeCell ref="C4:F4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D20" sqref="D20:E2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9" ht="15.75">
      <c r="A1" s="77" t="s">
        <v>22</v>
      </c>
      <c r="B1" s="77"/>
      <c r="C1" s="77"/>
      <c r="D1" s="77"/>
      <c r="E1" s="77"/>
      <c r="F1" s="77"/>
    </row>
    <row r="3" spans="1:9" ht="68.25" customHeight="1">
      <c r="B3" s="36" t="s">
        <v>73</v>
      </c>
      <c r="C3" s="71" t="s">
        <v>92</v>
      </c>
      <c r="D3" s="71"/>
      <c r="E3" s="71"/>
      <c r="F3" s="71"/>
      <c r="G3" s="55"/>
      <c r="H3" s="55"/>
      <c r="I3" s="55"/>
    </row>
    <row r="4" spans="1:9" ht="4.5" hidden="1" customHeight="1">
      <c r="B4" s="11"/>
      <c r="C4" s="11"/>
      <c r="D4" s="11"/>
      <c r="E4" s="11"/>
      <c r="F4" s="11"/>
    </row>
    <row r="5" spans="1:9" ht="6.75" hidden="1" customHeight="1">
      <c r="B5" s="11"/>
      <c r="C5" s="11"/>
      <c r="D5" s="11"/>
      <c r="E5" s="11"/>
      <c r="F5" s="11"/>
    </row>
    <row r="6" spans="1:9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5" t="s">
        <v>27</v>
      </c>
      <c r="F6" s="76"/>
    </row>
    <row r="8" spans="1:9" ht="30" customHeight="1">
      <c r="A8" s="22">
        <v>1</v>
      </c>
      <c r="B8" s="28" t="s">
        <v>98</v>
      </c>
      <c r="C8" s="27"/>
      <c r="D8" s="27">
        <v>84700</v>
      </c>
      <c r="E8" s="26"/>
    </row>
    <row r="9" spans="1:9" ht="30" customHeight="1">
      <c r="A9" s="22">
        <v>2</v>
      </c>
      <c r="B9" s="28" t="s">
        <v>99</v>
      </c>
      <c r="C9" s="27"/>
      <c r="D9" s="27">
        <v>100176</v>
      </c>
      <c r="E9" s="27">
        <v>211100</v>
      </c>
    </row>
    <row r="10" spans="1:9" ht="15" customHeight="1">
      <c r="A10" s="25"/>
      <c r="C10" s="8"/>
      <c r="D10" s="8"/>
      <c r="E10" s="8"/>
    </row>
    <row r="11" spans="1:9" ht="15" customHeight="1">
      <c r="A11" s="25"/>
    </row>
    <row r="12" spans="1:9" ht="15" customHeight="1">
      <c r="A12" s="25"/>
      <c r="B12" t="s">
        <v>28</v>
      </c>
      <c r="C12" s="10">
        <f>SUM(C8:C11)</f>
        <v>0</v>
      </c>
      <c r="D12" s="10">
        <f>SUM(D8:D11)</f>
        <v>184876</v>
      </c>
      <c r="E12" s="10">
        <f>E9</f>
        <v>211100</v>
      </c>
    </row>
    <row r="15" spans="1:9">
      <c r="B15" s="29" t="s">
        <v>101</v>
      </c>
      <c r="C15" s="29"/>
      <c r="D15" s="29"/>
      <c r="H15" s="33"/>
    </row>
    <row r="17" spans="2:5" ht="17.25" customHeight="1">
      <c r="B17" t="s">
        <v>54</v>
      </c>
      <c r="C17" s="46" t="s">
        <v>100</v>
      </c>
      <c r="D17" t="s">
        <v>102</v>
      </c>
    </row>
    <row r="18" spans="2:5">
      <c r="C18" s="5">
        <f>D12</f>
        <v>184876</v>
      </c>
    </row>
    <row r="19" spans="2:5">
      <c r="C19" s="5"/>
    </row>
    <row r="20" spans="2:5">
      <c r="C20" s="5"/>
    </row>
    <row r="21" spans="2:5">
      <c r="C21" s="5"/>
    </row>
    <row r="23" spans="2:5" ht="48" customHeight="1">
      <c r="B23" s="11" t="s">
        <v>30</v>
      </c>
      <c r="D23" s="65" t="s">
        <v>29</v>
      </c>
      <c r="E23" s="65"/>
    </row>
  </sheetData>
  <mergeCells count="4">
    <mergeCell ref="D23:E23"/>
    <mergeCell ref="C3:F3"/>
    <mergeCell ref="E6:F6"/>
    <mergeCell ref="A1:F1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9" ht="23.25">
      <c r="A1" s="78" t="s">
        <v>34</v>
      </c>
      <c r="B1" s="78"/>
      <c r="C1" s="78"/>
    </row>
    <row r="2" spans="1:9" ht="23.25">
      <c r="A2" s="18"/>
      <c r="B2" s="18"/>
      <c r="C2" s="18"/>
    </row>
    <row r="3" spans="1:9" ht="23.25">
      <c r="A3" s="18"/>
      <c r="B3" s="12" t="s">
        <v>35</v>
      </c>
      <c r="C3" s="12" t="s">
        <v>41</v>
      </c>
    </row>
    <row r="4" spans="1:9">
      <c r="B4" s="13"/>
      <c r="C4" s="13" t="s">
        <v>42</v>
      </c>
    </row>
    <row r="5" spans="1:9">
      <c r="B5" s="13"/>
      <c r="C5" s="13" t="s">
        <v>43</v>
      </c>
    </row>
    <row r="6" spans="1:9">
      <c r="B6" s="13"/>
      <c r="C6" s="13"/>
    </row>
    <row r="7" spans="1:9">
      <c r="B7" s="13" t="s">
        <v>36</v>
      </c>
      <c r="C7" s="13" t="s">
        <v>44</v>
      </c>
    </row>
    <row r="8" spans="1:9">
      <c r="B8" s="13"/>
      <c r="C8" s="13" t="s">
        <v>45</v>
      </c>
    </row>
    <row r="9" spans="1:9">
      <c r="B9" s="13"/>
      <c r="C9" s="13" t="s">
        <v>46</v>
      </c>
    </row>
    <row r="10" spans="1:9">
      <c r="B10" s="13"/>
      <c r="C10" s="13"/>
    </row>
    <row r="11" spans="1:9">
      <c r="B11" s="13" t="s">
        <v>47</v>
      </c>
      <c r="C11" s="13" t="s">
        <v>91</v>
      </c>
    </row>
    <row r="12" spans="1:9">
      <c r="B12" s="13"/>
      <c r="C12" s="13"/>
    </row>
    <row r="13" spans="1:9">
      <c r="B13" s="13"/>
      <c r="C13" s="13"/>
    </row>
    <row r="14" spans="1:9">
      <c r="B14" s="13"/>
      <c r="C14" s="13"/>
    </row>
    <row r="15" spans="1:9" ht="63.75" customHeight="1">
      <c r="B15" s="14" t="s">
        <v>37</v>
      </c>
      <c r="C15" s="55" t="s">
        <v>92</v>
      </c>
      <c r="D15" s="55"/>
      <c r="E15" s="55"/>
      <c r="F15" s="55"/>
      <c r="G15" s="55"/>
      <c r="H15" s="55"/>
      <c r="I15" s="55"/>
    </row>
    <row r="16" spans="1:9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6" t="s">
        <v>30</v>
      </c>
      <c r="C30" s="56" t="s">
        <v>49</v>
      </c>
    </row>
    <row r="31" spans="2:3">
      <c r="B31" s="56"/>
      <c r="C31" s="56" t="s">
        <v>50</v>
      </c>
    </row>
    <row r="32" spans="2:3">
      <c r="B32" s="56"/>
      <c r="C32" s="56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2016-02-11T13:44:25Z</cp:lastPrinted>
  <dcterms:created xsi:type="dcterms:W3CDTF">2015-06-01T17:48:52Z</dcterms:created>
  <dcterms:modified xsi:type="dcterms:W3CDTF">2016-02-11T13:44:42Z</dcterms:modified>
</cp:coreProperties>
</file>