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E13" i="5"/>
  <c r="E9"/>
  <c r="I64" i="1"/>
  <c r="I61"/>
  <c r="I57"/>
  <c r="I49"/>
  <c r="I45"/>
  <c r="I41"/>
  <c r="I36"/>
  <c r="I33"/>
  <c r="I30"/>
  <c r="I26"/>
  <c r="I23"/>
  <c r="I18"/>
  <c r="I14"/>
  <c r="I11"/>
  <c r="I52" l="1"/>
  <c r="E7" i="3" l="1"/>
  <c r="E12" l="1"/>
  <c r="D13" i="5" l="1"/>
  <c r="C19" s="1"/>
  <c r="C13"/>
  <c r="E10" i="3" l="1"/>
  <c r="E16" s="1"/>
</calcChain>
</file>

<file path=xl/sharedStrings.xml><?xml version="1.0" encoding="utf-8"?>
<sst xmlns="http://schemas.openxmlformats.org/spreadsheetml/2006/main" count="142" uniqueCount="95">
  <si>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</si>
  <si>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</si>
  <si>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</si>
  <si>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</si>
  <si>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</si>
  <si>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</si>
  <si>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</si>
  <si>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</si>
  <si>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</si>
  <si>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</si>
  <si>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</si>
  <si>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</si>
  <si>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</si>
  <si>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</si>
  <si>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</si>
  <si>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</si>
  <si>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</si>
  <si>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</si>
  <si>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</si>
  <si>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</si>
  <si>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</si>
  <si>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</si>
  <si>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</si>
  <si>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</si>
  <si>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</si>
  <si>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</si>
  <si>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</si>
  <si>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</si>
  <si>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</si>
  <si>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</si>
  <si>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</si>
  <si>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</si>
  <si>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</si>
  <si>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</si>
  <si>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</si>
  <si>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</si>
  <si>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</si>
  <si>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</si>
  <si>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</si>
  <si>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</si>
  <si>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</si>
  <si>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</si>
  <si>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</si>
  <si>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</si>
  <si>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</si>
  <si>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</si>
  <si>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</si>
  <si>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</si>
  <si>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</si>
  <si>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</si>
  <si>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</si>
  <si>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</si>
  <si>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</si>
  <si>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</si>
  <si>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</si>
  <si>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</si>
  <si>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</si>
  <si>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</si>
  <si>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</si>
  <si>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</si>
  <si>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</si>
  <si>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</si>
  <si>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</si>
  <si>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</si>
  <si>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</si>
  <si>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</si>
  <si>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</si>
  <si>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</si>
  <si>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</si>
  <si>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Name of worki:-</t>
  </si>
  <si>
    <t xml:space="preserve">                             Say</t>
  </si>
  <si>
    <t xml:space="preserve">                                       Total Part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</si>
  <si>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</si>
  <si>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</si>
  <si>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</si>
  <si>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</si>
  <si>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</si>
  <si>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</si>
  <si>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</si>
  <si>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</si>
  <si>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</si>
  <si>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</si>
  <si>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</si>
  <si>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</si>
  <si>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</si>
  <si>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</si>
  <si>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>Rehabilitation of Elementary /Secondary Schools of Taluka Nawabshah &amp; Daur District Shaheed Benazirabad 2013-14 Progr:  at (i) GBPS Fakir Muhammad Khoso (ii) GBPS Haji Ramzan Magsi    (Electrical work)</t>
  </si>
  <si>
    <t>GBPS Fakir Muhammad Khoso</t>
  </si>
  <si>
    <t>GBPS Haji Ramzan  Magsi</t>
  </si>
  <si>
    <t>Excess/Saving on PC-I     176,860.00  ( - )   193,800.00    =  16940.00  Excess</t>
  </si>
  <si>
    <t>16940.00x100   =</t>
  </si>
  <si>
    <t>9.57% Excess which is within 15% Permissible limit.</t>
  </si>
  <si>
    <t>Amount of RS:   193,800/=</t>
  </si>
  <si>
    <t>DISTRICT</t>
  </si>
  <si>
    <t>SCHEDULE B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</si>
</sst>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6</xdr:row>
      <xdr:rowOff>152400</xdr:rowOff>
    </xdr:from>
    <xdr:to>
      <xdr:col>4</xdr:col>
      <xdr:colOff>95250</xdr:colOff>
      <xdr:row>9</xdr:row>
      <xdr:rowOff>142875</xdr:rowOff>
    </xdr:to>
    <xdr:sp macro="" textlink="">
      <xdr:nvSpPr>
        <xdr:cNvPr id="2" name="Right Brace 1"/>
        <xdr:cNvSpPr/>
      </xdr:nvSpPr>
      <xdr:spPr>
        <a:xfrm>
          <a:off x="4248150" y="1857375"/>
          <a:ext cx="47625" cy="6762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7"/>
  <sheetViews>
    <sheetView tabSelected="1" view="pageLayout" topLeftCell="A46" workbookViewId="0">
      <selection activeCell="H74" sqref="H74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1" t="s">
        <v>94</v>
      </c>
      <c r="B1" s="61"/>
      <c r="C1" s="61"/>
      <c r="D1" s="61"/>
      <c r="E1" s="61"/>
      <c r="F1" s="61"/>
      <c r="G1" s="61"/>
      <c r="H1" s="61"/>
      <c r="I1" s="61"/>
      <c r="J1" s="5"/>
    </row>
    <row r="2" spans="1:10" ht="4.5" customHeight="1"/>
    <row r="3" spans="1:10" ht="40.5" customHeight="1">
      <c r="B3" s="46" t="s">
        <v>0</v>
      </c>
      <c r="C3" s="62" t="s">
        <v>86</v>
      </c>
      <c r="D3" s="62"/>
      <c r="E3" s="62"/>
      <c r="F3" s="62"/>
      <c r="G3" s="62"/>
      <c r="H3" s="62"/>
      <c r="I3" s="62"/>
    </row>
    <row r="4" spans="1:10" ht="9.75" customHeight="1">
      <c r="B4" s="46"/>
      <c r="C4" s="44"/>
      <c r="D4" s="44"/>
      <c r="E4" s="44"/>
      <c r="F4" s="44"/>
      <c r="G4" s="44"/>
      <c r="H4" s="44"/>
      <c r="I4" s="44"/>
    </row>
    <row r="5" spans="1:10" ht="23.25" customHeight="1">
      <c r="A5" s="1" t="s">
        <v>1</v>
      </c>
      <c r="B5" s="57" t="s">
        <v>2</v>
      </c>
      <c r="C5" s="57"/>
      <c r="D5" s="58" t="s">
        <v>3</v>
      </c>
      <c r="E5" s="59"/>
      <c r="F5" s="60"/>
      <c r="G5" s="1" t="s">
        <v>4</v>
      </c>
      <c r="H5" s="1" t="s">
        <v>5</v>
      </c>
      <c r="I5" s="1" t="s">
        <v>6</v>
      </c>
    </row>
    <row r="6" spans="1:10" ht="15" customHeight="1">
      <c r="B6" s="2" t="s">
        <v>7</v>
      </c>
    </row>
    <row r="7" spans="1:10" ht="15" customHeight="1"/>
    <row r="8" spans="1:10" ht="15" customHeight="1">
      <c r="A8" s="45">
        <v>1</v>
      </c>
      <c r="B8" t="s">
        <v>8</v>
      </c>
    </row>
    <row r="9" spans="1:10" ht="15" customHeight="1">
      <c r="A9" s="45"/>
      <c r="B9" t="s">
        <v>9</v>
      </c>
    </row>
    <row r="10" spans="1:10" ht="15" customHeight="1">
      <c r="A10" s="45"/>
    </row>
    <row r="11" spans="1:10" ht="15" customHeight="1">
      <c r="A11" s="45"/>
      <c r="D11" s="48" t="s">
        <v>12</v>
      </c>
      <c r="E11" s="49">
        <v>42</v>
      </c>
      <c r="F11" s="48" t="s">
        <v>85</v>
      </c>
      <c r="G11" s="3">
        <v>910</v>
      </c>
      <c r="H11" s="47" t="s">
        <v>13</v>
      </c>
      <c r="I11" s="3">
        <f>E11*G11</f>
        <v>38220</v>
      </c>
    </row>
    <row r="12" spans="1:10" ht="15" customHeight="1">
      <c r="A12" s="45">
        <v>2</v>
      </c>
      <c r="B12" t="s">
        <v>72</v>
      </c>
      <c r="G12" s="47"/>
      <c r="H12" s="47"/>
      <c r="I12" s="47"/>
    </row>
    <row r="13" spans="1:10" ht="15" customHeight="1">
      <c r="A13" s="45"/>
      <c r="B13" t="s">
        <v>57</v>
      </c>
      <c r="G13" s="47"/>
      <c r="H13" s="47"/>
      <c r="I13" s="47"/>
    </row>
    <row r="14" spans="1:10" ht="15" customHeight="1">
      <c r="A14" s="45"/>
      <c r="D14" s="48" t="s">
        <v>12</v>
      </c>
      <c r="E14" s="49">
        <v>8</v>
      </c>
      <c r="F14" s="48" t="s">
        <v>85</v>
      </c>
      <c r="G14" s="3">
        <v>742</v>
      </c>
      <c r="H14" s="47" t="s">
        <v>58</v>
      </c>
      <c r="I14" s="3">
        <f>E14*G14</f>
        <v>5936</v>
      </c>
    </row>
    <row r="15" spans="1:10" ht="15" customHeight="1">
      <c r="A15" s="45">
        <v>2</v>
      </c>
      <c r="B15" t="s">
        <v>73</v>
      </c>
      <c r="G15" s="47"/>
      <c r="H15" s="47"/>
      <c r="I15" s="47"/>
    </row>
    <row r="16" spans="1:10" ht="15" customHeight="1">
      <c r="A16" s="45"/>
      <c r="B16" t="s">
        <v>74</v>
      </c>
      <c r="G16" s="47"/>
      <c r="H16" s="47"/>
      <c r="I16" s="47"/>
    </row>
    <row r="17" spans="1:9" ht="15" customHeight="1">
      <c r="A17" s="45"/>
      <c r="B17" t="s">
        <v>10</v>
      </c>
      <c r="G17" s="47"/>
      <c r="H17" s="47"/>
      <c r="I17" s="47"/>
    </row>
    <row r="18" spans="1:9" ht="15" customHeight="1">
      <c r="A18" s="45"/>
      <c r="D18" t="s">
        <v>12</v>
      </c>
      <c r="E18">
        <v>80</v>
      </c>
      <c r="F18" t="s">
        <v>14</v>
      </c>
      <c r="G18" s="3">
        <v>118</v>
      </c>
      <c r="H18" s="47" t="s">
        <v>15</v>
      </c>
      <c r="I18" s="3">
        <f>E18*G18</f>
        <v>9440</v>
      </c>
    </row>
    <row r="19" spans="1:9" ht="15" customHeight="1">
      <c r="A19" s="45">
        <v>3</v>
      </c>
      <c r="B19" t="s">
        <v>54</v>
      </c>
      <c r="G19" s="3"/>
      <c r="H19" s="47"/>
      <c r="I19" s="3"/>
    </row>
    <row r="20" spans="1:9" ht="15" customHeight="1">
      <c r="A20" s="45"/>
      <c r="B20" t="s">
        <v>75</v>
      </c>
      <c r="G20" s="3"/>
      <c r="H20" s="47"/>
      <c r="I20" s="3"/>
    </row>
    <row r="21" spans="1:9" ht="15" customHeight="1">
      <c r="A21" s="45"/>
      <c r="B21" t="s">
        <v>55</v>
      </c>
      <c r="G21" s="3"/>
      <c r="H21" s="47"/>
      <c r="I21" s="3"/>
    </row>
    <row r="22" spans="1:9" ht="15" customHeight="1">
      <c r="A22" s="45"/>
      <c r="G22" s="3"/>
      <c r="H22" s="47"/>
      <c r="I22" s="3"/>
    </row>
    <row r="23" spans="1:9" ht="15" customHeight="1">
      <c r="A23" s="45"/>
      <c r="D23" t="s">
        <v>12</v>
      </c>
      <c r="E23">
        <v>300</v>
      </c>
      <c r="F23" t="s">
        <v>14</v>
      </c>
      <c r="G23" s="3">
        <v>213</v>
      </c>
      <c r="H23" s="47" t="s">
        <v>15</v>
      </c>
      <c r="I23" s="3">
        <f>E23*G23</f>
        <v>63900</v>
      </c>
    </row>
    <row r="24" spans="1:9" ht="15" customHeight="1">
      <c r="A24" s="45">
        <v>4</v>
      </c>
      <c r="B24" t="s">
        <v>76</v>
      </c>
      <c r="G24" s="47"/>
      <c r="H24" s="47"/>
      <c r="I24" s="3"/>
    </row>
    <row r="25" spans="1:9" ht="15" customHeight="1">
      <c r="A25" s="45"/>
      <c r="B25" t="s">
        <v>77</v>
      </c>
      <c r="G25" s="47"/>
      <c r="H25" s="47"/>
      <c r="I25" s="3"/>
    </row>
    <row r="26" spans="1:9" ht="15" customHeight="1">
      <c r="A26" s="45"/>
      <c r="D26" s="48" t="s">
        <v>12</v>
      </c>
      <c r="E26" s="49">
        <v>42</v>
      </c>
      <c r="F26" t="s">
        <v>16</v>
      </c>
      <c r="G26" s="3">
        <v>54</v>
      </c>
      <c r="H26" s="47" t="s">
        <v>17</v>
      </c>
      <c r="I26" s="3">
        <f>E26*G26</f>
        <v>2268</v>
      </c>
    </row>
    <row r="27" spans="1:9" ht="15" customHeight="1">
      <c r="A27" s="45">
        <v>5</v>
      </c>
      <c r="B27" t="s">
        <v>78</v>
      </c>
      <c r="G27" s="47"/>
      <c r="H27" s="47"/>
      <c r="I27" s="3"/>
    </row>
    <row r="28" spans="1:9" ht="15" customHeight="1">
      <c r="A28" s="45"/>
      <c r="B28" t="s">
        <v>79</v>
      </c>
      <c r="G28" s="47"/>
      <c r="H28" s="47"/>
      <c r="I28" s="3"/>
    </row>
    <row r="29" spans="1:9" ht="15" customHeight="1">
      <c r="A29" s="45"/>
      <c r="G29" s="47"/>
      <c r="H29" s="47"/>
      <c r="I29" s="3"/>
    </row>
    <row r="30" spans="1:9" ht="15" customHeight="1">
      <c r="A30" s="45"/>
      <c r="D30" s="48" t="s">
        <v>12</v>
      </c>
      <c r="E30" s="49">
        <v>8</v>
      </c>
      <c r="F30" t="s">
        <v>16</v>
      </c>
      <c r="G30" s="3">
        <v>80</v>
      </c>
      <c r="H30" s="47" t="s">
        <v>17</v>
      </c>
      <c r="I30" s="3">
        <f>E30*G30</f>
        <v>640</v>
      </c>
    </row>
    <row r="31" spans="1:9" ht="15" customHeight="1">
      <c r="A31" s="45">
        <v>9</v>
      </c>
      <c r="B31" t="s">
        <v>80</v>
      </c>
      <c r="G31" s="47"/>
      <c r="H31" s="47"/>
      <c r="I31" s="3"/>
    </row>
    <row r="32" spans="1:9" ht="15" customHeight="1">
      <c r="A32" s="45"/>
      <c r="B32" t="s">
        <v>81</v>
      </c>
      <c r="G32" s="47"/>
      <c r="H32" s="47"/>
      <c r="I32" s="3"/>
    </row>
    <row r="33" spans="1:21" ht="15" customHeight="1">
      <c r="A33" s="45"/>
      <c r="D33" t="s">
        <v>12</v>
      </c>
      <c r="E33" s="49">
        <v>30</v>
      </c>
      <c r="F33" t="s">
        <v>16</v>
      </c>
      <c r="G33" s="3">
        <v>74</v>
      </c>
      <c r="H33" s="47" t="s">
        <v>18</v>
      </c>
      <c r="I33" s="3">
        <f>E33*G33</f>
        <v>2220</v>
      </c>
    </row>
    <row r="34" spans="1:21" ht="15" customHeight="1">
      <c r="A34" s="37">
        <v>5</v>
      </c>
      <c r="B34" s="11" t="s">
        <v>82</v>
      </c>
      <c r="C34" s="11"/>
      <c r="D34" s="11"/>
      <c r="E34" s="11"/>
      <c r="F34" s="11"/>
      <c r="G34" s="37"/>
      <c r="H34" s="37"/>
      <c r="I34" s="37"/>
    </row>
    <row r="35" spans="1:21" ht="15" customHeight="1">
      <c r="A35" s="37"/>
      <c r="B35" s="11" t="s">
        <v>59</v>
      </c>
      <c r="C35" s="11"/>
      <c r="D35" s="11"/>
      <c r="E35" s="11"/>
      <c r="F35" s="11"/>
      <c r="G35" s="37"/>
      <c r="H35" s="37"/>
      <c r="I35" s="37"/>
      <c r="J35" s="38"/>
    </row>
    <row r="36" spans="1:21" ht="15" customHeight="1">
      <c r="A36" s="37"/>
      <c r="B36" s="11"/>
      <c r="C36" s="11"/>
      <c r="D36" s="50" t="s">
        <v>12</v>
      </c>
      <c r="E36" s="51">
        <v>12</v>
      </c>
      <c r="F36" s="51" t="s">
        <v>16</v>
      </c>
      <c r="G36" s="39">
        <v>72</v>
      </c>
      <c r="H36" s="52" t="s">
        <v>18</v>
      </c>
      <c r="I36" s="3">
        <f>E36*G36</f>
        <v>864</v>
      </c>
      <c r="J36" s="38"/>
    </row>
    <row r="37" spans="1:21" ht="15" customHeight="1">
      <c r="A37" s="45"/>
      <c r="G37" s="3"/>
      <c r="H37" s="47"/>
      <c r="I37" s="3"/>
    </row>
    <row r="38" spans="1:21" ht="15" customHeight="1">
      <c r="A38" s="45">
        <v>7</v>
      </c>
      <c r="B38" t="s">
        <v>11</v>
      </c>
      <c r="G38" s="3"/>
      <c r="H38" s="47"/>
      <c r="I38" s="3"/>
    </row>
    <row r="39" spans="1:21" ht="15" customHeight="1">
      <c r="A39" s="45"/>
      <c r="B39" t="s">
        <v>83</v>
      </c>
      <c r="G39" s="3"/>
      <c r="H39" s="47"/>
      <c r="I39" s="3"/>
    </row>
    <row r="40" spans="1:21" ht="15" customHeight="1">
      <c r="A40" s="45"/>
      <c r="G40" s="3"/>
      <c r="H40" s="47"/>
      <c r="I40" s="3"/>
    </row>
    <row r="41" spans="1:21" ht="15" customHeight="1">
      <c r="A41" s="45"/>
      <c r="D41" s="48" t="s">
        <v>12</v>
      </c>
      <c r="E41" s="49">
        <v>8</v>
      </c>
      <c r="F41" t="s">
        <v>16</v>
      </c>
      <c r="G41" s="3">
        <v>916</v>
      </c>
      <c r="H41" s="47" t="s">
        <v>18</v>
      </c>
      <c r="I41" s="3">
        <f>E41*G41</f>
        <v>7328</v>
      </c>
    </row>
    <row r="42" spans="1:21" ht="15" customHeight="1">
      <c r="A42" s="45">
        <v>8</v>
      </c>
      <c r="B42" t="s">
        <v>51</v>
      </c>
      <c r="G42" s="47"/>
      <c r="H42" s="47"/>
      <c r="I42" s="47"/>
    </row>
    <row r="43" spans="1:21" ht="15" customHeight="1">
      <c r="B43" t="s">
        <v>52</v>
      </c>
      <c r="G43" s="47"/>
      <c r="H43" s="47"/>
      <c r="I43" s="47"/>
    </row>
    <row r="44" spans="1:21" ht="15" customHeight="1">
      <c r="A44" s="45"/>
      <c r="G44" s="47"/>
      <c r="H44" s="47"/>
      <c r="I44" s="47"/>
      <c r="K44" s="31"/>
      <c r="O44" s="34"/>
      <c r="S44" s="4"/>
    </row>
    <row r="45" spans="1:21" ht="15" customHeight="1">
      <c r="A45" s="47"/>
      <c r="D45" s="18" t="s">
        <v>12</v>
      </c>
      <c r="E45" s="18">
        <v>2</v>
      </c>
      <c r="F45" s="18" t="s">
        <v>16</v>
      </c>
      <c r="G45" s="3">
        <v>2456</v>
      </c>
      <c r="H45" s="47" t="s">
        <v>19</v>
      </c>
      <c r="I45" s="3">
        <f>E45*G45</f>
        <v>4912</v>
      </c>
      <c r="K45" s="47"/>
      <c r="O45" s="34"/>
      <c r="S45" s="4"/>
    </row>
    <row r="46" spans="1:21" ht="15" customHeight="1">
      <c r="A46" s="45">
        <v>16</v>
      </c>
      <c r="B46" t="s">
        <v>84</v>
      </c>
      <c r="G46" s="3"/>
      <c r="H46" s="47"/>
      <c r="I46" s="3"/>
      <c r="K46" s="31"/>
      <c r="L46" s="18"/>
      <c r="M46" s="18"/>
      <c r="N46" s="18"/>
      <c r="O46" s="35"/>
      <c r="P46" s="18"/>
      <c r="Q46" s="18"/>
      <c r="R46" s="18"/>
      <c r="S46" s="36"/>
      <c r="T46" s="18"/>
      <c r="U46" s="18"/>
    </row>
    <row r="47" spans="1:21" ht="15" customHeight="1">
      <c r="B47" t="s">
        <v>60</v>
      </c>
      <c r="G47" s="3"/>
      <c r="H47" s="47"/>
      <c r="I47" s="3"/>
      <c r="K47" s="31"/>
      <c r="L47" s="18"/>
      <c r="M47" s="18"/>
      <c r="N47" s="18"/>
      <c r="O47" s="35"/>
      <c r="P47" s="18"/>
      <c r="Q47" s="18"/>
      <c r="R47" s="18"/>
      <c r="S47" s="36"/>
      <c r="T47" s="18"/>
      <c r="U47" s="18"/>
    </row>
    <row r="48" spans="1:21" ht="15" customHeight="1">
      <c r="A48" s="45"/>
      <c r="G48" s="3"/>
      <c r="H48" s="47"/>
      <c r="I48" s="3"/>
      <c r="K48" s="31"/>
      <c r="L48" s="18"/>
      <c r="M48" s="18"/>
      <c r="N48" s="18"/>
      <c r="O48" s="35"/>
      <c r="P48" s="18"/>
      <c r="Q48" s="18"/>
      <c r="R48" s="18"/>
      <c r="S48" s="36"/>
      <c r="T48" s="18"/>
      <c r="U48" s="18"/>
    </row>
    <row r="49" spans="1:21" ht="15" customHeight="1">
      <c r="A49" s="47"/>
      <c r="D49" s="18" t="s">
        <v>12</v>
      </c>
      <c r="E49" s="18">
        <v>12</v>
      </c>
      <c r="F49" s="18" t="s">
        <v>16</v>
      </c>
      <c r="G49" s="3">
        <v>3185</v>
      </c>
      <c r="H49" s="47" t="s">
        <v>18</v>
      </c>
      <c r="I49" s="3">
        <f>E49*G49</f>
        <v>38220</v>
      </c>
      <c r="K49" s="47"/>
      <c r="L49" s="18"/>
      <c r="M49" s="18"/>
      <c r="N49" s="18"/>
      <c r="O49" s="35"/>
      <c r="P49" s="18"/>
      <c r="Q49" s="18"/>
      <c r="R49" s="18"/>
      <c r="S49" s="36"/>
      <c r="T49" s="18"/>
      <c r="U49" s="18"/>
    </row>
    <row r="50" spans="1:21" ht="15" customHeight="1">
      <c r="A50" s="45"/>
      <c r="G50" s="47"/>
      <c r="H50" s="47"/>
      <c r="I50" s="53"/>
      <c r="K50" s="31"/>
      <c r="L50" s="18"/>
      <c r="M50" s="18"/>
      <c r="N50" s="18"/>
      <c r="O50" s="35"/>
      <c r="P50" s="18"/>
      <c r="Q50" s="18"/>
      <c r="R50" s="18"/>
      <c r="S50" s="36"/>
      <c r="T50" s="18"/>
      <c r="U50" s="18"/>
    </row>
    <row r="51" spans="1:21" ht="15" customHeight="1">
      <c r="A51" s="45"/>
      <c r="G51" s="47"/>
      <c r="H51" s="47"/>
      <c r="I51" s="3"/>
      <c r="K51" s="31"/>
      <c r="L51" s="18"/>
      <c r="M51" s="18"/>
      <c r="N51" s="18"/>
      <c r="O51" s="35"/>
      <c r="P51" s="18"/>
      <c r="Q51" s="18"/>
      <c r="R51" s="18"/>
      <c r="S51" s="36"/>
      <c r="T51" s="18"/>
      <c r="U51" s="18"/>
    </row>
    <row r="52" spans="1:21" ht="15" customHeight="1">
      <c r="A52" s="45"/>
      <c r="G52" s="47"/>
      <c r="H52" s="47" t="s">
        <v>20</v>
      </c>
      <c r="I52" s="3">
        <f>SUM(I11:I49)</f>
        <v>173948</v>
      </c>
      <c r="K52" s="31"/>
      <c r="L52" s="18"/>
      <c r="M52" s="18"/>
      <c r="N52" s="18"/>
      <c r="O52" s="18"/>
      <c r="P52" s="18"/>
      <c r="Q52" s="28"/>
      <c r="R52" s="18"/>
      <c r="S52" s="36"/>
      <c r="T52" s="18"/>
      <c r="U52" s="18"/>
    </row>
    <row r="53" spans="1:21" ht="15" customHeight="1">
      <c r="B53" s="2" t="s">
        <v>61</v>
      </c>
      <c r="G53" s="47"/>
      <c r="H53" s="47"/>
      <c r="I53" s="47"/>
      <c r="K53" s="31"/>
      <c r="L53" s="18"/>
      <c r="M53" s="18"/>
      <c r="N53" s="18"/>
      <c r="O53" s="18"/>
      <c r="P53" s="18"/>
      <c r="Q53" s="28"/>
      <c r="R53" s="18"/>
      <c r="S53" s="36"/>
      <c r="T53" s="18"/>
      <c r="U53" s="18"/>
    </row>
    <row r="54" spans="1:21" ht="15" customHeight="1">
      <c r="A54" s="31">
        <v>1</v>
      </c>
      <c r="B54" t="s">
        <v>62</v>
      </c>
      <c r="G54" s="47"/>
      <c r="H54" s="47"/>
      <c r="I54" s="47"/>
      <c r="K54" s="31"/>
      <c r="L54" s="18"/>
      <c r="M54" s="18"/>
      <c r="N54" s="18"/>
      <c r="O54" s="18"/>
      <c r="P54" s="18"/>
      <c r="Q54" s="28"/>
      <c r="R54" s="18"/>
      <c r="S54" s="36"/>
      <c r="T54" s="18"/>
      <c r="U54" s="18"/>
    </row>
    <row r="55" spans="1:21" ht="15" customHeight="1">
      <c r="A55" s="31"/>
      <c r="B55" t="s">
        <v>63</v>
      </c>
      <c r="G55" s="47"/>
      <c r="H55" s="47"/>
      <c r="I55" s="47"/>
      <c r="K55" s="31"/>
      <c r="L55" s="18"/>
      <c r="M55" s="18"/>
      <c r="N55" s="18"/>
      <c r="O55" s="18"/>
      <c r="P55" s="18"/>
      <c r="Q55" s="28"/>
      <c r="R55" s="18"/>
      <c r="S55" s="36"/>
      <c r="T55" s="18"/>
      <c r="U55" s="18"/>
    </row>
    <row r="56" spans="1:21" ht="15" customHeight="1">
      <c r="A56" s="31"/>
      <c r="G56" s="47"/>
      <c r="H56" s="47"/>
      <c r="I56" s="47"/>
      <c r="K56" s="31"/>
      <c r="L56" s="18"/>
      <c r="M56" s="18"/>
      <c r="N56" s="18"/>
      <c r="O56" s="18"/>
      <c r="P56" s="18"/>
      <c r="Q56" s="28"/>
      <c r="R56" s="18"/>
      <c r="S56" s="36"/>
      <c r="T56" s="18"/>
      <c r="U56" s="18"/>
    </row>
    <row r="57" spans="1:21" ht="15" customHeight="1">
      <c r="A57" s="47"/>
      <c r="D57" t="s">
        <v>12</v>
      </c>
      <c r="E57">
        <v>32</v>
      </c>
      <c r="F57" t="s">
        <v>16</v>
      </c>
      <c r="G57" s="3"/>
      <c r="H57" s="47" t="s">
        <v>18</v>
      </c>
      <c r="I57" s="3">
        <f>E57*G57</f>
        <v>0</v>
      </c>
      <c r="K57" s="47"/>
      <c r="L57" s="18"/>
      <c r="M57" s="18"/>
      <c r="N57" s="18"/>
      <c r="O57" s="18"/>
      <c r="P57" s="18"/>
      <c r="Q57" s="28"/>
      <c r="R57" s="18"/>
      <c r="S57" s="36"/>
      <c r="T57" s="18"/>
      <c r="U57" s="18"/>
    </row>
    <row r="58" spans="1:21" ht="15" customHeight="1">
      <c r="A58" s="31">
        <v>2</v>
      </c>
      <c r="B58" t="s">
        <v>64</v>
      </c>
      <c r="G58" s="3"/>
      <c r="H58" s="47"/>
      <c r="I58" s="3"/>
      <c r="K58" s="31"/>
      <c r="L58" s="18"/>
      <c r="M58" s="18"/>
      <c r="N58" s="18"/>
      <c r="O58" s="18"/>
      <c r="P58" s="18"/>
      <c r="Q58" s="28"/>
      <c r="R58" s="18"/>
      <c r="S58" s="36"/>
      <c r="T58" s="18"/>
      <c r="U58" s="18"/>
    </row>
    <row r="59" spans="1:21" ht="15" customHeight="1">
      <c r="A59" s="31"/>
      <c r="B59" t="s">
        <v>65</v>
      </c>
      <c r="G59" s="3"/>
      <c r="H59" s="47"/>
      <c r="I59" s="3"/>
      <c r="K59" s="31"/>
      <c r="L59" s="18"/>
      <c r="M59" s="18"/>
      <c r="N59" s="18"/>
      <c r="O59" s="18"/>
      <c r="P59" s="18"/>
      <c r="Q59" s="28"/>
      <c r="R59" s="18"/>
      <c r="S59" s="36"/>
      <c r="T59" s="18"/>
      <c r="U59" s="18"/>
    </row>
    <row r="60" spans="1:21" ht="15" customHeight="1">
      <c r="A60" s="31"/>
      <c r="G60" s="3"/>
      <c r="H60" s="47"/>
      <c r="I60" s="3"/>
      <c r="K60" s="31"/>
      <c r="L60" s="18"/>
      <c r="M60" s="18"/>
      <c r="N60" s="18"/>
      <c r="O60" s="18"/>
      <c r="P60" s="18"/>
      <c r="Q60" s="28"/>
      <c r="R60" s="18"/>
      <c r="S60" s="36"/>
      <c r="T60" s="18"/>
      <c r="U60" s="18"/>
    </row>
    <row r="61" spans="1:21" ht="15" customHeight="1">
      <c r="A61" s="47"/>
      <c r="D61" t="s">
        <v>12</v>
      </c>
      <c r="E61">
        <v>12</v>
      </c>
      <c r="F61" t="s">
        <v>16</v>
      </c>
      <c r="G61" s="3"/>
      <c r="H61" s="47" t="s">
        <v>18</v>
      </c>
      <c r="I61" s="3">
        <f>E61*G61</f>
        <v>0</v>
      </c>
      <c r="K61" s="47"/>
      <c r="L61" s="18"/>
      <c r="M61" s="18"/>
      <c r="N61" s="18"/>
      <c r="O61" s="18"/>
      <c r="P61" s="18"/>
      <c r="Q61" s="28"/>
      <c r="R61" s="18"/>
      <c r="S61" s="36"/>
      <c r="T61" s="18"/>
      <c r="U61" s="18"/>
    </row>
    <row r="62" spans="1:21" ht="15" customHeight="1">
      <c r="A62" s="31">
        <v>3</v>
      </c>
      <c r="B62" t="s">
        <v>66</v>
      </c>
      <c r="G62" s="3"/>
      <c r="H62" s="47"/>
      <c r="I62" s="3"/>
      <c r="K62" s="31"/>
      <c r="L62" s="18"/>
      <c r="M62" s="18"/>
      <c r="N62" s="18"/>
      <c r="O62" s="18"/>
      <c r="P62" s="18"/>
      <c r="Q62" s="28"/>
      <c r="R62" s="18"/>
      <c r="S62" s="36"/>
      <c r="T62" s="18"/>
      <c r="U62" s="18"/>
    </row>
    <row r="63" spans="1:21" ht="15" customHeight="1">
      <c r="A63" s="31"/>
      <c r="B63" t="s">
        <v>67</v>
      </c>
      <c r="G63" s="3"/>
      <c r="H63" s="47"/>
      <c r="I63" s="3"/>
      <c r="K63" s="31"/>
      <c r="L63" s="18"/>
      <c r="M63" s="18"/>
      <c r="N63" s="18"/>
      <c r="O63" s="18"/>
      <c r="P63" s="18"/>
      <c r="Q63" s="28"/>
      <c r="R63" s="18"/>
      <c r="S63" s="36"/>
      <c r="T63" s="18"/>
      <c r="U63" s="18"/>
    </row>
    <row r="64" spans="1:21" ht="15" customHeight="1">
      <c r="A64" s="47"/>
      <c r="D64" t="s">
        <v>12</v>
      </c>
      <c r="E64">
        <v>12</v>
      </c>
      <c r="F64" t="s">
        <v>16</v>
      </c>
      <c r="G64" s="3"/>
      <c r="H64" s="47" t="s">
        <v>18</v>
      </c>
      <c r="I64" s="3">
        <f>E64*G64</f>
        <v>0</v>
      </c>
      <c r="K64" s="47"/>
      <c r="L64" s="18"/>
      <c r="M64" s="18"/>
      <c r="N64" s="18"/>
      <c r="O64" s="18"/>
      <c r="P64" s="18"/>
      <c r="Q64" s="28"/>
      <c r="R64" s="18"/>
      <c r="S64" s="36"/>
      <c r="T64" s="18"/>
      <c r="U64" s="18"/>
    </row>
    <row r="65" spans="1:21" ht="15" customHeight="1">
      <c r="A65" s="31">
        <v>4</v>
      </c>
      <c r="B65" t="s">
        <v>68</v>
      </c>
      <c r="G65" s="3"/>
      <c r="H65" s="47"/>
      <c r="I65" s="3"/>
      <c r="K65" s="31"/>
      <c r="L65" s="18"/>
      <c r="M65" s="18"/>
      <c r="N65" s="18"/>
      <c r="O65" s="18"/>
      <c r="P65" s="18"/>
      <c r="Q65" s="28"/>
      <c r="R65" s="18"/>
      <c r="S65" s="36"/>
      <c r="T65" s="18"/>
      <c r="U65" s="18"/>
    </row>
    <row r="66" spans="1:21" ht="15" customHeight="1">
      <c r="G66" s="3"/>
      <c r="H66" s="47"/>
      <c r="I66" s="3"/>
      <c r="K66" s="31"/>
      <c r="L66" s="18"/>
      <c r="M66" s="18"/>
      <c r="N66" s="18"/>
      <c r="O66" s="18"/>
      <c r="P66" s="18"/>
      <c r="Q66" s="28"/>
      <c r="R66" s="18"/>
      <c r="S66" s="36"/>
      <c r="T66" s="18"/>
      <c r="U66" s="18"/>
    </row>
    <row r="67" spans="1:21" ht="15" customHeight="1">
      <c r="D67" t="s">
        <v>12</v>
      </c>
      <c r="E67">
        <v>12</v>
      </c>
      <c r="F67" t="s">
        <v>16</v>
      </c>
      <c r="G67" s="3"/>
      <c r="H67" s="47" t="s">
        <v>18</v>
      </c>
      <c r="I67" s="3"/>
      <c r="K67" s="47"/>
      <c r="L67" s="18"/>
      <c r="M67" s="18"/>
      <c r="N67" s="18"/>
      <c r="O67" s="18"/>
      <c r="P67" s="18"/>
      <c r="Q67" s="28"/>
      <c r="R67" s="18"/>
      <c r="S67" s="36"/>
      <c r="T67" s="18"/>
      <c r="U67" s="18"/>
    </row>
  </sheetData>
  <mergeCells count="4">
    <mergeCell ref="B5:C5"/>
    <mergeCell ref="D5:F5"/>
    <mergeCell ref="A1:I1"/>
    <mergeCell ref="C3:I3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C27" sqref="C27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0.85546875" customWidth="1"/>
  </cols>
  <sheetData>
    <row r="1" spans="1:9" ht="23.25">
      <c r="A1" s="65" t="s">
        <v>30</v>
      </c>
      <c r="B1" s="65"/>
      <c r="C1" s="65"/>
      <c r="D1" s="65"/>
      <c r="E1" s="65"/>
      <c r="F1" s="65"/>
    </row>
    <row r="3" spans="1:9" ht="64.5" customHeight="1">
      <c r="B3" s="9" t="s">
        <v>22</v>
      </c>
      <c r="C3" s="62" t="s">
        <v>86</v>
      </c>
      <c r="D3" s="62"/>
      <c r="E3" s="62"/>
      <c r="F3" s="62"/>
      <c r="G3" s="54"/>
      <c r="H3" s="54"/>
      <c r="I3" s="54"/>
    </row>
    <row r="4" spans="1:9" ht="10.5" customHeight="1">
      <c r="C4" s="64"/>
      <c r="D4" s="64"/>
      <c r="E4" s="64"/>
      <c r="F4" s="64"/>
      <c r="G4" s="33"/>
      <c r="H4" s="33"/>
      <c r="I4" s="33"/>
    </row>
    <row r="5" spans="1:9" ht="21.75" customHeight="1">
      <c r="C5" s="32"/>
      <c r="D5" s="32"/>
      <c r="E5" s="32"/>
      <c r="F5" s="32"/>
      <c r="G5" s="33"/>
      <c r="H5" s="33"/>
      <c r="I5" s="33"/>
    </row>
    <row r="6" spans="1:9">
      <c r="A6" s="17"/>
    </row>
    <row r="7" spans="1:9">
      <c r="A7" s="17">
        <v>1</v>
      </c>
      <c r="B7" t="s">
        <v>31</v>
      </c>
      <c r="D7" t="s">
        <v>32</v>
      </c>
      <c r="E7" s="7">
        <f>Sheet1!I52</f>
        <v>173948</v>
      </c>
    </row>
    <row r="8" spans="1:9">
      <c r="A8" s="17"/>
      <c r="E8" s="6"/>
    </row>
    <row r="9" spans="1:9">
      <c r="A9" s="17"/>
    </row>
    <row r="10" spans="1:9">
      <c r="A10" s="17"/>
      <c r="C10" t="s">
        <v>71</v>
      </c>
      <c r="D10" t="s">
        <v>32</v>
      </c>
      <c r="E10" s="8">
        <f>SUM(E7:E9)</f>
        <v>173948</v>
      </c>
    </row>
    <row r="11" spans="1:9">
      <c r="A11" s="17"/>
    </row>
    <row r="12" spans="1:9">
      <c r="A12" s="31">
        <v>2</v>
      </c>
      <c r="B12" t="s">
        <v>56</v>
      </c>
      <c r="D12" t="s">
        <v>32</v>
      </c>
      <c r="E12" s="7" t="e">
        <f>Sheet1!#REF!</f>
        <v>#REF!</v>
      </c>
    </row>
    <row r="13" spans="1:9">
      <c r="A13" s="31"/>
    </row>
    <row r="14" spans="1:9">
      <c r="A14" s="40"/>
      <c r="E14" s="41"/>
    </row>
    <row r="15" spans="1:9">
      <c r="A15" s="40"/>
      <c r="E15" s="42"/>
    </row>
    <row r="16" spans="1:9">
      <c r="C16" s="40" t="s">
        <v>27</v>
      </c>
      <c r="D16" t="s">
        <v>32</v>
      </c>
      <c r="E16" s="29" t="e">
        <f>+E12+E10</f>
        <v>#REF!</v>
      </c>
    </row>
    <row r="18" spans="2:6">
      <c r="C18" t="s">
        <v>70</v>
      </c>
      <c r="D18" t="s">
        <v>32</v>
      </c>
      <c r="E18" s="7">
        <v>193800</v>
      </c>
    </row>
    <row r="19" spans="2:6">
      <c r="E19" s="7"/>
    </row>
    <row r="20" spans="2:6">
      <c r="E20" s="7"/>
    </row>
    <row r="23" spans="2:6" ht="57.75" customHeight="1">
      <c r="B23" s="46" t="s">
        <v>29</v>
      </c>
      <c r="C23" s="55"/>
      <c r="D23" s="63" t="s">
        <v>28</v>
      </c>
      <c r="E23" s="63"/>
      <c r="F23" s="63"/>
    </row>
  </sheetData>
  <mergeCells count="4">
    <mergeCell ref="C3:F3"/>
    <mergeCell ref="D23:F23"/>
    <mergeCell ref="C4:F4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D24" sqref="D24:E24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66" t="s">
        <v>21</v>
      </c>
      <c r="B1" s="66"/>
      <c r="C1" s="66"/>
      <c r="D1" s="66"/>
      <c r="E1" s="66"/>
    </row>
    <row r="3" spans="1:9" ht="68.25" customHeight="1">
      <c r="B3" s="33" t="s">
        <v>69</v>
      </c>
      <c r="C3" s="62" t="s">
        <v>86</v>
      </c>
      <c r="D3" s="62"/>
      <c r="E3" s="62"/>
      <c r="F3" s="62"/>
      <c r="G3" s="33"/>
      <c r="H3" s="33"/>
      <c r="I3" s="33"/>
    </row>
    <row r="4" spans="1:9" ht="4.5" hidden="1" customHeight="1">
      <c r="B4" s="9"/>
      <c r="C4" s="9"/>
      <c r="D4" s="9"/>
      <c r="E4" s="9"/>
      <c r="F4" s="9"/>
    </row>
    <row r="5" spans="1:9" ht="6.75" hidden="1" customHeight="1">
      <c r="B5" s="9"/>
      <c r="C5" s="9"/>
      <c r="D5" s="9"/>
      <c r="E5" s="9"/>
      <c r="F5" s="9"/>
    </row>
    <row r="6" spans="1:9" ht="35.25" customHeight="1">
      <c r="A6" s="20" t="s">
        <v>1</v>
      </c>
      <c r="B6" s="20" t="s">
        <v>23</v>
      </c>
      <c r="C6" s="20" t="s">
        <v>24</v>
      </c>
      <c r="D6" s="21" t="s">
        <v>25</v>
      </c>
      <c r="E6" s="67" t="s">
        <v>26</v>
      </c>
      <c r="F6" s="68"/>
    </row>
    <row r="8" spans="1:9" ht="20.100000000000001" customHeight="1">
      <c r="A8" s="19">
        <v>1</v>
      </c>
      <c r="B8" s="25" t="s">
        <v>87</v>
      </c>
      <c r="C8" s="24"/>
      <c r="D8" s="24">
        <v>104320</v>
      </c>
      <c r="E8" s="23"/>
    </row>
    <row r="9" spans="1:9" ht="20.100000000000001" customHeight="1">
      <c r="A9" s="19">
        <v>2</v>
      </c>
      <c r="B9" s="25" t="s">
        <v>88</v>
      </c>
      <c r="C9" s="24"/>
      <c r="D9" s="24">
        <v>72540</v>
      </c>
      <c r="E9" s="24">
        <f>Sheet3!E18</f>
        <v>193800</v>
      </c>
    </row>
    <row r="10" spans="1:9" ht="20.100000000000001" customHeight="1">
      <c r="A10" s="19"/>
      <c r="B10" s="25"/>
      <c r="C10" s="24"/>
      <c r="D10" s="24"/>
      <c r="E10" s="24"/>
    </row>
    <row r="11" spans="1:9" ht="15" customHeight="1">
      <c r="A11" s="22"/>
      <c r="C11" s="6"/>
      <c r="D11" s="6"/>
      <c r="E11" s="6"/>
    </row>
    <row r="12" spans="1:9" ht="15" customHeight="1">
      <c r="A12" s="22"/>
    </row>
    <row r="13" spans="1:9" ht="15" customHeight="1">
      <c r="A13" s="22"/>
      <c r="B13" t="s">
        <v>27</v>
      </c>
      <c r="C13" s="8">
        <f>SUM(C8:C12)</f>
        <v>0</v>
      </c>
      <c r="D13" s="8">
        <f>SUM(D8:D12)</f>
        <v>176860</v>
      </c>
      <c r="E13" s="8">
        <f>SUM(E9)</f>
        <v>193800</v>
      </c>
    </row>
    <row r="16" spans="1:9">
      <c r="B16" s="26" t="s">
        <v>89</v>
      </c>
      <c r="C16" s="26"/>
      <c r="D16" s="26"/>
      <c r="H16" s="30"/>
    </row>
    <row r="18" spans="2:5" ht="17.25" customHeight="1">
      <c r="B18" t="s">
        <v>53</v>
      </c>
      <c r="C18" s="43" t="s">
        <v>90</v>
      </c>
      <c r="D18" t="s">
        <v>91</v>
      </c>
    </row>
    <row r="19" spans="2:5">
      <c r="C19" s="3">
        <f>D13</f>
        <v>176860</v>
      </c>
    </row>
    <row r="20" spans="2:5">
      <c r="C20" s="3"/>
    </row>
    <row r="21" spans="2:5">
      <c r="C21" s="3"/>
    </row>
    <row r="22" spans="2:5">
      <c r="C22" s="3"/>
    </row>
    <row r="24" spans="2:5" ht="48" customHeight="1">
      <c r="B24" s="46" t="s">
        <v>29</v>
      </c>
      <c r="C24" s="55"/>
      <c r="D24" s="63" t="s">
        <v>28</v>
      </c>
      <c r="E24" s="63"/>
    </row>
  </sheetData>
  <mergeCells count="4">
    <mergeCell ref="A1:E1"/>
    <mergeCell ref="D24:E24"/>
    <mergeCell ref="C3:F3"/>
    <mergeCell ref="E6:F6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topLeftCell="A7" workbookViewId="0">
      <selection activeCell="C36" sqref="C36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9" ht="23.25">
      <c r="A1" s="69" t="s">
        <v>33</v>
      </c>
      <c r="B1" s="69"/>
      <c r="C1" s="69"/>
    </row>
    <row r="2" spans="1:9" ht="23.25">
      <c r="A2" s="16"/>
      <c r="B2" s="16"/>
      <c r="C2" s="16"/>
    </row>
    <row r="3" spans="1:9" ht="23.25">
      <c r="A3" s="16"/>
      <c r="B3" s="10" t="s">
        <v>34</v>
      </c>
      <c r="C3" s="10" t="s">
        <v>40</v>
      </c>
    </row>
    <row r="4" spans="1:9">
      <c r="B4" s="11"/>
      <c r="C4" s="11" t="s">
        <v>41</v>
      </c>
    </row>
    <row r="5" spans="1:9">
      <c r="B5" s="11"/>
      <c r="C5" s="11" t="s">
        <v>42</v>
      </c>
    </row>
    <row r="6" spans="1:9">
      <c r="B6" s="11"/>
      <c r="C6" s="11"/>
    </row>
    <row r="7" spans="1:9">
      <c r="B7" s="11" t="s">
        <v>35</v>
      </c>
      <c r="C7" s="11" t="s">
        <v>43</v>
      </c>
    </row>
    <row r="8" spans="1:9">
      <c r="B8" s="11"/>
      <c r="C8" s="11" t="s">
        <v>44</v>
      </c>
    </row>
    <row r="9" spans="1:9">
      <c r="B9" s="11"/>
      <c r="C9" s="11" t="s">
        <v>45</v>
      </c>
    </row>
    <row r="10" spans="1:9">
      <c r="B10" s="11"/>
      <c r="C10" s="11"/>
    </row>
    <row r="11" spans="1:9">
      <c r="B11" s="11" t="s">
        <v>46</v>
      </c>
      <c r="C11" s="11" t="s">
        <v>93</v>
      </c>
    </row>
    <row r="12" spans="1:9">
      <c r="B12" s="11"/>
      <c r="C12" s="11"/>
    </row>
    <row r="13" spans="1:9">
      <c r="B13" s="11"/>
      <c r="C13" s="11"/>
    </row>
    <row r="14" spans="1:9">
      <c r="B14" s="11"/>
      <c r="C14" s="11"/>
    </row>
    <row r="15" spans="1:9" ht="63.75" customHeight="1">
      <c r="B15" s="12" t="s">
        <v>36</v>
      </c>
      <c r="C15" s="54" t="s">
        <v>86</v>
      </c>
      <c r="D15" s="54"/>
      <c r="E15" s="54"/>
      <c r="F15" s="54"/>
      <c r="G15" s="54"/>
      <c r="H15" s="54"/>
      <c r="I15" s="54"/>
    </row>
    <row r="16" spans="1:9">
      <c r="B16" s="11"/>
      <c r="C16" s="27"/>
      <c r="D16" s="27"/>
      <c r="E16" s="27"/>
    </row>
    <row r="17" spans="2:3">
      <c r="B17" s="11"/>
      <c r="C17" s="11"/>
    </row>
    <row r="18" spans="2:3">
      <c r="B18" s="11"/>
      <c r="C18" s="11"/>
    </row>
    <row r="19" spans="2:3" ht="19.5" customHeight="1">
      <c r="B19" s="13"/>
      <c r="C19" s="14" t="s">
        <v>37</v>
      </c>
    </row>
    <row r="20" spans="2:3">
      <c r="B20" s="11" t="s">
        <v>47</v>
      </c>
      <c r="C20" s="15"/>
    </row>
    <row r="21" spans="2:3">
      <c r="B21" s="11" t="s">
        <v>38</v>
      </c>
      <c r="C21" s="15"/>
    </row>
    <row r="22" spans="2:3">
      <c r="B22" s="11" t="s">
        <v>39</v>
      </c>
      <c r="C22" s="15"/>
    </row>
    <row r="25" spans="2:3" ht="19.5" customHeight="1">
      <c r="C25" s="56" t="s">
        <v>92</v>
      </c>
    </row>
    <row r="30" spans="2:3">
      <c r="B30" s="55" t="s">
        <v>29</v>
      </c>
      <c r="C30" s="55" t="s">
        <v>48</v>
      </c>
    </row>
    <row r="31" spans="2:3">
      <c r="B31" s="55"/>
      <c r="C31" s="55" t="s">
        <v>49</v>
      </c>
    </row>
    <row r="32" spans="2:3">
      <c r="B32" s="55"/>
      <c r="C32" s="55" t="s">
        <v>50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2016-02-11T11:07:35Z</cp:lastPrinted>
  <dcterms:created xsi:type="dcterms:W3CDTF">2015-06-01T17:48:52Z</dcterms:created>
  <dcterms:modified xsi:type="dcterms:W3CDTF">2016-02-11T11:08:03Z</dcterms:modified>
</cp:coreProperties>
</file>