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20" yWindow="75" windowWidth="19095" windowHeight="11760"/>
  </bookViews>
  <sheets>
    <sheet name="Sheet1" sheetId="1" r:id="rId1"/>
    <sheet name="Sheet3" sheetId="3" r:id="rId2"/>
    <sheet name="Sheet5" sheetId="5" r:id="rId3"/>
    <sheet name="Sheet6" sheetId="6" r:id="rId4"/>
  </sheets>
  <definedNames>
    <definedName name="_xlnm.Print_Titles" localSheetId="0">Sheet1!$5:$5</definedName>
  </definedNames>
  <calcPr calcId="124519"/>
</workbook>
</file>

<file path=xl/calcChain.xml><?xml version="1.0" encoding="utf-8"?>
<calcChain xmlns="http://schemas.openxmlformats.org/spreadsheetml/2006/main">
  <c r="J63" i="1"/>
  <c r="J59"/>
  <c r="J53"/>
  <c r="J42"/>
  <c r="J37"/>
  <c r="J32"/>
  <c r="J27"/>
  <c r="J22"/>
  <c r="J17" l="1"/>
  <c r="E22" i="5"/>
  <c r="J48" i="1" l="1"/>
  <c r="D22" i="5" l="1"/>
  <c r="C22"/>
  <c r="J12" i="1" l="1"/>
  <c r="J67" s="1"/>
  <c r="E7" i="3" l="1"/>
  <c r="E10" s="1"/>
</calcChain>
</file>

<file path=xl/sharedStrings.xml><?xml version="1.0" encoding="utf-8"?>
<sst xmlns="http://schemas.openxmlformats.org/spreadsheetml/2006/main" count="139" uniqueCount="95">
  <si>
    <t>Name of work:-</t>
  </si>
  <si>
    <t>S.No</t>
  </si>
  <si>
    <t>Description</t>
  </si>
  <si>
    <t>Quantity</t>
  </si>
  <si>
    <t>Rate</t>
  </si>
  <si>
    <t>Unit</t>
  </si>
  <si>
    <t>Amount</t>
  </si>
  <si>
    <t>PART "A"SCHEDULE ITEMS</t>
  </si>
  <si>
    <t>Wiring for light or fan point with 3/.029 PVC insulated wire in 20 mm</t>
  </si>
  <si>
    <t>(3/4") channel patti on surface as required (SINO: 129/P-15)</t>
  </si>
  <si>
    <t>(SINO: 45/P.No: 06)</t>
  </si>
  <si>
    <t xml:space="preserve">Providing and fixing one way SP 5 amp switch flush type (A flush </t>
  </si>
  <si>
    <t>switches (SINO: 219/P-33)</t>
  </si>
  <si>
    <t>Providing and fixing three pin 5amps plug and sockets A flush type</t>
  </si>
  <si>
    <t>switch (SINO: 224/P-33)</t>
  </si>
  <si>
    <t xml:space="preserve">Providing and fixing cercuit breacker 6,10,15,20,30,40,50 &amp; 63 amps </t>
  </si>
  <si>
    <t>(TB-55) on prepared board as required. (SINO: 203, /Page No: 31)</t>
  </si>
  <si>
    <t>=</t>
  </si>
  <si>
    <t>Points</t>
  </si>
  <si>
    <t>P.Point</t>
  </si>
  <si>
    <t>Providing and laying (Main or Sub-Main) PVC insulated with size</t>
  </si>
  <si>
    <t xml:space="preserve">(2-7/.029)        copper      conductor      in    3/4"    dia  as required) </t>
  </si>
  <si>
    <t>Meter</t>
  </si>
  <si>
    <t>P.Meter</t>
  </si>
  <si>
    <t>switches (SINO: 222/P-33)</t>
  </si>
  <si>
    <t xml:space="preserve">Providing and fixing two pin   SP 5 amp  plug and socket  (A flush </t>
  </si>
  <si>
    <t>Nos</t>
  </si>
  <si>
    <t>P.Nos</t>
  </si>
  <si>
    <t>P.No</t>
  </si>
  <si>
    <t xml:space="preserve"> P.No</t>
  </si>
  <si>
    <t>FINANCIAL  REVIEW</t>
  </si>
  <si>
    <t>Name of work</t>
  </si>
  <si>
    <t>Comonent</t>
  </si>
  <si>
    <t>As per PC-I</t>
  </si>
  <si>
    <t>Amount of Carried 
out Estimate</t>
  </si>
  <si>
    <t>Amount of
 Technical Sanction</t>
  </si>
  <si>
    <t>Total</t>
  </si>
  <si>
    <t>Assistant Engineer
 Electrical Education Works 
Shaheed Benazirabad Region</t>
  </si>
  <si>
    <t>Sub-Engineer</t>
  </si>
  <si>
    <t>SUMMARY  OF COST</t>
  </si>
  <si>
    <t>Cost of  Schedule Item</t>
  </si>
  <si>
    <t>Rs:</t>
  </si>
  <si>
    <t>FACE   SHEET</t>
  </si>
  <si>
    <t>DIVISION</t>
  </si>
  <si>
    <t>SUB-DIVISION</t>
  </si>
  <si>
    <t>SERVICE HEAD</t>
  </si>
  <si>
    <t xml:space="preserve">THE ESTIMATE HAS BEEN FRAMED IN THE OFFICE OF THE </t>
  </si>
  <si>
    <t xml:space="preserve">EXPENDITURE INCURRED ON THE ABOVE NAMED WORK WILL BE CHARGEABLE </t>
  </si>
  <si>
    <t>AGAINST THE HEAD OF  ACCOUNTS AS ABOVE</t>
  </si>
  <si>
    <t xml:space="preserve">EXECUTIVE ENGINEER </t>
  </si>
  <si>
    <t>EDUCATION WORK DIVISION</t>
  </si>
  <si>
    <t>SHAHEED BENAZIRABAD</t>
  </si>
  <si>
    <t xml:space="preserve">ASSISTANT ENGINEER </t>
  </si>
  <si>
    <t>ELECTRICAL EDUCATION WORKS</t>
  </si>
  <si>
    <t>SHAHEED BENAZIRABAD REGION</t>
  </si>
  <si>
    <t>FUND HEAD</t>
  </si>
  <si>
    <t xml:space="preserve">PROVINCIAL </t>
  </si>
  <si>
    <t>EXECUTIVE ENGINEER EDUCATION WORKS  DIVISION S.B.A THE PROBABLE</t>
  </si>
  <si>
    <t xml:space="preserve">                                                                    Assistant Enginne</t>
  </si>
  <si>
    <t xml:space="preserve">                                                            Electrical Education Works</t>
  </si>
  <si>
    <t xml:space="preserve">                                                          Shaheed Benazirabad Region</t>
  </si>
  <si>
    <t xml:space="preserve">Providing and fixing cercuit breaker 6,10,15,20,30,40,50 &amp; 63 amp SP (TB) </t>
  </si>
  <si>
    <t>on prepared board as required (SINO: 204-P-31)</t>
  </si>
  <si>
    <t xml:space="preserve">Wiring   for   Plug    point    with 1.1.133/.029 PVC insulated wire </t>
  </si>
  <si>
    <t>20mm(3/4") channel patti on surface require(SINO: 130/P-15)</t>
  </si>
  <si>
    <t>P/F channel patti 3/4" (SINO: 1/P.No: 43)</t>
  </si>
  <si>
    <t>P.Rft</t>
  </si>
  <si>
    <t xml:space="preserve">                                           Say</t>
  </si>
  <si>
    <t xml:space="preserve">Providing and fixing    Brass pendant lamp  holder (B) ceiling Roase </t>
  </si>
  <si>
    <t xml:space="preserve"> (SINO: 228/P-33)</t>
  </si>
  <si>
    <t>Providing and laying (Main or Sub- Main ) PVC insulated with single</t>
  </si>
  <si>
    <t>core  copper conductor  250/440 volts size 2-7/.036 4mm2</t>
  </si>
  <si>
    <t>(SINO: 47/P-N0: 06)</t>
  </si>
  <si>
    <t xml:space="preserve">                                                 Total Part</t>
  </si>
  <si>
    <t>MISSING FACILITIES IN ELEMENTARY /SECONDARY SCHOOL DISTRICT SHAHEED BENAZIRABAD 2013-14 PROGRAMME (ELECTRIFICATION)  12-BLOCK LAV: BLOCK ADP 169</t>
  </si>
  <si>
    <t xml:space="preserve">Total    </t>
  </si>
  <si>
    <t>i) GGPS Hussain Unar (ii) GGPS Bakhshan Khan Jamali (iii) GBPS  Haji Mondar Gabol (iv) GBPS  Dago  (v) GBPS Moula Bux Zardari  (vi) GBPS Hajan Khan Megheri (vii)GGPS Naseer Khan Jamali (viii) GBPS Mir Khan Mugheri (ix) GBPS Nabi Bux Bhanejo (x) GBPS Yakoob Chandio.(xi) GBPS Sharfa Abad.</t>
  </si>
  <si>
    <t>MISSING FACILITIES IN ELEMENTARY /SECONDARY SCHOOL DISTRICT SHAHEED BENAZIRABAD  2013-14 PROGRAMME (ELECTRIFICATION)  12-BLOCK LAV: BLOCK ADP 169</t>
  </si>
  <si>
    <t>i) GGPS Hussain Unar (ii) GGPS Bakhshan Khan Jamali  (iii) GBPS  Haji Mondar Gabol (iv) GBPS  Dago  (v) GBPS Moula Bux Zardari  (vi) GBPS Hajan Khan Megheri (vii)GGPS Naseer Khan Jamali (viii) GBPS Mir Khan Mugheri (ix) GBPS Nabi Bux Bhanejo (x) GBPS Yakoob Chandio.(xi) GBPS Sharfa Abad.</t>
  </si>
  <si>
    <t>Amount of RS:   186,200/=</t>
  </si>
  <si>
    <t>GGPS Hussain Unar</t>
  </si>
  <si>
    <t>GGPS Bakhshan Jamali</t>
  </si>
  <si>
    <t>GBPS Haji Mondar Gabol</t>
  </si>
  <si>
    <t>GBPS Dago</t>
  </si>
  <si>
    <t>GBPS Moula Bux Zardari</t>
  </si>
  <si>
    <t>GBPS Haji Khan Mugheri</t>
  </si>
  <si>
    <t>GGPS Naseer Khan Jamali</t>
  </si>
  <si>
    <t>GBPS Mir Khan Mugheri</t>
  </si>
  <si>
    <t>GBPS Nabi Bux Bhanojo</t>
  </si>
  <si>
    <t>GBPS Yakoob Chandio</t>
  </si>
  <si>
    <t>GBPS Sharfa Abad</t>
  </si>
  <si>
    <t>Excess/Saving on PC- 186,340.00 (-)  186,200.00   =</t>
  </si>
  <si>
    <t>140.00    Saving</t>
  </si>
  <si>
    <t>i) GGPS Hussain Unar (ii) GGPS Bakhshan Khan Jamali                  (iii) GBPS  Haji Mondar Gabol (iv) GBPS  Dago  (v) GBPS Moula Bux Zardari  (vi) GBPS Hajan Khan Megheri (vii)GGPS Naseer Khan Jamali (viii) GBPS Mir Khan Mugheri (ix) GBPS Nabi Bux Bhanejo (x) GBPS Yakoob Chandio.(xi) GBPS Sharfa Abad.</t>
  </si>
  <si>
    <t>SCHEDULE B</t>
  </si>
</sst>
</file>

<file path=xl/styles.xml><?xml version="1.0" encoding="utf-8"?>
<styleSheet xmlns="http://schemas.openxmlformats.org/spreadsheetml/2006/main">
  <numFmts count="1">
    <numFmt numFmtId="43" formatCode="_(* #,##0.00_);_(* \(#,##0.00\);_(* &quot;-&quot;??_);_(@_)"/>
  </numFmts>
  <fonts count="16">
    <font>
      <sz val="11"/>
      <color theme="1"/>
      <name val="Calibri"/>
      <family val="2"/>
      <scheme val="minor"/>
    </font>
    <font>
      <b/>
      <u/>
      <sz val="11"/>
      <color theme="1"/>
      <name val="Calibri"/>
      <family val="2"/>
      <scheme val="minor"/>
    </font>
    <font>
      <sz val="11"/>
      <color theme="1"/>
      <name val="Calibri"/>
      <family val="2"/>
      <scheme val="minor"/>
    </font>
    <font>
      <sz val="18"/>
      <color theme="1"/>
      <name val="Arial"/>
      <family val="2"/>
    </font>
    <font>
      <sz val="11"/>
      <color theme="1"/>
      <name val="Arial"/>
      <family val="2"/>
    </font>
    <font>
      <sz val="10"/>
      <color theme="1"/>
      <name val="Arial"/>
      <family val="2"/>
    </font>
    <font>
      <b/>
      <sz val="11"/>
      <color theme="1"/>
      <name val="Arial"/>
      <family val="2"/>
    </font>
    <font>
      <b/>
      <sz val="14"/>
      <color theme="1"/>
      <name val="Batang"/>
      <family val="1"/>
    </font>
    <font>
      <b/>
      <sz val="10"/>
      <color theme="1"/>
      <name val="Arial"/>
      <family val="2"/>
    </font>
    <font>
      <b/>
      <sz val="11"/>
      <color theme="1"/>
      <name val="Calibri"/>
      <family val="2"/>
      <scheme val="minor"/>
    </font>
    <font>
      <b/>
      <i/>
      <sz val="10"/>
      <color theme="1"/>
      <name val="Arial"/>
      <family val="2"/>
    </font>
    <font>
      <b/>
      <i/>
      <sz val="11"/>
      <color theme="1"/>
      <name val="Arial"/>
      <family val="2"/>
    </font>
    <font>
      <b/>
      <i/>
      <sz val="11"/>
      <color theme="1"/>
      <name val="Calibri"/>
      <family val="2"/>
      <scheme val="minor"/>
    </font>
    <font>
      <b/>
      <i/>
      <sz val="11"/>
      <color theme="1"/>
      <name val="Arial Narrow"/>
      <family val="2"/>
    </font>
    <font>
      <b/>
      <i/>
      <u/>
      <sz val="12"/>
      <color theme="1"/>
      <name val="BatangChe"/>
      <family val="3"/>
    </font>
    <font>
      <i/>
      <u/>
      <sz val="18"/>
      <color theme="1"/>
      <name val="Constantia"/>
      <family val="1"/>
    </font>
  </fonts>
  <fills count="2">
    <fill>
      <patternFill patternType="none"/>
    </fill>
    <fill>
      <patternFill patternType="gray125"/>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s>
  <cellStyleXfs count="3">
    <xf numFmtId="0" fontId="0" fillId="0" borderId="0"/>
    <xf numFmtId="43" fontId="2" fillId="0" borderId="0" applyFont="0" applyFill="0" applyBorder="0" applyAlignment="0" applyProtection="0"/>
    <xf numFmtId="9" fontId="2" fillId="0" borderId="0" applyFont="0" applyFill="0" applyBorder="0" applyAlignment="0" applyProtection="0"/>
  </cellStyleXfs>
  <cellXfs count="71">
    <xf numFmtId="0" fontId="0" fillId="0" borderId="0" xfId="0"/>
    <xf numFmtId="0" fontId="0" fillId="0" borderId="0" xfId="0" applyAlignment="1">
      <alignment horizontal="center"/>
    </xf>
    <xf numFmtId="0" fontId="0" fillId="0" borderId="1" xfId="0" applyBorder="1" applyAlignment="1">
      <alignment horizontal="center" vertical="center"/>
    </xf>
    <xf numFmtId="0" fontId="1" fillId="0" borderId="0" xfId="0" applyFont="1"/>
    <xf numFmtId="2" fontId="0" fillId="0" borderId="0" xfId="0" applyNumberFormat="1"/>
    <xf numFmtId="2" fontId="0" fillId="0" borderId="0" xfId="0" applyNumberFormat="1" applyAlignment="1">
      <alignment horizontal="center"/>
    </xf>
    <xf numFmtId="0" fontId="0" fillId="0" borderId="3" xfId="0" applyBorder="1"/>
    <xf numFmtId="2" fontId="0" fillId="0" borderId="3" xfId="0" applyNumberFormat="1" applyBorder="1" applyAlignment="1">
      <alignment horizontal="center"/>
    </xf>
    <xf numFmtId="2" fontId="0" fillId="0" borderId="0" xfId="0" applyNumberFormat="1" applyAlignment="1">
      <alignment horizontal="left"/>
    </xf>
    <xf numFmtId="2" fontId="0" fillId="0" borderId="5" xfId="0" applyNumberFormat="1" applyBorder="1" applyAlignment="1">
      <alignment horizontal="left"/>
    </xf>
    <xf numFmtId="0" fontId="0" fillId="0" borderId="0" xfId="0" applyAlignment="1"/>
    <xf numFmtId="0" fontId="0" fillId="0" borderId="5" xfId="0" applyBorder="1"/>
    <xf numFmtId="43" fontId="0" fillId="0" borderId="0" xfId="1" applyFont="1"/>
    <xf numFmtId="43" fontId="0" fillId="0" borderId="0" xfId="0" applyNumberFormat="1"/>
    <xf numFmtId="0" fontId="0" fillId="0" borderId="0" xfId="0" applyAlignment="1">
      <alignment vertical="top"/>
    </xf>
    <xf numFmtId="0" fontId="4" fillId="0" borderId="0" xfId="0" applyFont="1" applyAlignment="1">
      <alignment horizontal="left"/>
    </xf>
    <xf numFmtId="0" fontId="4" fillId="0" borderId="0" xfId="0" applyFont="1"/>
    <xf numFmtId="0" fontId="4" fillId="0" borderId="0" xfId="0" applyFont="1" applyAlignment="1">
      <alignment vertical="top"/>
    </xf>
    <xf numFmtId="0" fontId="4" fillId="0" borderId="0" xfId="0" applyFont="1" applyAlignment="1">
      <alignment horizontal="right"/>
    </xf>
    <xf numFmtId="0" fontId="5" fillId="0" borderId="0" xfId="0" applyFont="1" applyAlignment="1">
      <alignment horizontal="left" wrapText="1"/>
    </xf>
    <xf numFmtId="0" fontId="5" fillId="0" borderId="0" xfId="0" applyFont="1" applyAlignment="1">
      <alignment horizontal="left" vertical="top" wrapText="1"/>
    </xf>
    <xf numFmtId="0" fontId="3" fillId="0" borderId="0" xfId="0" applyFont="1" applyAlignment="1">
      <alignment horizontal="center"/>
    </xf>
    <xf numFmtId="0" fontId="0" fillId="0" borderId="0" xfId="0" applyAlignment="1">
      <alignment horizontal="center"/>
    </xf>
    <xf numFmtId="0" fontId="6" fillId="0" borderId="0" xfId="0" applyFont="1"/>
    <xf numFmtId="0" fontId="0" fillId="0" borderId="0" xfId="0" applyAlignment="1">
      <alignment horizontal="center"/>
    </xf>
    <xf numFmtId="0" fontId="0" fillId="0" borderId="0" xfId="0" applyBorder="1"/>
    <xf numFmtId="0" fontId="0" fillId="0" borderId="0" xfId="0" applyAlignment="1">
      <alignment horizontal="center"/>
    </xf>
    <xf numFmtId="0" fontId="0" fillId="0" borderId="0" xfId="0" applyFill="1" applyBorder="1" applyAlignment="1">
      <alignment horizontal="center"/>
    </xf>
    <xf numFmtId="0" fontId="0" fillId="0" borderId="0" xfId="0" applyAlignment="1">
      <alignment horizontal="left"/>
    </xf>
    <xf numFmtId="2" fontId="0" fillId="0" borderId="0" xfId="0" applyNumberFormat="1" applyBorder="1" applyAlignment="1">
      <alignment horizontal="center"/>
    </xf>
    <xf numFmtId="4" fontId="0" fillId="0" borderId="0" xfId="0" applyNumberFormat="1"/>
    <xf numFmtId="9" fontId="0" fillId="0" borderId="0" xfId="2" applyFont="1"/>
    <xf numFmtId="0" fontId="0" fillId="0" borderId="0" xfId="0" applyAlignment="1">
      <alignment horizontal="center"/>
    </xf>
    <xf numFmtId="0" fontId="5" fillId="0" borderId="0" xfId="0" applyFont="1" applyAlignment="1">
      <alignment horizontal="left" vertical="top" wrapText="1"/>
    </xf>
    <xf numFmtId="0" fontId="0" fillId="0" borderId="0" xfId="0" applyBorder="1" applyAlignment="1">
      <alignment horizontal="center" vertical="center"/>
    </xf>
    <xf numFmtId="0" fontId="5" fillId="0" borderId="0" xfId="0" applyFont="1" applyAlignment="1">
      <alignment vertical="top" wrapText="1"/>
    </xf>
    <xf numFmtId="0" fontId="8" fillId="0" borderId="0" xfId="0" applyFont="1" applyAlignment="1">
      <alignment vertical="top" wrapText="1"/>
    </xf>
    <xf numFmtId="0" fontId="10" fillId="0" borderId="0" xfId="0" applyFont="1" applyAlignment="1">
      <alignment vertical="top" wrapText="1"/>
    </xf>
    <xf numFmtId="0" fontId="11" fillId="0" borderId="0" xfId="0" applyFont="1" applyAlignment="1">
      <alignment vertical="top" wrapText="1"/>
    </xf>
    <xf numFmtId="0" fontId="8" fillId="0" borderId="0" xfId="0" applyFont="1"/>
    <xf numFmtId="0" fontId="10" fillId="0" borderId="0" xfId="0" applyFont="1"/>
    <xf numFmtId="0" fontId="10" fillId="0" borderId="0" xfId="0" applyFont="1" applyAlignment="1"/>
    <xf numFmtId="0" fontId="12" fillId="0" borderId="1" xfId="0" applyFont="1" applyBorder="1" applyAlignment="1">
      <alignment horizontal="center" vertical="center"/>
    </xf>
    <xf numFmtId="0" fontId="12" fillId="0" borderId="2" xfId="0" applyFont="1" applyBorder="1" applyAlignment="1">
      <alignment horizontal="center" vertical="center" wrapText="1"/>
    </xf>
    <xf numFmtId="0" fontId="12" fillId="0" borderId="1" xfId="0" applyFont="1" applyBorder="1" applyAlignment="1">
      <alignment horizontal="center" vertical="center" wrapText="1"/>
    </xf>
    <xf numFmtId="0" fontId="9" fillId="0" borderId="0" xfId="0" applyFont="1"/>
    <xf numFmtId="0" fontId="9" fillId="0" borderId="0" xfId="0" applyFont="1" applyBorder="1"/>
    <xf numFmtId="43" fontId="13" fillId="0" borderId="0" xfId="1" applyFont="1"/>
    <xf numFmtId="43" fontId="13" fillId="0" borderId="0" xfId="1" applyFont="1" applyAlignment="1"/>
    <xf numFmtId="0" fontId="13" fillId="0" borderId="0" xfId="0" applyFont="1"/>
    <xf numFmtId="0" fontId="12" fillId="0" borderId="5" xfId="0" applyFont="1" applyBorder="1"/>
    <xf numFmtId="0" fontId="12" fillId="0" borderId="0" xfId="0" applyFont="1"/>
    <xf numFmtId="43" fontId="12" fillId="0" borderId="0" xfId="0" applyNumberFormat="1" applyFont="1"/>
    <xf numFmtId="0" fontId="12" fillId="0" borderId="0" xfId="0" applyFont="1" applyBorder="1"/>
    <xf numFmtId="2" fontId="12" fillId="0" borderId="0" xfId="0" applyNumberFormat="1" applyFont="1" applyBorder="1" applyAlignment="1">
      <alignment horizontal="center"/>
    </xf>
    <xf numFmtId="2" fontId="12" fillId="0" borderId="0" xfId="0" applyNumberFormat="1" applyFont="1" applyAlignment="1">
      <alignment horizontal="center"/>
    </xf>
    <xf numFmtId="0" fontId="9" fillId="0" borderId="0" xfId="0" applyFont="1" applyAlignment="1">
      <alignment vertical="top"/>
    </xf>
    <xf numFmtId="0" fontId="12" fillId="0" borderId="0" xfId="0" applyFont="1" applyAlignment="1">
      <alignment horizontal="center" vertical="top"/>
    </xf>
    <xf numFmtId="0" fontId="0" fillId="0" borderId="1" xfId="0" applyBorder="1" applyAlignment="1">
      <alignment horizontal="center" vertical="center"/>
    </xf>
    <xf numFmtId="0" fontId="0" fillId="0" borderId="2" xfId="0" applyBorder="1" applyAlignment="1">
      <alignment horizontal="center" vertical="center"/>
    </xf>
    <xf numFmtId="0" fontId="0" fillId="0" borderId="3" xfId="0" applyBorder="1" applyAlignment="1">
      <alignment horizontal="center" vertical="center"/>
    </xf>
    <xf numFmtId="0" fontId="0" fillId="0" borderId="4" xfId="0" applyBorder="1" applyAlignment="1">
      <alignment horizontal="center" vertical="center"/>
    </xf>
    <xf numFmtId="0" fontId="7" fillId="0" borderId="0" xfId="0" applyFont="1" applyAlignment="1">
      <alignment horizontal="center"/>
    </xf>
    <xf numFmtId="0" fontId="8" fillId="0" borderId="0" xfId="0" applyFont="1" applyAlignment="1">
      <alignment horizontal="left" vertical="top" wrapText="1"/>
    </xf>
    <xf numFmtId="0" fontId="0" fillId="0" borderId="0" xfId="0" applyAlignment="1">
      <alignment horizontal="center" vertical="top" wrapText="1"/>
    </xf>
    <xf numFmtId="0" fontId="15" fillId="0" borderId="0" xfId="0" applyFont="1" applyAlignment="1">
      <alignment horizontal="center"/>
    </xf>
    <xf numFmtId="0" fontId="14" fillId="0" borderId="0" xfId="0" applyFont="1" applyAlignment="1">
      <alignment horizontal="center"/>
    </xf>
    <xf numFmtId="0" fontId="12" fillId="0" borderId="0" xfId="0" applyFont="1" applyAlignment="1">
      <alignment horizontal="center" vertical="top" wrapText="1"/>
    </xf>
    <xf numFmtId="0" fontId="10" fillId="0" borderId="0" xfId="0" applyFont="1" applyAlignment="1">
      <alignment horizontal="left" vertical="top" wrapText="1"/>
    </xf>
    <xf numFmtId="0" fontId="11" fillId="0" borderId="5" xfId="0" applyFont="1" applyBorder="1" applyAlignment="1">
      <alignment horizontal="left" vertical="top" wrapText="1"/>
    </xf>
    <xf numFmtId="0" fontId="3" fillId="0" borderId="0" xfId="0" applyFont="1" applyAlignment="1">
      <alignment horizontal="center"/>
    </xf>
  </cellXfs>
  <cellStyles count="3">
    <cellStyle name="Comma" xfId="1" builtinId="3"/>
    <cellStyle name="Normal" xfId="0" builtinId="0"/>
    <cellStyle name="Percent" xfId="2" builtinId="5"/>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4</xdr:col>
      <xdr:colOff>9525</xdr:colOff>
      <xdr:row>8</xdr:row>
      <xdr:rowOff>38100</xdr:rowOff>
    </xdr:from>
    <xdr:to>
      <xdr:col>4</xdr:col>
      <xdr:colOff>247650</xdr:colOff>
      <xdr:row>19</xdr:row>
      <xdr:rowOff>95250</xdr:rowOff>
    </xdr:to>
    <xdr:sp macro="" textlink="">
      <xdr:nvSpPr>
        <xdr:cNvPr id="3" name="Right Brace 2"/>
        <xdr:cNvSpPr/>
      </xdr:nvSpPr>
      <xdr:spPr>
        <a:xfrm>
          <a:off x="4648200" y="1885950"/>
          <a:ext cx="238125" cy="819150"/>
        </a:xfrm>
        <a:prstGeom prst="rightBrace">
          <a:avLst/>
        </a:prstGeom>
      </xdr:spPr>
      <xdr:style>
        <a:lnRef idx="1">
          <a:schemeClr val="accent1"/>
        </a:lnRef>
        <a:fillRef idx="0">
          <a:schemeClr val="accent1"/>
        </a:fillRef>
        <a:effectRef idx="0">
          <a:schemeClr val="accent1"/>
        </a:effectRef>
        <a:fontRef idx="minor">
          <a:schemeClr val="tx1"/>
        </a:fontRef>
      </xdr:style>
      <xdr:txBody>
        <a:bodyPr rtlCol="0" anchor="ctr"/>
        <a:lstStyle/>
        <a:p>
          <a:pPr algn="ctr"/>
          <a:endParaRPr lang="en-US" sz="11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dimension ref="A1:K67"/>
  <sheetViews>
    <sheetView tabSelected="1" view="pageLayout" workbookViewId="0">
      <selection activeCell="B86" sqref="B86"/>
    </sheetView>
  </sheetViews>
  <sheetFormatPr defaultRowHeight="15"/>
  <cols>
    <col min="1" max="1" width="5.85546875" customWidth="1"/>
    <col min="2" max="2" width="19.5703125" customWidth="1"/>
    <col min="3" max="3" width="10.5703125" customWidth="1"/>
    <col min="4" max="4" width="2.5703125" customWidth="1"/>
    <col min="5" max="5" width="8.28515625" customWidth="1"/>
    <col min="6" max="6" width="6.28515625" customWidth="1"/>
    <col min="7" max="7" width="10.28515625" customWidth="1"/>
    <col min="9" max="9" width="4.5703125" customWidth="1"/>
    <col min="10" max="10" width="11.5703125" customWidth="1"/>
  </cols>
  <sheetData>
    <row r="1" spans="1:11" ht="18.75">
      <c r="A1" s="62" t="s">
        <v>94</v>
      </c>
      <c r="B1" s="62"/>
      <c r="C1" s="62"/>
      <c r="D1" s="62"/>
      <c r="E1" s="62"/>
      <c r="F1" s="62"/>
      <c r="G1" s="62"/>
      <c r="H1" s="62"/>
      <c r="I1" s="62"/>
      <c r="J1" s="62"/>
      <c r="K1" s="10"/>
    </row>
    <row r="3" spans="1:11" ht="48" customHeight="1">
      <c r="B3" s="14" t="s">
        <v>0</v>
      </c>
      <c r="C3" s="63" t="s">
        <v>74</v>
      </c>
      <c r="D3" s="63"/>
      <c r="E3" s="63"/>
      <c r="F3" s="63"/>
      <c r="G3" s="63"/>
      <c r="H3" s="63"/>
      <c r="I3" s="63"/>
      <c r="J3" s="63"/>
    </row>
    <row r="4" spans="1:11" ht="70.5" customHeight="1">
      <c r="B4" s="14"/>
      <c r="C4" s="63" t="s">
        <v>76</v>
      </c>
      <c r="D4" s="63"/>
      <c r="E4" s="63"/>
      <c r="F4" s="63"/>
      <c r="G4" s="63"/>
      <c r="H4" s="63"/>
      <c r="I4" s="63"/>
      <c r="J4" s="63"/>
    </row>
    <row r="5" spans="1:11" ht="23.25" customHeight="1">
      <c r="A5" s="2" t="s">
        <v>1</v>
      </c>
      <c r="B5" s="58" t="s">
        <v>2</v>
      </c>
      <c r="C5" s="58"/>
      <c r="D5" s="59" t="s">
        <v>3</v>
      </c>
      <c r="E5" s="60"/>
      <c r="F5" s="61"/>
      <c r="G5" s="2" t="s">
        <v>4</v>
      </c>
      <c r="H5" s="2" t="s">
        <v>5</v>
      </c>
      <c r="I5" s="59" t="s">
        <v>6</v>
      </c>
      <c r="J5" s="61"/>
    </row>
    <row r="6" spans="1:11" ht="23.25" customHeight="1">
      <c r="A6" s="34"/>
      <c r="B6" s="34"/>
      <c r="C6" s="34"/>
      <c r="D6" s="34"/>
      <c r="E6" s="34"/>
      <c r="F6" s="34"/>
      <c r="G6" s="34"/>
      <c r="H6" s="34"/>
      <c r="I6" s="34"/>
      <c r="J6" s="34"/>
    </row>
    <row r="7" spans="1:11" ht="13.5" customHeight="1">
      <c r="B7" s="3" t="s">
        <v>7</v>
      </c>
    </row>
    <row r="8" spans="1:11" ht="13.5" customHeight="1"/>
    <row r="9" spans="1:11" ht="15" customHeight="1">
      <c r="A9" s="1">
        <v>1</v>
      </c>
      <c r="B9" t="s">
        <v>8</v>
      </c>
    </row>
    <row r="10" spans="1:11" ht="15" customHeight="1">
      <c r="A10" s="1"/>
      <c r="B10" t="s">
        <v>9</v>
      </c>
    </row>
    <row r="11" spans="1:11" ht="15" customHeight="1">
      <c r="A11" s="1"/>
    </row>
    <row r="12" spans="1:11" ht="15" customHeight="1">
      <c r="A12" s="1"/>
      <c r="D12" s="6" t="s">
        <v>17</v>
      </c>
      <c r="E12" s="7">
        <v>33</v>
      </c>
      <c r="F12" s="6" t="s">
        <v>18</v>
      </c>
      <c r="G12" s="5">
        <v>910</v>
      </c>
      <c r="H12" t="s">
        <v>19</v>
      </c>
      <c r="I12" s="5" t="s">
        <v>41</v>
      </c>
      <c r="J12" s="8">
        <f>E12*G12</f>
        <v>30030</v>
      </c>
    </row>
    <row r="13" spans="1:11" ht="15" customHeight="1">
      <c r="A13" s="1"/>
    </row>
    <row r="14" spans="1:11" ht="15" customHeight="1">
      <c r="A14" s="26">
        <v>2</v>
      </c>
      <c r="B14" t="s">
        <v>63</v>
      </c>
    </row>
    <row r="15" spans="1:11" ht="15" customHeight="1">
      <c r="A15" s="26"/>
      <c r="B15" t="s">
        <v>64</v>
      </c>
    </row>
    <row r="16" spans="1:11" ht="15" customHeight="1">
      <c r="A16" s="26"/>
    </row>
    <row r="17" spans="1:10" ht="15" customHeight="1">
      <c r="A17" s="26"/>
      <c r="D17" s="6" t="s">
        <v>17</v>
      </c>
      <c r="E17" s="7">
        <v>11</v>
      </c>
      <c r="F17" s="6" t="s">
        <v>18</v>
      </c>
      <c r="G17" s="5">
        <v>742</v>
      </c>
      <c r="H17" t="s">
        <v>19</v>
      </c>
      <c r="I17" s="5" t="s">
        <v>41</v>
      </c>
      <c r="J17" s="8">
        <f>E17*G17</f>
        <v>8162</v>
      </c>
    </row>
    <row r="18" spans="1:10" ht="15" customHeight="1">
      <c r="A18" s="26"/>
      <c r="D18" s="25"/>
      <c r="E18" s="29"/>
      <c r="F18" s="25"/>
      <c r="G18" s="5"/>
      <c r="J18" s="28"/>
    </row>
    <row r="19" spans="1:10" ht="15" customHeight="1">
      <c r="A19" s="1">
        <v>3</v>
      </c>
      <c r="B19" t="s">
        <v>11</v>
      </c>
      <c r="J19" s="8"/>
    </row>
    <row r="20" spans="1:10" ht="15" customHeight="1">
      <c r="A20" s="1"/>
      <c r="B20" t="s">
        <v>12</v>
      </c>
      <c r="J20" s="8"/>
    </row>
    <row r="21" spans="1:10" ht="15" customHeight="1">
      <c r="A21" s="1"/>
      <c r="J21" s="8"/>
    </row>
    <row r="22" spans="1:10" ht="15" customHeight="1">
      <c r="A22" s="1"/>
      <c r="D22" s="6" t="s">
        <v>17</v>
      </c>
      <c r="E22" s="7">
        <v>33</v>
      </c>
      <c r="F22" s="6" t="s">
        <v>26</v>
      </c>
      <c r="G22" s="5">
        <v>54</v>
      </c>
      <c r="H22" t="s">
        <v>27</v>
      </c>
      <c r="I22" s="5" t="s">
        <v>41</v>
      </c>
      <c r="J22" s="8">
        <f>E22*G22</f>
        <v>1782</v>
      </c>
    </row>
    <row r="23" spans="1:10" ht="15" customHeight="1">
      <c r="A23" s="26"/>
      <c r="D23" s="25"/>
      <c r="E23" s="29"/>
      <c r="F23" s="25"/>
      <c r="G23" s="5"/>
      <c r="J23" s="28"/>
    </row>
    <row r="24" spans="1:10" ht="15" customHeight="1">
      <c r="A24" s="1">
        <v>4</v>
      </c>
      <c r="B24" t="s">
        <v>25</v>
      </c>
      <c r="J24" s="8"/>
    </row>
    <row r="25" spans="1:10" ht="15" customHeight="1">
      <c r="A25" s="1"/>
      <c r="B25" t="s">
        <v>24</v>
      </c>
      <c r="J25" s="8"/>
    </row>
    <row r="26" spans="1:10" ht="15" customHeight="1">
      <c r="A26" s="1"/>
      <c r="J26" s="8"/>
    </row>
    <row r="27" spans="1:10" ht="15" customHeight="1">
      <c r="A27" s="1"/>
      <c r="D27" s="6" t="s">
        <v>17</v>
      </c>
      <c r="E27" s="7">
        <v>11</v>
      </c>
      <c r="F27" s="6" t="s">
        <v>26</v>
      </c>
      <c r="G27" s="5">
        <v>80</v>
      </c>
      <c r="H27" t="s">
        <v>27</v>
      </c>
      <c r="I27" s="5" t="s">
        <v>41</v>
      </c>
      <c r="J27" s="8">
        <f>E27*G27</f>
        <v>880</v>
      </c>
    </row>
    <row r="28" spans="1:10" ht="15" customHeight="1">
      <c r="A28" s="26"/>
      <c r="D28" s="25"/>
      <c r="E28" s="29"/>
      <c r="F28" s="25"/>
      <c r="G28" s="5"/>
      <c r="J28" s="28"/>
    </row>
    <row r="29" spans="1:10" ht="15" customHeight="1">
      <c r="A29" s="1">
        <v>5</v>
      </c>
      <c r="B29" t="s">
        <v>20</v>
      </c>
    </row>
    <row r="30" spans="1:10" ht="15" customHeight="1">
      <c r="A30" s="1"/>
      <c r="B30" t="s">
        <v>21</v>
      </c>
    </row>
    <row r="31" spans="1:10" ht="15" customHeight="1">
      <c r="A31" s="1"/>
      <c r="B31" t="s">
        <v>10</v>
      </c>
    </row>
    <row r="32" spans="1:10" ht="15" customHeight="1">
      <c r="A32" s="1"/>
      <c r="D32" s="6" t="s">
        <v>17</v>
      </c>
      <c r="E32" s="7">
        <v>110</v>
      </c>
      <c r="F32" s="6" t="s">
        <v>22</v>
      </c>
      <c r="G32" s="5">
        <v>118</v>
      </c>
      <c r="H32" t="s">
        <v>23</v>
      </c>
      <c r="I32" s="5" t="s">
        <v>41</v>
      </c>
      <c r="J32" s="8">
        <f>E32*G32</f>
        <v>12980</v>
      </c>
    </row>
    <row r="33" spans="1:10" ht="15" customHeight="1">
      <c r="A33" s="1"/>
      <c r="G33" s="4"/>
      <c r="J33" s="8"/>
    </row>
    <row r="34" spans="1:10" ht="15" customHeight="1">
      <c r="A34" s="1">
        <v>6</v>
      </c>
      <c r="B34" t="s">
        <v>13</v>
      </c>
      <c r="J34" s="8"/>
    </row>
    <row r="35" spans="1:10" ht="15" customHeight="1">
      <c r="A35" s="1"/>
      <c r="B35" t="s">
        <v>14</v>
      </c>
      <c r="J35" s="8"/>
    </row>
    <row r="36" spans="1:10" ht="15" customHeight="1">
      <c r="A36" s="1"/>
      <c r="J36" s="8"/>
    </row>
    <row r="37" spans="1:10" ht="15" customHeight="1">
      <c r="A37" s="1"/>
      <c r="D37" t="s">
        <v>17</v>
      </c>
      <c r="E37">
        <v>11</v>
      </c>
      <c r="F37" t="s">
        <v>26</v>
      </c>
      <c r="G37">
        <v>151</v>
      </c>
      <c r="H37" t="s">
        <v>28</v>
      </c>
      <c r="I37" s="5" t="s">
        <v>41</v>
      </c>
      <c r="J37" s="8">
        <f>E37*G37</f>
        <v>1661</v>
      </c>
    </row>
    <row r="38" spans="1:10" ht="15" customHeight="1">
      <c r="A38" s="22"/>
      <c r="D38" s="25"/>
      <c r="E38" s="25"/>
      <c r="F38" s="25"/>
      <c r="G38" s="5"/>
      <c r="J38" s="8"/>
    </row>
    <row r="39" spans="1:10" ht="15" customHeight="1">
      <c r="A39" s="1">
        <v>7</v>
      </c>
      <c r="B39" t="s">
        <v>15</v>
      </c>
      <c r="G39" s="5"/>
      <c r="J39" s="8"/>
    </row>
    <row r="40" spans="1:10" ht="15" customHeight="1">
      <c r="A40" s="1"/>
      <c r="B40" t="s">
        <v>16</v>
      </c>
      <c r="G40" s="5"/>
      <c r="J40" s="8"/>
    </row>
    <row r="41" spans="1:10" ht="15" customHeight="1">
      <c r="A41" s="1"/>
      <c r="G41" s="5"/>
      <c r="J41" s="8"/>
    </row>
    <row r="42" spans="1:10" ht="15" customHeight="1">
      <c r="A42" s="1"/>
      <c r="D42" t="s">
        <v>17</v>
      </c>
      <c r="E42">
        <v>22</v>
      </c>
      <c r="F42" t="s">
        <v>26</v>
      </c>
      <c r="G42" s="5">
        <v>916</v>
      </c>
      <c r="H42" t="s">
        <v>28</v>
      </c>
      <c r="I42" s="5" t="s">
        <v>41</v>
      </c>
      <c r="J42" s="8">
        <f>E42*G42</f>
        <v>20152</v>
      </c>
    </row>
    <row r="43" spans="1:10" ht="15" customHeight="1">
      <c r="A43" s="32"/>
      <c r="G43" s="5"/>
      <c r="I43" s="5"/>
      <c r="J43" s="8"/>
    </row>
    <row r="44" spans="1:10" ht="15" customHeight="1">
      <c r="A44" s="22"/>
      <c r="J44" s="8"/>
    </row>
    <row r="45" spans="1:10" ht="15" customHeight="1">
      <c r="A45" s="22">
        <v>8</v>
      </c>
      <c r="B45" t="s">
        <v>61</v>
      </c>
    </row>
    <row r="46" spans="1:10" ht="15" customHeight="1">
      <c r="B46" t="s">
        <v>62</v>
      </c>
    </row>
    <row r="47" spans="1:10" ht="15" customHeight="1">
      <c r="A47" s="22"/>
      <c r="G47" s="4"/>
      <c r="J47" s="8"/>
    </row>
    <row r="48" spans="1:10" ht="15" customHeight="1">
      <c r="A48" s="22"/>
      <c r="D48" s="6" t="s">
        <v>17</v>
      </c>
      <c r="E48" s="6">
        <v>11</v>
      </c>
      <c r="F48" s="6" t="s">
        <v>26</v>
      </c>
      <c r="G48" s="4">
        <v>2456</v>
      </c>
      <c r="H48" t="s">
        <v>29</v>
      </c>
      <c r="I48" s="5" t="s">
        <v>41</v>
      </c>
      <c r="J48" s="8">
        <f>E48*G48</f>
        <v>27016</v>
      </c>
    </row>
    <row r="49" spans="1:10" ht="15" customHeight="1">
      <c r="A49" s="22"/>
      <c r="J49" s="8"/>
    </row>
    <row r="50" spans="1:10">
      <c r="A50" s="26">
        <v>9</v>
      </c>
      <c r="B50" t="s">
        <v>68</v>
      </c>
      <c r="J50" s="8"/>
    </row>
    <row r="51" spans="1:10">
      <c r="A51" s="26"/>
      <c r="B51" t="s">
        <v>69</v>
      </c>
      <c r="J51" s="8"/>
    </row>
    <row r="52" spans="1:10">
      <c r="A52" s="26"/>
      <c r="J52" s="8"/>
    </row>
    <row r="53" spans="1:10">
      <c r="A53" s="26"/>
      <c r="D53" t="s">
        <v>17</v>
      </c>
      <c r="E53">
        <v>33</v>
      </c>
      <c r="F53" t="s">
        <v>26</v>
      </c>
      <c r="G53" s="5">
        <v>74</v>
      </c>
      <c r="H53" t="s">
        <v>28</v>
      </c>
      <c r="I53" s="5" t="s">
        <v>41</v>
      </c>
      <c r="J53" s="8">
        <f>E53*G53</f>
        <v>2442</v>
      </c>
    </row>
    <row r="54" spans="1:10">
      <c r="A54" s="26"/>
      <c r="J54" s="8"/>
    </row>
    <row r="55" spans="1:10">
      <c r="A55" s="32">
        <v>10</v>
      </c>
      <c r="B55" t="s">
        <v>70</v>
      </c>
      <c r="J55" s="8"/>
    </row>
    <row r="56" spans="1:10">
      <c r="A56" s="32"/>
      <c r="B56" t="s">
        <v>71</v>
      </c>
      <c r="J56" s="8"/>
    </row>
    <row r="57" spans="1:10">
      <c r="A57" s="32"/>
      <c r="B57" t="s">
        <v>72</v>
      </c>
      <c r="J57" s="8"/>
    </row>
    <row r="58" spans="1:10">
      <c r="A58" s="32"/>
      <c r="J58" s="8"/>
    </row>
    <row r="59" spans="1:10">
      <c r="A59" s="26"/>
      <c r="D59" t="s">
        <v>17</v>
      </c>
      <c r="E59" s="4">
        <v>363</v>
      </c>
      <c r="F59" t="s">
        <v>22</v>
      </c>
      <c r="G59" s="5">
        <v>213</v>
      </c>
      <c r="H59" t="s">
        <v>23</v>
      </c>
      <c r="I59" s="5" t="s">
        <v>41</v>
      </c>
      <c r="J59" s="8">
        <f>E59*G59</f>
        <v>77319</v>
      </c>
    </row>
    <row r="60" spans="1:10">
      <c r="A60" s="26"/>
      <c r="J60" s="8"/>
    </row>
    <row r="61" spans="1:10">
      <c r="A61" s="26">
        <v>11</v>
      </c>
      <c r="B61" t="s">
        <v>65</v>
      </c>
      <c r="J61" s="8"/>
    </row>
    <row r="62" spans="1:10">
      <c r="A62" s="26"/>
      <c r="J62" s="8"/>
    </row>
    <row r="63" spans="1:10">
      <c r="A63" s="26"/>
      <c r="D63" t="s">
        <v>17</v>
      </c>
      <c r="E63">
        <v>110</v>
      </c>
      <c r="F63" t="s">
        <v>66</v>
      </c>
      <c r="G63" s="5">
        <v>34</v>
      </c>
      <c r="H63" t="s">
        <v>28</v>
      </c>
      <c r="I63" s="5" t="s">
        <v>41</v>
      </c>
      <c r="J63" s="8">
        <f>E63*G63</f>
        <v>3740</v>
      </c>
    </row>
    <row r="64" spans="1:10">
      <c r="A64" s="26"/>
      <c r="G64" s="5"/>
      <c r="J64" s="8"/>
    </row>
    <row r="65" spans="1:10">
      <c r="A65" s="1"/>
      <c r="J65" s="9"/>
    </row>
    <row r="66" spans="1:10">
      <c r="A66" s="1"/>
      <c r="J66" s="8"/>
    </row>
    <row r="67" spans="1:10">
      <c r="A67" s="1"/>
      <c r="H67" t="s">
        <v>75</v>
      </c>
      <c r="I67" s="5" t="s">
        <v>41</v>
      </c>
      <c r="J67" s="8">
        <f>SUM(J12:J64)</f>
        <v>186164</v>
      </c>
    </row>
  </sheetData>
  <mergeCells count="6">
    <mergeCell ref="I5:J5"/>
    <mergeCell ref="B5:C5"/>
    <mergeCell ref="D5:F5"/>
    <mergeCell ref="A1:J1"/>
    <mergeCell ref="C3:J3"/>
    <mergeCell ref="C4:J4"/>
  </mergeCells>
  <pageMargins left="0.7" right="0.41" top="0.51" bottom="0.75" header="0.3" footer="0.3"/>
  <pageSetup paperSize="9" orientation="portrait" r:id="rId1"/>
  <headerFooter>
    <oddHeader>Page &amp;P</oddHeader>
  </headerFooter>
</worksheet>
</file>

<file path=xl/worksheets/sheet2.xml><?xml version="1.0" encoding="utf-8"?>
<worksheet xmlns="http://schemas.openxmlformats.org/spreadsheetml/2006/main" xmlns:r="http://schemas.openxmlformats.org/officeDocument/2006/relationships">
  <dimension ref="A1:J17"/>
  <sheetViews>
    <sheetView workbookViewId="0">
      <selection sqref="A1:G17"/>
    </sheetView>
  </sheetViews>
  <sheetFormatPr defaultRowHeight="15"/>
  <cols>
    <col min="1" max="1" width="5.42578125" customWidth="1"/>
    <col min="2" max="2" width="18.85546875" customWidth="1"/>
    <col min="3" max="3" width="29.140625" customWidth="1"/>
    <col min="4" max="4" width="4.5703125" customWidth="1"/>
    <col min="5" max="5" width="16.28515625" customWidth="1"/>
    <col min="6" max="6" width="7.42578125" customWidth="1"/>
    <col min="7" max="7" width="3" customWidth="1"/>
  </cols>
  <sheetData>
    <row r="1" spans="1:10" ht="23.25">
      <c r="A1" s="65" t="s">
        <v>39</v>
      </c>
      <c r="B1" s="65"/>
      <c r="C1" s="65"/>
      <c r="D1" s="65"/>
      <c r="E1" s="65"/>
      <c r="F1" s="65"/>
      <c r="G1" s="65"/>
    </row>
    <row r="3" spans="1:10" ht="42.75" customHeight="1">
      <c r="B3" s="14" t="s">
        <v>31</v>
      </c>
      <c r="C3" s="63" t="s">
        <v>74</v>
      </c>
      <c r="D3" s="63"/>
      <c r="E3" s="63"/>
      <c r="F3" s="63"/>
      <c r="G3" s="63"/>
      <c r="H3" s="36"/>
      <c r="I3" s="36"/>
      <c r="J3" s="36"/>
    </row>
    <row r="4" spans="1:10" ht="67.5" customHeight="1">
      <c r="C4" s="63" t="s">
        <v>76</v>
      </c>
      <c r="D4" s="63"/>
      <c r="E4" s="63"/>
      <c r="F4" s="63"/>
      <c r="G4" s="63"/>
      <c r="H4" s="36"/>
      <c r="I4" s="36"/>
      <c r="J4" s="36"/>
    </row>
    <row r="5" spans="1:10" ht="21.75" customHeight="1">
      <c r="C5" s="33"/>
      <c r="D5" s="33"/>
      <c r="E5" s="33"/>
      <c r="F5" s="33"/>
      <c r="G5" s="35"/>
      <c r="H5" s="35"/>
      <c r="I5" s="35"/>
    </row>
    <row r="6" spans="1:10">
      <c r="A6" s="24"/>
    </row>
    <row r="7" spans="1:10">
      <c r="A7" s="24">
        <v>1</v>
      </c>
      <c r="B7" t="s">
        <v>40</v>
      </c>
      <c r="D7" t="s">
        <v>41</v>
      </c>
      <c r="E7" s="12">
        <f>Sheet1!J67</f>
        <v>186164</v>
      </c>
    </row>
    <row r="8" spans="1:10">
      <c r="A8" s="24"/>
      <c r="E8" s="11"/>
    </row>
    <row r="9" spans="1:10">
      <c r="A9" s="24"/>
    </row>
    <row r="10" spans="1:10">
      <c r="A10" s="24"/>
      <c r="C10" t="s">
        <v>73</v>
      </c>
      <c r="E10" s="13">
        <f>SUM(E7:E9)</f>
        <v>186164</v>
      </c>
    </row>
    <row r="11" spans="1:10">
      <c r="A11" s="24"/>
    </row>
    <row r="12" spans="1:10">
      <c r="C12" t="s">
        <v>67</v>
      </c>
      <c r="D12" t="s">
        <v>41</v>
      </c>
      <c r="E12" s="30">
        <v>186200</v>
      </c>
    </row>
    <row r="17" spans="2:6" ht="57.75" customHeight="1">
      <c r="B17" s="14" t="s">
        <v>38</v>
      </c>
      <c r="D17" s="64" t="s">
        <v>37</v>
      </c>
      <c r="E17" s="64"/>
      <c r="F17" s="64"/>
    </row>
  </sheetData>
  <mergeCells count="4">
    <mergeCell ref="D17:F17"/>
    <mergeCell ref="C3:G3"/>
    <mergeCell ref="C4:G4"/>
    <mergeCell ref="A1:G1"/>
  </mergeCells>
  <pageMargins left="0.7" right="0.7" top="0.75" bottom="0.75" header="0.3" footer="0.3"/>
  <pageSetup paperSize="5" orientation="portrait" r:id="rId1"/>
</worksheet>
</file>

<file path=xl/worksheets/sheet3.xml><?xml version="1.0" encoding="utf-8"?>
<worksheet xmlns="http://schemas.openxmlformats.org/spreadsheetml/2006/main" xmlns:r="http://schemas.openxmlformats.org/officeDocument/2006/relationships">
  <dimension ref="A1:I32"/>
  <sheetViews>
    <sheetView workbookViewId="0">
      <selection activeCell="C6" sqref="C6:E6"/>
    </sheetView>
  </sheetViews>
  <sheetFormatPr defaultRowHeight="15"/>
  <cols>
    <col min="1" max="1" width="5.7109375" customWidth="1"/>
    <col min="2" max="2" width="24.140625" customWidth="1"/>
    <col min="3" max="3" width="14.85546875" customWidth="1"/>
    <col min="4" max="4" width="15.42578125" customWidth="1"/>
    <col min="5" max="5" width="28.85546875" customWidth="1"/>
  </cols>
  <sheetData>
    <row r="1" spans="1:9" ht="15.75">
      <c r="A1" s="66" t="s">
        <v>30</v>
      </c>
      <c r="B1" s="66"/>
      <c r="C1" s="66"/>
      <c r="D1" s="66"/>
      <c r="E1" s="66"/>
    </row>
    <row r="3" spans="1:9" ht="44.25" customHeight="1">
      <c r="B3" s="57" t="s">
        <v>31</v>
      </c>
      <c r="C3" s="68" t="s">
        <v>77</v>
      </c>
      <c r="D3" s="68"/>
      <c r="E3" s="68"/>
      <c r="F3" s="37"/>
    </row>
    <row r="4" spans="1:9" ht="4.5" hidden="1" customHeight="1">
      <c r="C4" s="68"/>
      <c r="D4" s="68"/>
      <c r="E4" s="68"/>
      <c r="F4" s="37"/>
    </row>
    <row r="5" spans="1:9" ht="6.75" hidden="1" customHeight="1">
      <c r="C5" s="68"/>
      <c r="D5" s="68"/>
      <c r="E5" s="68"/>
      <c r="F5" s="37"/>
    </row>
    <row r="6" spans="1:9" ht="88.5" customHeight="1">
      <c r="C6" s="69" t="s">
        <v>93</v>
      </c>
      <c r="D6" s="69"/>
      <c r="E6" s="69"/>
      <c r="F6" s="38"/>
      <c r="G6" s="36"/>
      <c r="H6" s="35"/>
      <c r="I6" s="35"/>
    </row>
    <row r="7" spans="1:9" ht="35.25" customHeight="1">
      <c r="A7" s="42" t="s">
        <v>1</v>
      </c>
      <c r="B7" s="42" t="s">
        <v>32</v>
      </c>
      <c r="C7" s="42" t="s">
        <v>33</v>
      </c>
      <c r="D7" s="43" t="s">
        <v>34</v>
      </c>
      <c r="E7" s="44" t="s">
        <v>35</v>
      </c>
    </row>
    <row r="9" spans="1:9" ht="20.100000000000001" customHeight="1">
      <c r="A9" s="26">
        <v>1</v>
      </c>
      <c r="B9" s="40" t="s">
        <v>80</v>
      </c>
      <c r="C9" s="47">
        <v>789000</v>
      </c>
      <c r="D9" s="48">
        <v>16940</v>
      </c>
      <c r="E9" s="49"/>
    </row>
    <row r="10" spans="1:9" ht="20.100000000000001" customHeight="1">
      <c r="A10" s="26">
        <v>2</v>
      </c>
      <c r="B10" s="40" t="s">
        <v>81</v>
      </c>
      <c r="C10" s="47">
        <v>789000</v>
      </c>
      <c r="D10" s="48">
        <v>16940</v>
      </c>
      <c r="E10" s="47"/>
    </row>
    <row r="11" spans="1:9" ht="20.100000000000001" customHeight="1">
      <c r="A11" s="26">
        <v>3</v>
      </c>
      <c r="B11" s="41" t="s">
        <v>82</v>
      </c>
      <c r="C11" s="47">
        <v>789000</v>
      </c>
      <c r="D11" s="48">
        <v>16940</v>
      </c>
      <c r="E11" s="47"/>
    </row>
    <row r="12" spans="1:9" ht="20.100000000000001" customHeight="1">
      <c r="A12" s="26">
        <v>4</v>
      </c>
      <c r="B12" s="40" t="s">
        <v>83</v>
      </c>
      <c r="C12" s="47">
        <v>789000</v>
      </c>
      <c r="D12" s="48">
        <v>16940</v>
      </c>
      <c r="E12" s="47"/>
    </row>
    <row r="13" spans="1:9" ht="20.100000000000001" customHeight="1">
      <c r="A13" s="26">
        <v>5</v>
      </c>
      <c r="B13" s="40" t="s">
        <v>84</v>
      </c>
      <c r="C13" s="47">
        <v>789000</v>
      </c>
      <c r="D13" s="48">
        <v>16940</v>
      </c>
      <c r="E13" s="47"/>
    </row>
    <row r="14" spans="1:9" ht="20.100000000000001" customHeight="1">
      <c r="A14" s="26">
        <v>6</v>
      </c>
      <c r="B14" s="40" t="s">
        <v>85</v>
      </c>
      <c r="C14" s="47">
        <v>789000</v>
      </c>
      <c r="D14" s="48">
        <v>16940</v>
      </c>
      <c r="E14" s="47">
        <v>186200</v>
      </c>
    </row>
    <row r="15" spans="1:9" ht="20.100000000000001" customHeight="1">
      <c r="A15" s="26">
        <v>7</v>
      </c>
      <c r="B15" s="40" t="s">
        <v>86</v>
      </c>
      <c r="C15" s="47">
        <v>789000</v>
      </c>
      <c r="D15" s="48">
        <v>16940</v>
      </c>
      <c r="E15" s="47"/>
    </row>
    <row r="16" spans="1:9" ht="20.100000000000001" customHeight="1">
      <c r="A16" s="26">
        <v>8</v>
      </c>
      <c r="B16" s="40" t="s">
        <v>87</v>
      </c>
      <c r="C16" s="47">
        <v>789000</v>
      </c>
      <c r="D16" s="48">
        <v>16940</v>
      </c>
      <c r="E16" s="47"/>
    </row>
    <row r="17" spans="1:8" ht="20.100000000000001" customHeight="1">
      <c r="A17" s="32">
        <v>9</v>
      </c>
      <c r="B17" s="40" t="s">
        <v>88</v>
      </c>
      <c r="C17" s="47">
        <v>789000</v>
      </c>
      <c r="D17" s="48">
        <v>16940</v>
      </c>
      <c r="E17" s="47"/>
    </row>
    <row r="18" spans="1:8" ht="20.100000000000001" customHeight="1">
      <c r="A18" s="32">
        <v>10</v>
      </c>
      <c r="B18" s="40" t="s">
        <v>89</v>
      </c>
      <c r="C18" s="47">
        <v>789000</v>
      </c>
      <c r="D18" s="48">
        <v>16940</v>
      </c>
      <c r="E18" s="47"/>
    </row>
    <row r="19" spans="1:8" ht="20.100000000000001" customHeight="1">
      <c r="A19" s="32">
        <v>11</v>
      </c>
      <c r="B19" s="40" t="s">
        <v>90</v>
      </c>
      <c r="C19" s="47">
        <v>789000</v>
      </c>
      <c r="D19" s="48">
        <v>16940</v>
      </c>
      <c r="E19" s="47"/>
    </row>
    <row r="20" spans="1:8" ht="15" customHeight="1">
      <c r="A20" s="27"/>
      <c r="C20" s="50"/>
      <c r="D20" s="50"/>
      <c r="E20" s="50"/>
    </row>
    <row r="21" spans="1:8" ht="15" customHeight="1">
      <c r="A21" s="27"/>
      <c r="C21" s="51"/>
      <c r="D21" s="51"/>
      <c r="E21" s="51"/>
    </row>
    <row r="22" spans="1:8" ht="15" customHeight="1">
      <c r="A22" s="27"/>
      <c r="B22" s="45" t="s">
        <v>36</v>
      </c>
      <c r="C22" s="52">
        <f>SUM(C9:C21)</f>
        <v>8679000</v>
      </c>
      <c r="D22" s="52">
        <f>SUM(D9:D21)</f>
        <v>186340</v>
      </c>
      <c r="E22" s="52">
        <f>SUM(E13:E16)</f>
        <v>186200</v>
      </c>
    </row>
    <row r="23" spans="1:8" ht="15" customHeight="1">
      <c r="A23" s="27"/>
      <c r="B23" s="45"/>
      <c r="C23" s="52"/>
      <c r="D23" s="52"/>
      <c r="E23" s="52"/>
    </row>
    <row r="24" spans="1:8">
      <c r="B24" s="45"/>
      <c r="C24" s="51"/>
      <c r="D24" s="51"/>
      <c r="E24" s="51"/>
    </row>
    <row r="25" spans="1:8">
      <c r="B25" s="39" t="s">
        <v>91</v>
      </c>
      <c r="C25" s="51"/>
      <c r="D25" s="40" t="s">
        <v>92</v>
      </c>
      <c r="E25" s="51"/>
    </row>
    <row r="26" spans="1:8">
      <c r="B26" s="45"/>
      <c r="C26" s="40"/>
      <c r="E26" s="51"/>
      <c r="H26" s="31"/>
    </row>
    <row r="27" spans="1:8">
      <c r="B27" s="46"/>
      <c r="C27" s="51"/>
      <c r="D27" s="51"/>
      <c r="E27" s="51"/>
    </row>
    <row r="28" spans="1:8" ht="17.25" customHeight="1">
      <c r="B28" s="46"/>
      <c r="C28" s="53"/>
      <c r="D28" s="53"/>
      <c r="E28" s="53"/>
      <c r="F28" s="25"/>
    </row>
    <row r="29" spans="1:8">
      <c r="B29" s="45"/>
      <c r="C29" s="54"/>
      <c r="D29" s="53"/>
      <c r="E29" s="53"/>
      <c r="F29" s="25"/>
    </row>
    <row r="30" spans="1:8">
      <c r="B30" s="45"/>
      <c r="C30" s="55"/>
      <c r="D30" s="51"/>
      <c r="E30" s="51"/>
    </row>
    <row r="31" spans="1:8">
      <c r="B31" s="56" t="s">
        <v>38</v>
      </c>
      <c r="C31" s="51"/>
      <c r="D31" s="51"/>
      <c r="E31" s="51"/>
    </row>
    <row r="32" spans="1:8" ht="48" customHeight="1">
      <c r="B32" s="45"/>
      <c r="C32" s="51"/>
      <c r="D32" s="67" t="s">
        <v>37</v>
      </c>
      <c r="E32" s="67"/>
    </row>
  </sheetData>
  <mergeCells count="4">
    <mergeCell ref="A1:E1"/>
    <mergeCell ref="D32:E32"/>
    <mergeCell ref="C3:E5"/>
    <mergeCell ref="C6:E6"/>
  </mergeCells>
  <pageMargins left="0.7" right="0.17" top="0.75" bottom="0.75" header="0.3" footer="0.3"/>
  <pageSetup paperSize="5" orientation="portrait" r:id="rId1"/>
  <drawing r:id="rId2"/>
</worksheet>
</file>

<file path=xl/worksheets/sheet4.xml><?xml version="1.0" encoding="utf-8"?>
<worksheet xmlns="http://schemas.openxmlformats.org/spreadsheetml/2006/main" xmlns:r="http://schemas.openxmlformats.org/officeDocument/2006/relationships">
  <dimension ref="A1:F33"/>
  <sheetViews>
    <sheetView topLeftCell="A7" workbookViewId="0">
      <selection sqref="A1:C34"/>
    </sheetView>
  </sheetViews>
  <sheetFormatPr defaultRowHeight="15"/>
  <cols>
    <col min="1" max="1" width="3.140625" customWidth="1"/>
    <col min="2" max="2" width="18.5703125" customWidth="1"/>
    <col min="3" max="3" width="68.140625" customWidth="1"/>
  </cols>
  <sheetData>
    <row r="1" spans="1:6" ht="23.25">
      <c r="A1" s="70" t="s">
        <v>42</v>
      </c>
      <c r="B1" s="70"/>
      <c r="C1" s="70"/>
    </row>
    <row r="2" spans="1:6" ht="23.25">
      <c r="A2" s="21"/>
      <c r="B2" s="21"/>
      <c r="C2" s="21"/>
    </row>
    <row r="3" spans="1:6" ht="23.25">
      <c r="A3" s="21"/>
      <c r="B3" s="15" t="s">
        <v>43</v>
      </c>
      <c r="C3" s="15" t="s">
        <v>49</v>
      </c>
    </row>
    <row r="4" spans="1:6">
      <c r="B4" s="16"/>
      <c r="C4" s="16" t="s">
        <v>50</v>
      </c>
    </row>
    <row r="5" spans="1:6">
      <c r="B5" s="16"/>
      <c r="C5" s="16" t="s">
        <v>51</v>
      </c>
    </row>
    <row r="6" spans="1:6">
      <c r="B6" s="16"/>
      <c r="C6" s="16"/>
    </row>
    <row r="7" spans="1:6">
      <c r="B7" s="16" t="s">
        <v>44</v>
      </c>
      <c r="C7" s="16" t="s">
        <v>52</v>
      </c>
    </row>
    <row r="8" spans="1:6">
      <c r="B8" s="16"/>
      <c r="C8" s="16" t="s">
        <v>53</v>
      </c>
    </row>
    <row r="9" spans="1:6">
      <c r="B9" s="16"/>
      <c r="C9" s="16" t="s">
        <v>54</v>
      </c>
    </row>
    <row r="10" spans="1:6">
      <c r="B10" s="16"/>
      <c r="C10" s="16"/>
    </row>
    <row r="11" spans="1:6">
      <c r="B11" s="16" t="s">
        <v>55</v>
      </c>
      <c r="C11" s="16" t="s">
        <v>56</v>
      </c>
    </row>
    <row r="12" spans="1:6">
      <c r="B12" s="16"/>
      <c r="C12" s="16"/>
    </row>
    <row r="13" spans="1:6">
      <c r="B13" s="16"/>
      <c r="C13" s="16"/>
    </row>
    <row r="14" spans="1:6">
      <c r="B14" s="16"/>
      <c r="C14" s="16"/>
    </row>
    <row r="15" spans="1:6" ht="45.75" customHeight="1">
      <c r="B15" s="17" t="s">
        <v>45</v>
      </c>
      <c r="C15" s="37" t="s">
        <v>77</v>
      </c>
      <c r="D15" s="37"/>
      <c r="E15" s="37"/>
      <c r="F15" s="37"/>
    </row>
    <row r="16" spans="1:6" ht="60.75" customHeight="1">
      <c r="B16" s="16"/>
      <c r="C16" s="38" t="s">
        <v>78</v>
      </c>
      <c r="D16" s="38"/>
      <c r="E16" s="38"/>
      <c r="F16" s="38"/>
    </row>
    <row r="17" spans="2:6">
      <c r="B17" s="16"/>
      <c r="C17" s="37"/>
      <c r="D17" s="37"/>
      <c r="E17" s="37"/>
      <c r="F17" s="37"/>
    </row>
    <row r="18" spans="2:6">
      <c r="B18" s="16"/>
      <c r="C18" s="16"/>
    </row>
    <row r="19" spans="2:6">
      <c r="B19" s="16"/>
      <c r="C19" s="16"/>
    </row>
    <row r="20" spans="2:6" ht="19.5" customHeight="1">
      <c r="B20" s="18"/>
      <c r="C20" s="19" t="s">
        <v>46</v>
      </c>
    </row>
    <row r="21" spans="2:6">
      <c r="B21" s="16" t="s">
        <v>57</v>
      </c>
      <c r="C21" s="20"/>
    </row>
    <row r="22" spans="2:6">
      <c r="B22" s="16" t="s">
        <v>47</v>
      </c>
      <c r="C22" s="20"/>
    </row>
    <row r="23" spans="2:6">
      <c r="B23" s="16" t="s">
        <v>48</v>
      </c>
      <c r="C23" s="20"/>
    </row>
    <row r="26" spans="2:6">
      <c r="C26" s="23" t="s">
        <v>79</v>
      </c>
    </row>
    <row r="31" spans="2:6">
      <c r="B31" t="s">
        <v>38</v>
      </c>
      <c r="C31" t="s">
        <v>58</v>
      </c>
    </row>
    <row r="32" spans="2:6">
      <c r="C32" t="s">
        <v>59</v>
      </c>
    </row>
    <row r="33" spans="3:3">
      <c r="C33" t="s">
        <v>60</v>
      </c>
    </row>
  </sheetData>
  <mergeCells count="1">
    <mergeCell ref="A1:C1"/>
  </mergeCells>
  <pageMargins left="0.7" right="0.7" top="0.75" bottom="0.75" header="0.3" footer="0.3"/>
  <pageSetup paperSize="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1</vt:i4>
      </vt:variant>
    </vt:vector>
  </HeadingPairs>
  <TitlesOfParts>
    <vt:vector size="5" baseType="lpstr">
      <vt:lpstr>Sheet1</vt:lpstr>
      <vt:lpstr>Sheet3</vt:lpstr>
      <vt:lpstr>Sheet5</vt:lpstr>
      <vt:lpstr>Sheet6</vt:lpstr>
      <vt:lpstr>Sheet1!Print_Titles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Anwar uddin Soomro</dc:creator>
  <cp:lastModifiedBy>Anwaruddin Soomro</cp:lastModifiedBy>
  <cp:lastPrinted>2016-02-11T14:22:27Z</cp:lastPrinted>
  <dcterms:created xsi:type="dcterms:W3CDTF">2015-06-01T17:48:52Z</dcterms:created>
  <dcterms:modified xsi:type="dcterms:W3CDTF">2016-02-11T14:22:51Z</dcterms:modified>
</cp:coreProperties>
</file>