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I11" i="1"/>
  <c r="I56"/>
  <c r="I39"/>
  <c r="I60"/>
  <c r="I51"/>
  <c r="I46"/>
  <c r="I35"/>
  <c r="I30"/>
  <c r="I26"/>
  <c r="I20"/>
  <c r="I15"/>
  <c r="I63" l="1"/>
  <c r="E14" i="5" l="1"/>
  <c r="D10"/>
  <c r="J17" l="1"/>
  <c r="D14" l="1"/>
  <c r="C20" s="1"/>
  <c r="C14"/>
  <c r="E16" i="3" l="1"/>
</calcChain>
</file>

<file path=xl/sharedStrings.xml><?xml version="1.0" encoding="utf-8"?>
<sst xmlns="http://schemas.openxmlformats.org/spreadsheetml/2006/main" count="130" uniqueCount="97">
  <si>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</si>
  <si>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</si>
  <si>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</si>
  <si>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</si>
  <si>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</si>
  <si>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</si>
  <si>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</si>
  <si>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</si>
  <si>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</si>
  <si>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</si>
  <si>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</si>
  <si>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</si>
  <si>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</si>
  <si>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</si>
  <si>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</si>
  <si>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</si>
  <si>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</si>
  <si>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</si>
  <si>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</si>
  <si>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</si>
  <si>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</si>
  <si>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</si>
  <si>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</si>
  <si>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</si>
  <si>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</si>
  <si>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</si>
  <si>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</si>
  <si>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</si>
  <si>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</si>
  <si>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</si>
  <si>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</si>
  <si>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</si>
  <si>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</si>
  <si>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</si>
  <si>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</si>
  <si>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</si>
  <si>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</si>
  <si>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</si>
  <si>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</si>
  <si>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</si>
  <si>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</si>
  <si>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</si>
  <si>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</si>
  <si>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</si>
  <si>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</si>
  <si>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</si>
  <si>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</si>
  <si>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</si>
  <si>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</si>
  <si>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</si>
  <si>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</si>
  <si>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</si>
  <si>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</si>
  <si>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</si>
  <si>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</si>
  <si>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1x2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</si>
  <si>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</si>
  <si>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</si>
  <si>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</si>
  <si>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</si>
  <si>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1x3</t>
  </si>
  <si>
    <t>P.points</t>
  </si>
  <si>
    <t xml:space="preserve"> (SINO: 228,P-33)</t>
  </si>
  <si>
    <t>(SINO: 234,Page No: 34)</t>
  </si>
  <si>
    <t>2x3</t>
  </si>
  <si>
    <t>Name of worki:-</t>
  </si>
  <si>
    <t>Main Building i/c Lav: Block</t>
  </si>
  <si>
    <t>W/S &amp; S/Fitting</t>
  </si>
  <si>
    <t>Electrification</t>
  </si>
  <si>
    <t>C/Wall</t>
  </si>
  <si>
    <t>PAK   MDG's  Community  Development    Programme  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</si>
  <si>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 xml:space="preserve">                             Say</t>
  </si>
  <si>
    <t xml:space="preserve">                                       Total Part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</si>
  <si>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</si>
  <si>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</si>
  <si>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</si>
  <si>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</si>
  <si>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</si>
  <si>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</si>
  <si>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</si>
  <si>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</si>
  <si>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</si>
  <si>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</si>
  <si>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</si>
  <si>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</si>
  <si>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</si>
  <si>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1x6</t>
  </si>
  <si>
    <t>Rehabilitation of Elementary /Secondary Schools of Taluka Sakrand &amp;     Qazi  Ahmed District Shaheed Benazirabad 2013-14 Progr:  at GBPS  Hamal Kaloi  Taluka Qazi Ahmed  (Electrical work)</t>
  </si>
  <si>
    <t>1x20</t>
  </si>
  <si>
    <t>1x15</t>
  </si>
  <si>
    <t>DISTRICT</t>
  </si>
  <si>
    <t>Rehabilitation of Elementary /Secondary Schools of Taluka Sakrand &amp;     Qazi  Ahmed District Shaheed Benazirabad 2013-14 Progr:  at GBPS  Hamal Kaloi  Taluka Qazi Ahmed  (Electrification) ADP NO: 162</t>
  </si>
  <si>
    <t>Amount of RS:   53,500.00</t>
  </si>
  <si>
    <t xml:space="preserve">Excess/Saving on PC-I     46590.00  ( - )   53,500.00    =  6910.00 Exces </t>
  </si>
  <si>
    <t>6910.00x100   =</t>
  </si>
  <si>
    <t xml:space="preserve">14.83% Exces which in with in 15% permisiable limit 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</si>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</sst>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8"/>
      <color theme="1"/>
      <name val="Constanti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9" fillId="0" borderId="0" xfId="0" applyFont="1"/>
    <xf numFmtId="43" fontId="9" fillId="0" borderId="0" xfId="1" applyFont="1"/>
    <xf numFmtId="0" fontId="10" fillId="0" borderId="0" xfId="0" applyFont="1" applyAlignment="1"/>
    <xf numFmtId="0" fontId="10" fillId="0" borderId="0" xfId="0" applyFont="1"/>
    <xf numFmtId="0" fontId="5" fillId="0" borderId="0" xfId="0" applyFont="1"/>
    <xf numFmtId="0" fontId="7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15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6"/>
  <sheetViews>
    <sheetView tabSelected="1" view="pageLayout" topLeftCell="A55" workbookViewId="0">
      <selection sqref="A1:I1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65" t="s">
        <v>96</v>
      </c>
      <c r="B1" s="65"/>
      <c r="C1" s="65"/>
      <c r="D1" s="65"/>
      <c r="E1" s="65"/>
      <c r="F1" s="65"/>
      <c r="G1" s="65"/>
      <c r="H1" s="65"/>
      <c r="I1" s="65"/>
      <c r="J1" s="9"/>
    </row>
    <row r="2" spans="1:10" ht="4.5" customHeight="1"/>
    <row r="3" spans="1:10" ht="40.5" customHeight="1">
      <c r="B3" s="56" t="s">
        <v>0</v>
      </c>
      <c r="C3" s="66" t="s">
        <v>87</v>
      </c>
      <c r="D3" s="66"/>
      <c r="E3" s="66"/>
      <c r="F3" s="66"/>
      <c r="G3" s="66"/>
      <c r="H3" s="66"/>
      <c r="I3" s="66"/>
    </row>
    <row r="4" spans="1:10" ht="9.75" customHeight="1">
      <c r="B4" s="56"/>
      <c r="C4" s="54"/>
      <c r="D4" s="53"/>
      <c r="E4" s="53"/>
      <c r="F4" s="53"/>
      <c r="G4" s="53"/>
      <c r="H4" s="53"/>
      <c r="I4" s="53"/>
    </row>
    <row r="5" spans="1:10" ht="23.25" customHeight="1">
      <c r="A5" s="1" t="s">
        <v>1</v>
      </c>
      <c r="B5" s="61" t="s">
        <v>2</v>
      </c>
      <c r="C5" s="61"/>
      <c r="D5" s="62" t="s">
        <v>3</v>
      </c>
      <c r="E5" s="63"/>
      <c r="F5" s="64"/>
      <c r="G5" s="1" t="s">
        <v>4</v>
      </c>
      <c r="H5" s="1" t="s">
        <v>5</v>
      </c>
      <c r="I5" s="1" t="s">
        <v>6</v>
      </c>
    </row>
    <row r="6" spans="1:10" ht="15" customHeight="1">
      <c r="B6" s="2" t="s">
        <v>7</v>
      </c>
    </row>
    <row r="7" spans="1:10" ht="15" customHeight="1"/>
    <row r="8" spans="1:10" ht="15" customHeight="1">
      <c r="A8" s="55">
        <v>1</v>
      </c>
      <c r="B8" t="s">
        <v>8</v>
      </c>
    </row>
    <row r="9" spans="1:10" ht="15" customHeight="1">
      <c r="A9" s="55"/>
      <c r="B9" t="s">
        <v>9</v>
      </c>
    </row>
    <row r="10" spans="1:10" ht="15" customHeight="1">
      <c r="A10" s="55"/>
    </row>
    <row r="11" spans="1:10" ht="15" customHeight="1">
      <c r="A11" s="55"/>
      <c r="D11" s="5" t="s">
        <v>12</v>
      </c>
      <c r="E11" s="6">
        <v>15</v>
      </c>
      <c r="F11" s="5" t="s">
        <v>13</v>
      </c>
      <c r="G11" s="4">
        <v>910</v>
      </c>
      <c r="H11" t="s">
        <v>14</v>
      </c>
      <c r="I11" s="7">
        <f>E11*G11</f>
        <v>13650</v>
      </c>
    </row>
    <row r="12" spans="1:10" ht="15" customHeight="1">
      <c r="A12" s="55"/>
    </row>
    <row r="13" spans="1:10" ht="15" customHeight="1">
      <c r="A13" s="55">
        <v>2</v>
      </c>
      <c r="B13" t="s">
        <v>73</v>
      </c>
    </row>
    <row r="14" spans="1:10" ht="15" customHeight="1">
      <c r="A14" s="55"/>
      <c r="B14" t="s">
        <v>59</v>
      </c>
    </row>
    <row r="15" spans="1:10" ht="15" customHeight="1">
      <c r="A15" s="55"/>
      <c r="D15" s="5" t="s">
        <v>12</v>
      </c>
      <c r="E15" s="6">
        <v>2</v>
      </c>
      <c r="F15" s="5" t="s">
        <v>13</v>
      </c>
      <c r="G15" s="4">
        <v>742</v>
      </c>
      <c r="H15" t="s">
        <v>61</v>
      </c>
      <c r="I15" s="7">
        <f>E15*G15</f>
        <v>1484</v>
      </c>
    </row>
    <row r="16" spans="1:10" ht="15" customHeight="1">
      <c r="A16" s="55"/>
    </row>
    <row r="17" spans="1:9" ht="15" customHeight="1">
      <c r="A17" s="55">
        <v>2</v>
      </c>
      <c r="B17" t="s">
        <v>74</v>
      </c>
    </row>
    <row r="18" spans="1:9" ht="15" customHeight="1">
      <c r="A18" s="55"/>
      <c r="B18" t="s">
        <v>75</v>
      </c>
    </row>
    <row r="19" spans="1:9" ht="15" customHeight="1">
      <c r="A19" s="55"/>
      <c r="B19" t="s">
        <v>10</v>
      </c>
    </row>
    <row r="20" spans="1:9" ht="15" customHeight="1">
      <c r="A20" s="55"/>
      <c r="C20" t="s">
        <v>88</v>
      </c>
      <c r="D20" s="5" t="s">
        <v>12</v>
      </c>
      <c r="E20" s="6">
        <v>20</v>
      </c>
      <c r="F20" s="5" t="s">
        <v>15</v>
      </c>
      <c r="G20" s="4">
        <v>118</v>
      </c>
      <c r="H20" t="s">
        <v>16</v>
      </c>
      <c r="I20" s="7">
        <f>E20*G20</f>
        <v>2360</v>
      </c>
    </row>
    <row r="21" spans="1:9" ht="15" customHeight="1">
      <c r="A21" s="55"/>
      <c r="G21" s="3"/>
      <c r="I21" s="7"/>
    </row>
    <row r="22" spans="1:9" ht="15" customHeight="1">
      <c r="A22" s="55">
        <v>3</v>
      </c>
      <c r="B22" t="s">
        <v>56</v>
      </c>
      <c r="G22" s="3"/>
      <c r="I22" s="7"/>
    </row>
    <row r="23" spans="1:9" ht="15" customHeight="1">
      <c r="A23" s="55"/>
      <c r="B23" t="s">
        <v>76</v>
      </c>
      <c r="G23" s="3"/>
      <c r="I23" s="7"/>
    </row>
    <row r="24" spans="1:9" ht="15" customHeight="1">
      <c r="A24" s="55"/>
      <c r="B24" t="s">
        <v>57</v>
      </c>
      <c r="G24" s="3"/>
      <c r="I24" s="7"/>
    </row>
    <row r="25" spans="1:9" ht="15" customHeight="1">
      <c r="A25" s="55"/>
      <c r="G25" s="3"/>
      <c r="I25" s="7"/>
    </row>
    <row r="26" spans="1:9" ht="15" customHeight="1">
      <c r="A26" s="55"/>
      <c r="D26" s="5" t="s">
        <v>12</v>
      </c>
      <c r="E26" s="6">
        <v>45</v>
      </c>
      <c r="F26" s="5" t="s">
        <v>15</v>
      </c>
      <c r="G26" s="4">
        <v>213</v>
      </c>
      <c r="H26" t="s">
        <v>16</v>
      </c>
      <c r="I26" s="7">
        <f>E26*G26</f>
        <v>9585</v>
      </c>
    </row>
    <row r="27" spans="1:9" ht="15" customHeight="1">
      <c r="A27" s="55"/>
      <c r="G27" s="3"/>
      <c r="I27" s="7"/>
    </row>
    <row r="28" spans="1:9" ht="15" customHeight="1">
      <c r="A28" s="55">
        <v>4</v>
      </c>
      <c r="B28" t="s">
        <v>77</v>
      </c>
      <c r="I28" s="7"/>
    </row>
    <row r="29" spans="1:9" ht="15" customHeight="1">
      <c r="A29" s="55"/>
      <c r="B29" t="s">
        <v>78</v>
      </c>
      <c r="I29" s="7"/>
    </row>
    <row r="30" spans="1:9" ht="15" customHeight="1">
      <c r="A30" s="55"/>
      <c r="C30" t="s">
        <v>89</v>
      </c>
      <c r="D30" s="5" t="s">
        <v>12</v>
      </c>
      <c r="E30" s="6">
        <v>15</v>
      </c>
      <c r="F30" s="5" t="s">
        <v>17</v>
      </c>
      <c r="G30" s="4">
        <v>54</v>
      </c>
      <c r="H30" t="s">
        <v>18</v>
      </c>
      <c r="I30" s="40">
        <f>E30*G30</f>
        <v>810</v>
      </c>
    </row>
    <row r="31" spans="1:9" ht="15" customHeight="1">
      <c r="A31" s="55"/>
      <c r="G31" s="3"/>
      <c r="I31" s="7"/>
    </row>
    <row r="32" spans="1:9" ht="15" customHeight="1">
      <c r="A32" s="55">
        <v>5</v>
      </c>
      <c r="B32" t="s">
        <v>79</v>
      </c>
      <c r="I32" s="7"/>
    </row>
    <row r="33" spans="1:10" ht="15" customHeight="1">
      <c r="A33" s="55"/>
      <c r="B33" t="s">
        <v>80</v>
      </c>
      <c r="I33" s="7"/>
    </row>
    <row r="34" spans="1:10" ht="15" customHeight="1">
      <c r="A34" s="55"/>
      <c r="I34" s="7"/>
    </row>
    <row r="35" spans="1:10" ht="15" customHeight="1">
      <c r="A35" s="55"/>
      <c r="C35" t="s">
        <v>55</v>
      </c>
      <c r="D35" s="5" t="s">
        <v>12</v>
      </c>
      <c r="E35" s="6">
        <v>2</v>
      </c>
      <c r="F35" s="5" t="s">
        <v>17</v>
      </c>
      <c r="G35" s="4">
        <v>80</v>
      </c>
      <c r="H35" t="s">
        <v>18</v>
      </c>
      <c r="I35" s="40">
        <f>E35*G35</f>
        <v>160</v>
      </c>
    </row>
    <row r="36" spans="1:10" ht="15" customHeight="1">
      <c r="A36" s="55"/>
      <c r="G36" s="3"/>
      <c r="I36" s="7"/>
    </row>
    <row r="37" spans="1:10" ht="15" customHeight="1">
      <c r="A37" s="55">
        <v>9</v>
      </c>
      <c r="B37" t="s">
        <v>81</v>
      </c>
      <c r="I37" s="7"/>
    </row>
    <row r="38" spans="1:10" ht="15" customHeight="1">
      <c r="A38" s="55"/>
      <c r="B38" t="s">
        <v>82</v>
      </c>
      <c r="I38" s="7"/>
    </row>
    <row r="39" spans="1:10" ht="15" customHeight="1">
      <c r="A39" s="55"/>
      <c r="D39" s="5" t="s">
        <v>12</v>
      </c>
      <c r="E39" s="6">
        <v>9</v>
      </c>
      <c r="F39" s="5" t="s">
        <v>17</v>
      </c>
      <c r="G39" s="4">
        <v>74</v>
      </c>
      <c r="H39" t="s">
        <v>19</v>
      </c>
      <c r="I39" s="7">
        <f>E39*G39</f>
        <v>666</v>
      </c>
    </row>
    <row r="40" spans="1:10" ht="15" customHeight="1">
      <c r="A40" s="55"/>
      <c r="G40" s="4"/>
      <c r="I40" s="7"/>
    </row>
    <row r="41" spans="1:10" ht="15" customHeight="1">
      <c r="A41" s="55"/>
      <c r="G41" s="4"/>
      <c r="I41" s="7"/>
    </row>
    <row r="42" spans="1:10" ht="15" customHeight="1">
      <c r="A42" s="57"/>
      <c r="G42" s="4"/>
      <c r="I42" s="7"/>
    </row>
    <row r="43" spans="1:10" ht="15" customHeight="1">
      <c r="A43" s="57"/>
      <c r="G43" s="4"/>
      <c r="I43" s="7"/>
    </row>
    <row r="44" spans="1:10" ht="15" customHeight="1">
      <c r="A44" s="44">
        <v>5</v>
      </c>
      <c r="B44" s="15" t="s">
        <v>83</v>
      </c>
      <c r="C44" s="15"/>
      <c r="D44" s="15"/>
      <c r="E44" s="15"/>
      <c r="F44" s="15"/>
      <c r="G44" s="15"/>
      <c r="H44" s="15"/>
      <c r="I44" s="15"/>
    </row>
    <row r="45" spans="1:10" ht="15" customHeight="1">
      <c r="A45" s="44"/>
      <c r="B45" s="15" t="s">
        <v>62</v>
      </c>
      <c r="C45" s="15"/>
      <c r="D45" s="15"/>
      <c r="E45" s="15"/>
      <c r="F45" s="15"/>
      <c r="G45" s="15"/>
      <c r="H45" s="15"/>
      <c r="I45" s="15"/>
      <c r="J45" s="45"/>
    </row>
    <row r="46" spans="1:10" ht="15" customHeight="1">
      <c r="A46" s="44"/>
      <c r="B46" s="15"/>
      <c r="C46" s="15" t="s">
        <v>86</v>
      </c>
      <c r="D46" s="46" t="s">
        <v>12</v>
      </c>
      <c r="E46" s="47">
        <v>6</v>
      </c>
      <c r="F46" s="47" t="s">
        <v>17</v>
      </c>
      <c r="G46" s="48">
        <v>72</v>
      </c>
      <c r="H46" s="32" t="s">
        <v>19</v>
      </c>
      <c r="I46" s="40">
        <f>E46*G46</f>
        <v>432</v>
      </c>
      <c r="J46" s="45"/>
    </row>
    <row r="47" spans="1:10" ht="15" customHeight="1">
      <c r="A47" s="55"/>
      <c r="G47" s="4"/>
      <c r="I47" s="7"/>
    </row>
    <row r="48" spans="1:10" ht="15" customHeight="1">
      <c r="A48" s="55">
        <v>7</v>
      </c>
      <c r="B48" t="s">
        <v>11</v>
      </c>
      <c r="G48" s="4"/>
      <c r="I48" s="7"/>
    </row>
    <row r="49" spans="1:21" ht="15" customHeight="1">
      <c r="A49" s="55"/>
      <c r="B49" t="s">
        <v>84</v>
      </c>
      <c r="G49" s="4"/>
      <c r="I49" s="7"/>
    </row>
    <row r="50" spans="1:21" ht="15" customHeight="1">
      <c r="A50" s="55"/>
      <c r="G50" s="4"/>
      <c r="I50" s="7"/>
    </row>
    <row r="51" spans="1:21" ht="15" customHeight="1">
      <c r="A51" s="55"/>
      <c r="C51" t="s">
        <v>60</v>
      </c>
      <c r="D51" t="s">
        <v>12</v>
      </c>
      <c r="E51">
        <v>3</v>
      </c>
      <c r="F51" t="s">
        <v>17</v>
      </c>
      <c r="G51" s="4">
        <v>916</v>
      </c>
      <c r="H51" t="s">
        <v>19</v>
      </c>
      <c r="I51" s="7">
        <f>E51*G51</f>
        <v>2748</v>
      </c>
    </row>
    <row r="52" spans="1:21" ht="15" customHeight="1">
      <c r="A52" s="55"/>
      <c r="G52" s="3"/>
      <c r="I52" s="7"/>
    </row>
    <row r="53" spans="1:21" ht="15" customHeight="1">
      <c r="A53" s="55">
        <v>8</v>
      </c>
      <c r="B53" t="s">
        <v>52</v>
      </c>
    </row>
    <row r="54" spans="1:21" ht="15" customHeight="1">
      <c r="B54" t="s">
        <v>53</v>
      </c>
    </row>
    <row r="55" spans="1:21" ht="15" customHeight="1">
      <c r="A55" s="55"/>
      <c r="K55" s="37"/>
      <c r="O55" s="41"/>
      <c r="S55" s="7"/>
    </row>
    <row r="56" spans="1:21" ht="15" customHeight="1">
      <c r="A56" s="55"/>
      <c r="D56" s="5" t="s">
        <v>12</v>
      </c>
      <c r="E56" s="5">
        <v>1</v>
      </c>
      <c r="F56" s="5" t="s">
        <v>17</v>
      </c>
      <c r="G56" s="3">
        <v>2456</v>
      </c>
      <c r="H56" t="s">
        <v>20</v>
      </c>
      <c r="I56" s="7">
        <f>E56*G56</f>
        <v>2456</v>
      </c>
      <c r="K56" s="37"/>
      <c r="O56" s="41"/>
      <c r="S56" s="7"/>
    </row>
    <row r="57" spans="1:21" ht="15" customHeight="1">
      <c r="A57" s="55">
        <v>16</v>
      </c>
      <c r="B57" t="s">
        <v>85</v>
      </c>
      <c r="G57" s="4"/>
      <c r="I57" s="7"/>
      <c r="K57" s="37"/>
      <c r="L57" s="23"/>
      <c r="M57" s="23"/>
      <c r="N57" s="23"/>
      <c r="O57" s="42"/>
      <c r="P57" s="23"/>
      <c r="Q57" s="23"/>
      <c r="R57" s="23"/>
      <c r="S57" s="43"/>
      <c r="T57" s="23"/>
      <c r="U57" s="23"/>
    </row>
    <row r="58" spans="1:21" ht="15" customHeight="1">
      <c r="B58" t="s">
        <v>63</v>
      </c>
      <c r="G58" s="4"/>
      <c r="I58" s="7"/>
      <c r="K58" s="37"/>
      <c r="L58" s="23"/>
      <c r="M58" s="23"/>
      <c r="N58" s="23"/>
      <c r="O58" s="42"/>
      <c r="P58" s="23"/>
      <c r="Q58" s="23"/>
      <c r="R58" s="23"/>
      <c r="S58" s="43"/>
      <c r="T58" s="23"/>
      <c r="U58" s="23"/>
    </row>
    <row r="59" spans="1:21" ht="15" customHeight="1">
      <c r="A59" s="55"/>
      <c r="G59" s="4"/>
      <c r="I59" s="7"/>
      <c r="K59" s="37"/>
      <c r="L59" s="23"/>
      <c r="M59" s="23"/>
      <c r="N59" s="23"/>
      <c r="O59" s="42"/>
      <c r="P59" s="23"/>
      <c r="Q59" s="23"/>
      <c r="R59" s="23"/>
      <c r="S59" s="43"/>
      <c r="T59" s="23"/>
      <c r="U59" s="23"/>
    </row>
    <row r="60" spans="1:21" ht="15" customHeight="1">
      <c r="A60" s="55"/>
      <c r="C60" t="s">
        <v>64</v>
      </c>
      <c r="D60" t="s">
        <v>12</v>
      </c>
      <c r="E60">
        <v>6</v>
      </c>
      <c r="F60" t="s">
        <v>17</v>
      </c>
      <c r="G60" s="4">
        <v>3185</v>
      </c>
      <c r="H60" t="s">
        <v>19</v>
      </c>
      <c r="I60" s="7">
        <f>E60*G60</f>
        <v>19110</v>
      </c>
      <c r="K60" s="37"/>
      <c r="L60" s="23"/>
      <c r="M60" s="23"/>
      <c r="N60" s="23"/>
      <c r="O60" s="42"/>
      <c r="P60" s="23"/>
      <c r="Q60" s="23"/>
      <c r="R60" s="23"/>
      <c r="S60" s="43"/>
      <c r="T60" s="23"/>
      <c r="U60" s="23"/>
    </row>
    <row r="61" spans="1:21" ht="15" customHeight="1">
      <c r="A61" s="55"/>
      <c r="I61" s="8"/>
      <c r="K61" s="37"/>
      <c r="L61" s="23"/>
      <c r="M61" s="23"/>
      <c r="N61" s="23"/>
      <c r="O61" s="42"/>
      <c r="P61" s="23"/>
      <c r="Q61" s="23"/>
      <c r="R61" s="23"/>
      <c r="S61" s="43"/>
      <c r="T61" s="23"/>
      <c r="U61" s="23"/>
    </row>
    <row r="62" spans="1:21" ht="15" customHeight="1">
      <c r="A62" s="55"/>
      <c r="I62" s="7"/>
      <c r="K62" s="37"/>
      <c r="L62" s="23"/>
      <c r="M62" s="23"/>
      <c r="N62" s="23"/>
      <c r="O62" s="42"/>
      <c r="P62" s="23"/>
      <c r="Q62" s="23"/>
      <c r="R62" s="23"/>
      <c r="S62" s="43"/>
      <c r="T62" s="23"/>
      <c r="U62" s="23"/>
    </row>
    <row r="63" spans="1:21" ht="15" customHeight="1">
      <c r="A63" s="55"/>
      <c r="H63" t="s">
        <v>21</v>
      </c>
      <c r="I63" s="7">
        <f>SUM(I11:I60)</f>
        <v>53461</v>
      </c>
      <c r="K63" s="37"/>
      <c r="L63" s="23"/>
      <c r="M63" s="23"/>
      <c r="N63" s="23"/>
      <c r="O63" s="23"/>
      <c r="P63" s="23"/>
      <c r="Q63" s="34"/>
      <c r="R63" s="23"/>
      <c r="S63" s="43"/>
      <c r="T63" s="23"/>
      <c r="U63" s="23"/>
    </row>
    <row r="64" spans="1:21" ht="15" customHeight="1">
      <c r="K64" s="37"/>
      <c r="L64" s="23"/>
      <c r="M64" s="23"/>
      <c r="N64" s="23"/>
      <c r="O64" s="23"/>
      <c r="P64" s="23"/>
      <c r="Q64" s="34"/>
      <c r="R64" s="23"/>
      <c r="S64" s="43"/>
      <c r="T64" s="23"/>
      <c r="U64" s="23"/>
    </row>
    <row r="65" spans="2:9" ht="60.75" customHeight="1">
      <c r="B65" s="13"/>
      <c r="E65" s="67"/>
      <c r="F65" s="67"/>
      <c r="G65" s="67"/>
      <c r="H65" s="67"/>
      <c r="I65" s="59"/>
    </row>
    <row r="66" spans="2:9" ht="60.75" customHeight="1"/>
  </sheetData>
  <mergeCells count="5">
    <mergeCell ref="B5:C5"/>
    <mergeCell ref="D5:F5"/>
    <mergeCell ref="A1:I1"/>
    <mergeCell ref="C3:I3"/>
    <mergeCell ref="E65:H65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Layout" topLeftCell="A4" workbookViewId="0">
      <selection sqref="A1:F1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6.42578125" customWidth="1"/>
  </cols>
  <sheetData>
    <row r="1" spans="1:9" ht="23.25">
      <c r="A1" s="69" t="s">
        <v>31</v>
      </c>
      <c r="B1" s="69"/>
      <c r="C1" s="69"/>
      <c r="D1" s="69"/>
      <c r="E1" s="69"/>
      <c r="F1" s="69"/>
    </row>
    <row r="3" spans="1:9" ht="58.5" customHeight="1">
      <c r="B3" s="13" t="s">
        <v>23</v>
      </c>
      <c r="C3" s="66" t="s">
        <v>91</v>
      </c>
      <c r="D3" s="66"/>
      <c r="E3" s="66"/>
      <c r="F3" s="66"/>
      <c r="G3" s="58"/>
      <c r="H3" s="58"/>
      <c r="I3" s="58"/>
    </row>
    <row r="4" spans="1:9" ht="10.5" customHeight="1">
      <c r="C4" s="68"/>
      <c r="D4" s="68"/>
      <c r="E4" s="68"/>
      <c r="F4" s="68"/>
      <c r="G4" s="39"/>
      <c r="H4" s="39"/>
      <c r="I4" s="39"/>
    </row>
    <row r="5" spans="1:9" ht="21.75" customHeight="1">
      <c r="C5" s="38"/>
      <c r="D5" s="38"/>
      <c r="E5" s="38"/>
      <c r="F5" s="38"/>
      <c r="G5" s="39"/>
      <c r="H5" s="39"/>
      <c r="I5" s="39"/>
    </row>
    <row r="6" spans="1:9">
      <c r="A6" s="22"/>
    </row>
    <row r="7" spans="1:9">
      <c r="A7" s="22">
        <v>1</v>
      </c>
      <c r="B7" t="s">
        <v>32</v>
      </c>
      <c r="D7" t="s">
        <v>33</v>
      </c>
      <c r="E7" s="11">
        <v>53461</v>
      </c>
    </row>
    <row r="8" spans="1:9">
      <c r="A8" s="22"/>
      <c r="E8" s="10"/>
    </row>
    <row r="9" spans="1:9">
      <c r="A9" s="22"/>
    </row>
    <row r="10" spans="1:9">
      <c r="A10" s="22"/>
      <c r="C10" t="s">
        <v>72</v>
      </c>
      <c r="D10" t="s">
        <v>33</v>
      </c>
      <c r="E10" s="12">
        <v>53500</v>
      </c>
    </row>
    <row r="11" spans="1:9">
      <c r="A11" s="22"/>
    </row>
    <row r="12" spans="1:9">
      <c r="A12" s="37">
        <v>2</v>
      </c>
      <c r="B12" t="s">
        <v>58</v>
      </c>
      <c r="D12" t="s">
        <v>33</v>
      </c>
      <c r="E12" s="11"/>
    </row>
    <row r="13" spans="1:9">
      <c r="A13" s="37"/>
    </row>
    <row r="14" spans="1:9">
      <c r="A14" s="49"/>
      <c r="E14" s="50"/>
    </row>
    <row r="15" spans="1:9">
      <c r="A15" s="49"/>
      <c r="E15" s="51"/>
    </row>
    <row r="16" spans="1:9">
      <c r="C16" s="49" t="s">
        <v>28</v>
      </c>
      <c r="D16" t="s">
        <v>33</v>
      </c>
      <c r="E16" s="35">
        <f>SUM(E10:E14)</f>
        <v>53500</v>
      </c>
    </row>
    <row r="18" spans="2:6">
      <c r="C18" t="s">
        <v>71</v>
      </c>
      <c r="D18" t="s">
        <v>33</v>
      </c>
      <c r="E18" s="11">
        <v>53500</v>
      </c>
    </row>
    <row r="19" spans="2:6">
      <c r="E19" s="11"/>
    </row>
    <row r="22" spans="2:6" ht="57.75" customHeight="1">
      <c r="B22" s="13" t="s">
        <v>30</v>
      </c>
      <c r="D22" s="67" t="s">
        <v>29</v>
      </c>
      <c r="E22" s="67"/>
      <c r="F22" s="67"/>
    </row>
  </sheetData>
  <mergeCells count="4">
    <mergeCell ref="C3:F3"/>
    <mergeCell ref="D22:F22"/>
    <mergeCell ref="C4:F4"/>
    <mergeCell ref="A1:F1"/>
  </mergeCells>
  <pageMargins left="0.7" right="0.3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view="pageLayout" topLeftCell="A2" workbookViewId="0">
      <selection activeCell="F28" sqref="F28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9" ht="15.75">
      <c r="A1" s="72" t="s">
        <v>22</v>
      </c>
      <c r="B1" s="72"/>
      <c r="C1" s="72"/>
      <c r="D1" s="72"/>
      <c r="E1" s="72"/>
      <c r="F1" s="72"/>
    </row>
    <row r="3" spans="1:9" ht="68.25" customHeight="1">
      <c r="B3" s="39" t="s">
        <v>65</v>
      </c>
      <c r="C3" s="68" t="s">
        <v>70</v>
      </c>
      <c r="D3" s="68"/>
      <c r="E3" s="68"/>
      <c r="F3" s="68"/>
      <c r="G3" s="39"/>
      <c r="H3" s="39"/>
      <c r="I3" s="39"/>
    </row>
    <row r="4" spans="1:9" ht="4.5" hidden="1" customHeight="1">
      <c r="B4" s="13"/>
      <c r="C4" s="13"/>
      <c r="D4" s="13"/>
      <c r="E4" s="13"/>
      <c r="F4" s="13"/>
    </row>
    <row r="5" spans="1:9" ht="6.75" hidden="1" customHeight="1">
      <c r="B5" s="13"/>
      <c r="C5" s="13"/>
      <c r="D5" s="13"/>
      <c r="E5" s="13"/>
      <c r="F5" s="13"/>
    </row>
    <row r="6" spans="1:9" ht="35.25" customHeight="1">
      <c r="A6" s="25" t="s">
        <v>1</v>
      </c>
      <c r="B6" s="25" t="s">
        <v>24</v>
      </c>
      <c r="C6" s="25" t="s">
        <v>25</v>
      </c>
      <c r="D6" s="26" t="s">
        <v>26</v>
      </c>
      <c r="E6" s="70" t="s">
        <v>27</v>
      </c>
      <c r="F6" s="71"/>
    </row>
    <row r="8" spans="1:9" ht="20.100000000000001" customHeight="1">
      <c r="A8" s="24">
        <v>1</v>
      </c>
      <c r="B8" s="31" t="s">
        <v>66</v>
      </c>
      <c r="C8" s="29">
        <v>465900</v>
      </c>
      <c r="D8" s="29"/>
      <c r="E8" s="28"/>
    </row>
    <row r="9" spans="1:9" ht="20.100000000000001" customHeight="1">
      <c r="A9" s="24">
        <v>2</v>
      </c>
      <c r="B9" s="31" t="s">
        <v>67</v>
      </c>
      <c r="C9" s="29">
        <v>62120</v>
      </c>
      <c r="D9" s="29"/>
      <c r="E9" s="29"/>
    </row>
    <row r="10" spans="1:9" ht="20.100000000000001" customHeight="1">
      <c r="A10" s="24">
        <v>3</v>
      </c>
      <c r="B10" s="30" t="s">
        <v>68</v>
      </c>
      <c r="C10" s="29">
        <v>46590</v>
      </c>
      <c r="D10" s="29">
        <f>C10</f>
        <v>46590</v>
      </c>
      <c r="E10" s="29">
        <v>53500</v>
      </c>
    </row>
    <row r="11" spans="1:9" ht="20.100000000000001" customHeight="1">
      <c r="A11" s="24">
        <v>4</v>
      </c>
      <c r="B11" s="31" t="s">
        <v>69</v>
      </c>
      <c r="C11" s="29">
        <v>224870</v>
      </c>
      <c r="D11" s="29"/>
      <c r="E11" s="29"/>
    </row>
    <row r="12" spans="1:9" ht="15" customHeight="1">
      <c r="A12" s="27"/>
      <c r="C12" s="10"/>
      <c r="D12" s="10"/>
      <c r="E12" s="10"/>
    </row>
    <row r="13" spans="1:9" ht="15" customHeight="1">
      <c r="A13" s="27"/>
    </row>
    <row r="14" spans="1:9" ht="15" customHeight="1">
      <c r="A14" s="27"/>
      <c r="B14" t="s">
        <v>28</v>
      </c>
      <c r="C14" s="12">
        <f>SUM(C8:C13)</f>
        <v>799480</v>
      </c>
      <c r="D14" s="12">
        <f>SUM(D8:D13)</f>
        <v>46590</v>
      </c>
      <c r="E14" s="12">
        <f>SUM(E10:E11)</f>
        <v>53500</v>
      </c>
    </row>
    <row r="17" spans="2:10">
      <c r="B17" s="32" t="s">
        <v>93</v>
      </c>
      <c r="C17" s="32"/>
      <c r="D17" s="32"/>
      <c r="H17" s="36"/>
      <c r="J17">
        <f>135200-122000</f>
        <v>13200</v>
      </c>
    </row>
    <row r="19" spans="2:10" ht="17.25" customHeight="1">
      <c r="B19" t="s">
        <v>54</v>
      </c>
      <c r="C19" s="52" t="s">
        <v>94</v>
      </c>
      <c r="D19" s="60" t="s">
        <v>95</v>
      </c>
      <c r="E19" s="60"/>
      <c r="F19" s="60"/>
    </row>
    <row r="20" spans="2:10">
      <c r="C20" s="4">
        <f>D14</f>
        <v>46590</v>
      </c>
    </row>
    <row r="21" spans="2:10">
      <c r="C21" s="4"/>
    </row>
    <row r="22" spans="2:10">
      <c r="C22" s="4"/>
    </row>
    <row r="23" spans="2:10">
      <c r="C23" s="4"/>
    </row>
    <row r="25" spans="2:10" ht="48" customHeight="1">
      <c r="B25" s="13" t="s">
        <v>30</v>
      </c>
      <c r="D25" s="67" t="s">
        <v>29</v>
      </c>
      <c r="E25" s="67"/>
    </row>
  </sheetData>
  <mergeCells count="4">
    <mergeCell ref="D25:E25"/>
    <mergeCell ref="C3:F3"/>
    <mergeCell ref="E6:F6"/>
    <mergeCell ref="A1:F1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sqref="A1:C1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73" t="s">
        <v>34</v>
      </c>
      <c r="B1" s="73"/>
      <c r="C1" s="73"/>
    </row>
    <row r="2" spans="1:6" ht="23.25">
      <c r="A2" s="20"/>
      <c r="B2" s="20"/>
      <c r="C2" s="20"/>
    </row>
    <row r="3" spans="1:6" ht="23.25">
      <c r="A3" s="20"/>
      <c r="B3" s="14" t="s">
        <v>35</v>
      </c>
      <c r="C3" s="14" t="s">
        <v>41</v>
      </c>
    </row>
    <row r="4" spans="1:6">
      <c r="B4" s="15"/>
      <c r="C4" s="15" t="s">
        <v>42</v>
      </c>
    </row>
    <row r="5" spans="1:6">
      <c r="B5" s="15"/>
      <c r="C5" s="15" t="s">
        <v>43</v>
      </c>
    </row>
    <row r="6" spans="1:6">
      <c r="B6" s="15"/>
      <c r="C6" s="15"/>
    </row>
    <row r="7" spans="1:6">
      <c r="B7" s="15" t="s">
        <v>36</v>
      </c>
      <c r="C7" s="15" t="s">
        <v>44</v>
      </c>
    </row>
    <row r="8" spans="1:6">
      <c r="B8" s="15"/>
      <c r="C8" s="15" t="s">
        <v>45</v>
      </c>
    </row>
    <row r="9" spans="1:6">
      <c r="B9" s="15"/>
      <c r="C9" s="15" t="s">
        <v>46</v>
      </c>
    </row>
    <row r="10" spans="1:6">
      <c r="B10" s="15"/>
      <c r="C10" s="15"/>
    </row>
    <row r="11" spans="1:6">
      <c r="B11" s="15" t="s">
        <v>47</v>
      </c>
      <c r="C11" s="15" t="s">
        <v>90</v>
      </c>
    </row>
    <row r="12" spans="1:6">
      <c r="B12" s="15"/>
      <c r="C12" s="15"/>
    </row>
    <row r="13" spans="1:6">
      <c r="B13" s="15"/>
      <c r="C13" s="15"/>
    </row>
    <row r="14" spans="1:6">
      <c r="B14" s="15"/>
      <c r="C14" s="15"/>
    </row>
    <row r="15" spans="1:6" ht="63.75" customHeight="1">
      <c r="B15" s="16" t="s">
        <v>37</v>
      </c>
      <c r="C15" s="58" t="s">
        <v>87</v>
      </c>
      <c r="D15" s="58"/>
      <c r="E15" s="58"/>
      <c r="F15" s="58"/>
    </row>
    <row r="16" spans="1:6">
      <c r="B16" s="15"/>
      <c r="C16" s="33"/>
      <c r="D16" s="33"/>
      <c r="E16" s="33"/>
    </row>
    <row r="17" spans="2:3">
      <c r="B17" s="15"/>
      <c r="C17" s="15"/>
    </row>
    <row r="18" spans="2:3">
      <c r="B18" s="15"/>
      <c r="C18" s="15"/>
    </row>
    <row r="19" spans="2:3" ht="19.5" customHeight="1">
      <c r="B19" s="17"/>
      <c r="C19" s="18" t="s">
        <v>38</v>
      </c>
    </row>
    <row r="20" spans="2:3">
      <c r="B20" s="15" t="s">
        <v>48</v>
      </c>
      <c r="C20" s="19"/>
    </row>
    <row r="21" spans="2:3">
      <c r="B21" s="15" t="s">
        <v>39</v>
      </c>
      <c r="C21" s="19"/>
    </row>
    <row r="22" spans="2:3">
      <c r="B22" s="15" t="s">
        <v>40</v>
      </c>
      <c r="C22" s="19"/>
    </row>
    <row r="25" spans="2:3">
      <c r="C25" s="21" t="s">
        <v>92</v>
      </c>
    </row>
    <row r="30" spans="2:3">
      <c r="B30" t="s">
        <v>30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2016-02-11T10:47:57Z</cp:lastPrinted>
  <dcterms:created xsi:type="dcterms:W3CDTF">2015-06-01T17:48:52Z</dcterms:created>
  <dcterms:modified xsi:type="dcterms:W3CDTF">2016-02-11T10:48:21Z</dcterms:modified>
</cp:coreProperties>
</file>