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  <sheet name="Sheet3" sheetId="3" r:id="rId2"/>
    <sheet name="Sheet5" sheetId="5" r:id="rId3"/>
    <sheet name="Sheet6" sheetId="6" r:id="rId4"/>
  </sheets>
  <definedNames>
    <definedName name="_xlnm.Print_Titles" localSheetId="0">Sheet1!$4:$4</definedName>
  </definedNames>
  <calcPr calcId="124519"/>
</workbook>
</file>

<file path=xl/calcChain.xml><?xml version="1.0" encoding="utf-8"?>
<calcChain xmlns="http://schemas.openxmlformats.org/spreadsheetml/2006/main">
  <c r="E13" i="5"/>
  <c r="I21" i="1"/>
  <c r="I49"/>
  <c r="I45"/>
  <c r="I41"/>
  <c r="I37"/>
  <c r="I33"/>
  <c r="I27"/>
  <c r="I24"/>
  <c r="I17"/>
  <c r="I13"/>
  <c r="I9"/>
  <c r="I52" l="1"/>
  <c r="E7" i="3" s="1"/>
  <c r="E12"/>
  <c r="D13" i="5" l="1"/>
  <c r="E10" i="3" l="1"/>
  <c r="E15" s="1"/>
</calcChain>
</file>

<file path=xl/sharedStrings.xml><?xml version="1.0" encoding="utf-8"?>
<sst xmlns="http://schemas.openxmlformats.org/spreadsheetml/2006/main" count="146" uniqueCount="103">
  <si>
    <t>Name of work:-</t>
  </si>
  <si>
    <t>S.No</t>
  </si>
  <si>
    <t>Description</t>
  </si>
  <si>
    <t>Quantity</t>
  </si>
  <si>
    <t>Rate</t>
  </si>
  <si>
    <t>Unit</t>
  </si>
  <si>
    <t>Amount</t>
  </si>
  <si>
    <t>PART "A"SCHEDULE ITEMS</t>
  </si>
  <si>
    <t>Wiring for light or fan point with 3/.029 PVC insulated wire in 20 mm</t>
  </si>
  <si>
    <t>(3/4") channel patti on surface as required (SINO: 129/P-15)</t>
  </si>
  <si>
    <t>(SINO: 45/P.No: 06)</t>
  </si>
  <si>
    <t xml:space="preserve">Providing and fixing cercuit breacker 6,10,15,20,30,40,50 &amp; 63 amps </t>
  </si>
  <si>
    <t>=</t>
  </si>
  <si>
    <t>Points</t>
  </si>
  <si>
    <t>P.Point</t>
  </si>
  <si>
    <t>Meter</t>
  </si>
  <si>
    <t>P.Meter</t>
  </si>
  <si>
    <t>Nos</t>
  </si>
  <si>
    <t>P.Nos</t>
  </si>
  <si>
    <t>P.No</t>
  </si>
  <si>
    <t xml:space="preserve"> P.No</t>
  </si>
  <si>
    <t>Total    Rs:</t>
  </si>
  <si>
    <t>FINANCIAL  REVIEW</t>
  </si>
  <si>
    <t>Name of work</t>
  </si>
  <si>
    <t>Comonent</t>
  </si>
  <si>
    <t>As per PC-I</t>
  </si>
  <si>
    <t>Amount of Carried 
out Estimate</t>
  </si>
  <si>
    <t>Amount of
 Technical Sanction</t>
  </si>
  <si>
    <t>Total</t>
  </si>
  <si>
    <t>Assistant Engineer
 Electrical Education Works 
Shaheed Benazirabad Region</t>
  </si>
  <si>
    <t>Sub-Engineer</t>
  </si>
  <si>
    <t>SUMMARY  OF COST</t>
  </si>
  <si>
    <t>Cost of  Schedule Item</t>
  </si>
  <si>
    <t>Rs:</t>
  </si>
  <si>
    <t>FACE   SHEET</t>
  </si>
  <si>
    <t>DIVISION</t>
  </si>
  <si>
    <t>SUB-DIVISION</t>
  </si>
  <si>
    <t>SERVICE HEAD</t>
  </si>
  <si>
    <t xml:space="preserve">THE ESTIMATE HAS BEEN FRAMED IN THE OFFICE OF THE </t>
  </si>
  <si>
    <t xml:space="preserve">EXPENDITURE INCURRED ON THE ABOVE NAMED WORK WILL BE CHARGEABLE </t>
  </si>
  <si>
    <t>AGAINST THE HEAD OF  ACCOUNTS AS ABOVE</t>
  </si>
  <si>
    <t xml:space="preserve">EXECUTIVE ENGINEER </t>
  </si>
  <si>
    <t>EDUCATION WORK DIVISION</t>
  </si>
  <si>
    <t>SHAHEED BENAZIRABAD</t>
  </si>
  <si>
    <t xml:space="preserve">ASSISTANT ENGINEER </t>
  </si>
  <si>
    <t>ELECTRICAL EDUCATION WORKS</t>
  </si>
  <si>
    <t>SHAHEED BENAZIRABAD REGION</t>
  </si>
  <si>
    <t>FUND HEAD</t>
  </si>
  <si>
    <t xml:space="preserve">PROVINCIAL </t>
  </si>
  <si>
    <t>EXECUTIVE ENGINEER EDUCATION WORKS  DIVISION S.B.A THE PROBABLE</t>
  </si>
  <si>
    <t xml:space="preserve">                                                                    Assistant Enginne</t>
  </si>
  <si>
    <t xml:space="preserve">                                                            Electrical Education Works</t>
  </si>
  <si>
    <t xml:space="preserve">                                                          Shaheed Benazirabad Region</t>
  </si>
  <si>
    <t xml:space="preserve">Providing and fixing cercuit breaker 6,10,15,20,30,40,50 &amp; 63 amp SP (TB) </t>
  </si>
  <si>
    <t>on prepared board as required (SINO: 204-P-31)</t>
  </si>
  <si>
    <t>Providing and laying (Main or Sub-Main) PVC insulated with sigle core</t>
  </si>
  <si>
    <t>(SINO: 47/P.No: 06)</t>
  </si>
  <si>
    <t>Cost of Non Schedule Item</t>
  </si>
  <si>
    <t>20mm(3/4") channel patti on surface require(SINO: 130/P-15)</t>
  </si>
  <si>
    <t>P.points</t>
  </si>
  <si>
    <t xml:space="preserve"> (SINO: 228,P-33)</t>
  </si>
  <si>
    <t>(SINO: 234,Page No: 34)</t>
  </si>
  <si>
    <t>PART  (B) Non -Schedule Items)</t>
  </si>
  <si>
    <t xml:space="preserve">Providing and fixing Energy Saver light fancy type Superior quality </t>
  </si>
  <si>
    <t>including Electric connectionon wall ceiling etc complete (R.A)</t>
  </si>
  <si>
    <t>Errection of A.C Ceiling fans including wiring of down rod with i/1,13,</t>
  </si>
  <si>
    <t>3/.029 PVC wire in fixing on regulator blade canopy etc as required (R.A)</t>
  </si>
  <si>
    <t xml:space="preserve">Providing and fixing Midl steel bar fan clamps 15.8 mm (5/8") dia suitable </t>
  </si>
  <si>
    <t>for RCC roof (R.A)</t>
  </si>
  <si>
    <t>Providin and fixing Fan Regulator  (R.A)</t>
  </si>
  <si>
    <t>Total (B)  Rs:</t>
  </si>
  <si>
    <t>Total (A) Rs:</t>
  </si>
  <si>
    <t>Total ( A+B)</t>
  </si>
  <si>
    <t>Name of worki:-</t>
  </si>
  <si>
    <t xml:space="preserve">                             Say</t>
  </si>
  <si>
    <t xml:space="preserve">                                       Total Part</t>
  </si>
  <si>
    <t>Say</t>
  </si>
  <si>
    <t xml:space="preserve">Wiring   for   Plug    point    with 3/.029 PVC insulated wire </t>
  </si>
  <si>
    <t>Providing and laying (Main or Sub-Main) PVC insulated with single</t>
  </si>
  <si>
    <t xml:space="preserve"> core  copper      conductar  250/440volts size 2-7/.029.</t>
  </si>
  <si>
    <t>coper      copper      conductor   250/440   volts size (2-7/0.44)  10mm2</t>
  </si>
  <si>
    <t xml:space="preserve">Providing and fixing one way SP 5 amp switch flush type </t>
  </si>
  <si>
    <t xml:space="preserve"> (SINO: 219/P-33)</t>
  </si>
  <si>
    <t>Providing and fixing two pin   SP 5 amp  plug and socket.</t>
  </si>
  <si>
    <t>(SINO: 222/P-33)</t>
  </si>
  <si>
    <t>Providing and fixing    Brass pendant lamp  holder.</t>
  </si>
  <si>
    <t xml:space="preserve"> (SINO: 229/P-33)</t>
  </si>
  <si>
    <t xml:space="preserve">Providin and fixing Baklite ceiling Rose with  two terminals  </t>
  </si>
  <si>
    <t>DP (TB-55) on prepared board as required. (SINO: 203, /Page No: 31)</t>
  </si>
  <si>
    <t>Providin and fixing Brass ceiling fan 56" (good quality)</t>
  </si>
  <si>
    <t>Point</t>
  </si>
  <si>
    <t>GBPS Ali Jan Brohi</t>
  </si>
  <si>
    <t>GBPS Gupchani</t>
  </si>
  <si>
    <t>GBPS Muhammad Hayat Korai</t>
  </si>
  <si>
    <t>Rehabilitation of Existing Primary/Middle Schools in District Shaheed Benazirabad under N'Shah Package for Education at  ( I ) GBPS Guphcnai Taluka Daur (ii ) GBPS Rehim Bux Gorchani (iii) GBPS Muhammad Hayat Korai (iv) GBPS Ali Jan Brohi   (Electrification)</t>
  </si>
  <si>
    <t>Rehabilitation of Existing Primary/Middle Schools in District Shaheed Benazirabad under N'Shah Package for Education at                                          ( I ) GBPS Guphcnai Taluka Daur (ii ) GBPS Rehim Bux Gorchani (iii) GBPS Muhammad Hayat Korai (iv) GBPS Ali Jan Brohi   (Electrification)</t>
  </si>
  <si>
    <t>Excess/Saving on PC-I</t>
  </si>
  <si>
    <t xml:space="preserve">151477.00 ( - ) </t>
  </si>
  <si>
    <t>150700  =  777.00 Saving</t>
  </si>
  <si>
    <t>Amount of RS:   150,700/=</t>
  </si>
  <si>
    <t>Rehabilitation of Existing Primary/Middle Schools in District Shaheed Benazirabad under N'Shah Package for Education at  ( I ) GBPS Guphcnai Taluka Daur  (ii) GBPS Muhammad Hayat Korai (iii) GBPS Ali Jan Brohi   (Electrification)</t>
  </si>
  <si>
    <t>Rehabilitation of Existing Primary/Middle Schools in District Shaheed Benazirabad under N'Shah Package for Education at  ( I ) GGPS Gupchani (ii ) GBPS Muhammad Hayat Korai (iii) GBPS Ali Jan Brohi   (Electrification)</t>
  </si>
  <si>
    <t>SCHEDULE B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</si>
</sst>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3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8"/>
      <color theme="1"/>
      <name val="Constantia"/>
      <family val="1"/>
    </font>
    <font>
      <sz val="9"/>
      <color theme="1"/>
      <name val="Arial"/>
      <family val="2"/>
    </font>
    <font>
      <b/>
      <sz val="12"/>
      <color theme="1"/>
      <name val="BatangChe"/>
      <family val="3"/>
    </font>
    <font>
      <b/>
      <sz val="14"/>
      <color theme="1"/>
      <name val="Batang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7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left"/>
    </xf>
    <xf numFmtId="2" fontId="0" fillId="0" borderId="5" xfId="0" applyNumberFormat="1" applyBorder="1" applyAlignment="1">
      <alignment horizontal="left"/>
    </xf>
    <xf numFmtId="0" fontId="0" fillId="0" borderId="0" xfId="0" applyAlignment="1"/>
    <xf numFmtId="0" fontId="0" fillId="0" borderId="5" xfId="0" applyBorder="1"/>
    <xf numFmtId="43" fontId="0" fillId="0" borderId="0" xfId="1" applyFont="1"/>
    <xf numFmtId="43" fontId="0" fillId="0" borderId="0" xfId="0" applyNumberFormat="1"/>
    <xf numFmtId="0" fontId="0" fillId="0" borderId="0" xfId="0" applyAlignment="1">
      <alignment vertical="top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6" fillId="0" borderId="0" xfId="0" applyFont="1"/>
    <xf numFmtId="0" fontId="0" fillId="0" borderId="0" xfId="0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 vertical="top"/>
    </xf>
    <xf numFmtId="0" fontId="0" fillId="0" borderId="2" xfId="0" applyBorder="1" applyAlignment="1">
      <alignment horizontal="center" vertical="top" wrapText="1"/>
    </xf>
    <xf numFmtId="0" fontId="5" fillId="0" borderId="0" xfId="0" applyFont="1"/>
    <xf numFmtId="0" fontId="8" fillId="0" borderId="0" xfId="0" applyFont="1" applyAlignment="1">
      <alignment vertical="top" wrapText="1"/>
    </xf>
    <xf numFmtId="2" fontId="0" fillId="0" borderId="0" xfId="0" applyNumberFormat="1" applyBorder="1" applyAlignment="1">
      <alignment horizontal="center"/>
    </xf>
    <xf numFmtId="4" fontId="0" fillId="0" borderId="0" xfId="0" applyNumberFormat="1"/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1" fontId="0" fillId="0" borderId="0" xfId="0" applyNumberFormat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left"/>
    </xf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left"/>
    </xf>
    <xf numFmtId="2" fontId="5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43" fontId="0" fillId="0" borderId="5" xfId="1" applyFont="1" applyBorder="1"/>
    <xf numFmtId="43" fontId="0" fillId="0" borderId="0" xfId="1" applyFont="1" applyBorder="1"/>
    <xf numFmtId="0" fontId="5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1" fillId="0" borderId="0" xfId="0" applyFont="1" applyAlignment="1">
      <alignment vertical="top"/>
    </xf>
    <xf numFmtId="0" fontId="0" fillId="0" borderId="0" xfId="0" applyAlignment="1">
      <alignment horizontal="center"/>
    </xf>
    <xf numFmtId="0" fontId="12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11" fillId="0" borderId="0" xfId="0" applyFont="1" applyAlignment="1">
      <alignment horizontal="center" vertical="top"/>
    </xf>
    <xf numFmtId="43" fontId="4" fillId="0" borderId="0" xfId="1" applyFont="1"/>
    <xf numFmtId="0" fontId="5" fillId="0" borderId="0" xfId="0" applyFont="1" applyAlignment="1"/>
    <xf numFmtId="0" fontId="4" fillId="0" borderId="0" xfId="0" applyFont="1" applyFill="1" applyBorder="1" applyAlignment="1">
      <alignment horizontal="center"/>
    </xf>
    <xf numFmtId="0" fontId="4" fillId="0" borderId="5" xfId="0" applyFont="1" applyBorder="1"/>
    <xf numFmtId="43" fontId="4" fillId="0" borderId="0" xfId="0" applyNumberFormat="1" applyFont="1"/>
    <xf numFmtId="9" fontId="4" fillId="0" borderId="0" xfId="2" applyFont="1"/>
    <xf numFmtId="2" fontId="4" fillId="0" borderId="0" xfId="0" applyNumberFormat="1" applyFont="1" applyAlignment="1">
      <alignment horizontal="center"/>
    </xf>
    <xf numFmtId="0" fontId="11" fillId="0" borderId="0" xfId="0" applyFont="1"/>
    <xf numFmtId="2" fontId="0" fillId="0" borderId="5" xfId="0" applyNumberFormat="1" applyBorder="1" applyAlignment="1">
      <alignment horizontal="center"/>
    </xf>
    <xf numFmtId="0" fontId="5" fillId="0" borderId="0" xfId="0" applyFont="1" applyAlignment="1">
      <alignment horizontal="left"/>
    </xf>
    <xf numFmtId="0" fontId="0" fillId="0" borderId="0" xfId="0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top" wrapText="1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1190625</xdr:colOff>
      <xdr:row>6</xdr:row>
      <xdr:rowOff>180975</xdr:rowOff>
    </xdr:from>
    <xdr:to>
      <xdr:col>4</xdr:col>
      <xdr:colOff>47625</xdr:colOff>
      <xdr:row>10</xdr:row>
      <xdr:rowOff>104775</xdr:rowOff>
    </xdr:to>
    <xdr:sp macro="" textlink="">
      <xdr:nvSpPr>
        <xdr:cNvPr id="2" name="Right Brace 1"/>
        <xdr:cNvSpPr/>
      </xdr:nvSpPr>
      <xdr:spPr>
        <a:xfrm>
          <a:off x="4505325" y="2066925"/>
          <a:ext cx="76200" cy="85725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88"/>
  <sheetViews>
    <sheetView tabSelected="1" workbookViewId="0">
      <selection activeCell="M16" sqref="M16"/>
    </sheetView>
  </sheetViews>
  <sheetFormatPr defaultRowHeight="15"/>
  <cols>
    <col min="1" max="1" width="5.85546875" customWidth="1"/>
    <col min="2" max="2" width="15.28515625" customWidth="1"/>
    <col min="3" max="3" width="15.85546875" customWidth="1"/>
    <col min="4" max="4" width="2.5703125" customWidth="1"/>
    <col min="5" max="5" width="8.28515625" customWidth="1"/>
    <col min="6" max="6" width="6.28515625" customWidth="1"/>
    <col min="7" max="7" width="10.28515625" customWidth="1"/>
    <col min="9" max="9" width="17.28515625" customWidth="1"/>
  </cols>
  <sheetData>
    <row r="1" spans="1:10" ht="18.75">
      <c r="A1" s="68" t="s">
        <v>102</v>
      </c>
      <c r="B1" s="68"/>
      <c r="C1" s="68"/>
      <c r="D1" s="68"/>
      <c r="E1" s="68"/>
      <c r="F1" s="68"/>
      <c r="G1" s="68"/>
      <c r="H1" s="68"/>
      <c r="I1" s="68"/>
      <c r="J1" s="8"/>
    </row>
    <row r="2" spans="1:10" ht="56.25" customHeight="1">
      <c r="B2" s="44" t="s">
        <v>0</v>
      </c>
      <c r="C2" s="69" t="s">
        <v>101</v>
      </c>
      <c r="D2" s="69"/>
      <c r="E2" s="69"/>
      <c r="F2" s="69"/>
      <c r="G2" s="69"/>
      <c r="H2" s="69"/>
      <c r="I2" s="69"/>
    </row>
    <row r="3" spans="1:10" ht="9.75" customHeight="1">
      <c r="B3" s="44"/>
      <c r="C3" s="41"/>
      <c r="D3" s="41"/>
      <c r="E3" s="41"/>
      <c r="F3" s="41"/>
      <c r="G3" s="41"/>
      <c r="H3" s="41"/>
      <c r="I3" s="41"/>
    </row>
    <row r="4" spans="1:10" ht="23.25" customHeight="1">
      <c r="A4" s="2" t="s">
        <v>1</v>
      </c>
      <c r="B4" s="64" t="s">
        <v>2</v>
      </c>
      <c r="C4" s="64"/>
      <c r="D4" s="65" t="s">
        <v>3</v>
      </c>
      <c r="E4" s="66"/>
      <c r="F4" s="67"/>
      <c r="G4" s="2" t="s">
        <v>4</v>
      </c>
      <c r="H4" s="2" t="s">
        <v>5</v>
      </c>
      <c r="I4" s="2" t="s">
        <v>6</v>
      </c>
    </row>
    <row r="5" spans="1:10" ht="15.95" customHeight="1">
      <c r="B5" s="3" t="s">
        <v>7</v>
      </c>
    </row>
    <row r="6" spans="1:10" ht="15.95" customHeight="1">
      <c r="A6" s="43">
        <v>1</v>
      </c>
      <c r="B6" t="s">
        <v>8</v>
      </c>
    </row>
    <row r="7" spans="1:10" ht="15.95" customHeight="1">
      <c r="A7" s="43"/>
      <c r="B7" t="s">
        <v>9</v>
      </c>
    </row>
    <row r="8" spans="1:10" ht="15.95" customHeight="1">
      <c r="A8" s="45"/>
    </row>
    <row r="9" spans="1:10" ht="15.95" customHeight="1">
      <c r="A9" s="43"/>
      <c r="D9" s="49" t="s">
        <v>12</v>
      </c>
      <c r="E9" s="50">
        <v>33</v>
      </c>
      <c r="F9" t="s">
        <v>90</v>
      </c>
      <c r="G9" s="5">
        <v>910</v>
      </c>
      <c r="H9" s="47" t="s">
        <v>14</v>
      </c>
      <c r="I9" s="5">
        <f>E9*G9</f>
        <v>30030</v>
      </c>
    </row>
    <row r="10" spans="1:10" ht="15.95" customHeight="1">
      <c r="A10" s="43">
        <v>2</v>
      </c>
      <c r="B10" t="s">
        <v>77</v>
      </c>
      <c r="H10" s="47"/>
      <c r="I10" s="47"/>
    </row>
    <row r="11" spans="1:10" ht="15.95" customHeight="1">
      <c r="A11" s="43"/>
      <c r="B11" t="s">
        <v>58</v>
      </c>
      <c r="H11" s="47"/>
      <c r="I11" s="47"/>
    </row>
    <row r="12" spans="1:10" ht="15.95" customHeight="1">
      <c r="A12" s="43"/>
      <c r="H12" s="47"/>
      <c r="I12" s="47"/>
    </row>
    <row r="13" spans="1:10" ht="15.95" customHeight="1">
      <c r="A13" s="43"/>
      <c r="D13" s="49" t="s">
        <v>12</v>
      </c>
      <c r="E13" s="47">
        <v>6</v>
      </c>
      <c r="F13" s="49" t="s">
        <v>13</v>
      </c>
      <c r="G13" s="5">
        <v>742</v>
      </c>
      <c r="H13" s="47" t="s">
        <v>59</v>
      </c>
      <c r="I13" s="5">
        <f>E13*G13</f>
        <v>4452</v>
      </c>
    </row>
    <row r="14" spans="1:10" ht="15.95" customHeight="1">
      <c r="A14" s="43">
        <v>2</v>
      </c>
      <c r="B14" t="s">
        <v>78</v>
      </c>
      <c r="H14" s="47"/>
      <c r="I14" s="47"/>
    </row>
    <row r="15" spans="1:10" ht="15.95" customHeight="1">
      <c r="A15" s="43"/>
      <c r="B15" t="s">
        <v>79</v>
      </c>
      <c r="H15" s="47"/>
      <c r="I15" s="47"/>
    </row>
    <row r="16" spans="1:10" ht="15.95" customHeight="1">
      <c r="A16" s="43"/>
      <c r="B16" t="s">
        <v>10</v>
      </c>
      <c r="H16" s="47"/>
      <c r="I16" s="47"/>
    </row>
    <row r="17" spans="1:9" ht="15.95" customHeight="1">
      <c r="A17" s="43"/>
      <c r="D17" t="s">
        <v>12</v>
      </c>
      <c r="E17">
        <v>60</v>
      </c>
      <c r="F17" t="s">
        <v>15</v>
      </c>
      <c r="G17" s="5">
        <v>118</v>
      </c>
      <c r="H17" s="47" t="s">
        <v>16</v>
      </c>
      <c r="I17" s="5">
        <f>E17*G17</f>
        <v>7080</v>
      </c>
    </row>
    <row r="18" spans="1:9" ht="15.95" customHeight="1">
      <c r="A18" s="43">
        <v>3</v>
      </c>
      <c r="B18" t="s">
        <v>55</v>
      </c>
      <c r="G18" s="4"/>
      <c r="H18" s="47"/>
      <c r="I18" s="5"/>
    </row>
    <row r="19" spans="1:9" ht="15.95" customHeight="1">
      <c r="A19" s="43"/>
      <c r="B19" t="s">
        <v>80</v>
      </c>
      <c r="G19" s="4"/>
      <c r="H19" s="47"/>
      <c r="I19" s="5"/>
    </row>
    <row r="20" spans="1:9" ht="15.95" customHeight="1">
      <c r="A20" s="43"/>
      <c r="B20" t="s">
        <v>56</v>
      </c>
      <c r="G20" s="4"/>
      <c r="H20" s="47"/>
      <c r="I20" s="5"/>
    </row>
    <row r="21" spans="1:9" ht="15.95" customHeight="1">
      <c r="A21" s="43"/>
      <c r="D21" t="s">
        <v>12</v>
      </c>
      <c r="E21">
        <v>165</v>
      </c>
      <c r="F21" t="s">
        <v>15</v>
      </c>
      <c r="G21" s="5">
        <v>213</v>
      </c>
      <c r="H21" s="47" t="s">
        <v>16</v>
      </c>
      <c r="I21" s="5">
        <f>E21*G21</f>
        <v>35145</v>
      </c>
    </row>
    <row r="22" spans="1:9" ht="15.95" customHeight="1">
      <c r="A22" s="43">
        <v>4</v>
      </c>
      <c r="B22" t="s">
        <v>81</v>
      </c>
      <c r="H22" s="47"/>
      <c r="I22" s="5"/>
    </row>
    <row r="23" spans="1:9" ht="15.95" customHeight="1">
      <c r="A23" s="43"/>
      <c r="B23" t="s">
        <v>82</v>
      </c>
      <c r="H23" s="47"/>
      <c r="I23" s="5"/>
    </row>
    <row r="24" spans="1:9" ht="15.95" customHeight="1">
      <c r="A24" s="43"/>
      <c r="D24" t="s">
        <v>12</v>
      </c>
      <c r="E24">
        <v>33</v>
      </c>
      <c r="F24" t="s">
        <v>17</v>
      </c>
      <c r="G24" s="5">
        <v>54</v>
      </c>
      <c r="H24" s="47" t="s">
        <v>18</v>
      </c>
      <c r="I24" s="5">
        <f>E24*G24</f>
        <v>1782</v>
      </c>
    </row>
    <row r="25" spans="1:9" ht="15.95" customHeight="1">
      <c r="A25" s="43">
        <v>5</v>
      </c>
      <c r="B25" t="s">
        <v>83</v>
      </c>
      <c r="H25" s="47"/>
      <c r="I25" s="5"/>
    </row>
    <row r="26" spans="1:9" ht="15.95" customHeight="1">
      <c r="A26" s="43"/>
      <c r="B26" t="s">
        <v>84</v>
      </c>
      <c r="H26" s="47"/>
      <c r="I26" s="5"/>
    </row>
    <row r="27" spans="1:9" ht="15.95" customHeight="1">
      <c r="A27" s="43"/>
      <c r="D27" t="s">
        <v>12</v>
      </c>
      <c r="E27">
        <v>6</v>
      </c>
      <c r="F27" t="s">
        <v>17</v>
      </c>
      <c r="G27" s="5">
        <v>80</v>
      </c>
      <c r="H27" s="47" t="s">
        <v>18</v>
      </c>
      <c r="I27" s="5">
        <f>E27*G27</f>
        <v>480</v>
      </c>
    </row>
    <row r="28" spans="1:9" ht="15.95" customHeight="1">
      <c r="A28" s="48"/>
      <c r="G28" s="5"/>
      <c r="H28" s="48"/>
      <c r="I28" s="5"/>
    </row>
    <row r="29" spans="1:9" ht="15.95" customHeight="1">
      <c r="A29" s="48"/>
      <c r="G29" s="5"/>
      <c r="H29" s="48"/>
      <c r="I29" s="5"/>
    </row>
    <row r="30" spans="1:9" ht="15.95" customHeight="1">
      <c r="A30" s="43">
        <v>9</v>
      </c>
      <c r="B30" t="s">
        <v>85</v>
      </c>
      <c r="H30" s="47"/>
      <c r="I30" s="5"/>
    </row>
    <row r="31" spans="1:9" ht="15.95" customHeight="1">
      <c r="A31" s="43"/>
      <c r="B31" t="s">
        <v>86</v>
      </c>
      <c r="H31" s="47"/>
      <c r="I31" s="5"/>
    </row>
    <row r="32" spans="1:9" ht="15.95" customHeight="1">
      <c r="A32" s="43"/>
      <c r="H32" s="47"/>
      <c r="I32" s="5"/>
    </row>
    <row r="33" spans="1:21" ht="15.95" customHeight="1">
      <c r="A33" s="43"/>
      <c r="D33" t="s">
        <v>12</v>
      </c>
      <c r="E33">
        <v>21</v>
      </c>
      <c r="F33" t="s">
        <v>17</v>
      </c>
      <c r="G33" s="5">
        <v>74</v>
      </c>
      <c r="H33" s="47" t="s">
        <v>19</v>
      </c>
      <c r="I33" s="5">
        <f>E33*G33</f>
        <v>1554</v>
      </c>
    </row>
    <row r="34" spans="1:21" ht="15.95" customHeight="1">
      <c r="A34" s="35">
        <v>5</v>
      </c>
      <c r="B34" s="14" t="s">
        <v>87</v>
      </c>
      <c r="C34" s="14"/>
      <c r="D34" s="14"/>
      <c r="E34" s="14"/>
      <c r="F34" s="14"/>
      <c r="G34" s="14"/>
      <c r="H34" s="35"/>
      <c r="I34" s="35"/>
    </row>
    <row r="35" spans="1:21" ht="15.95" customHeight="1">
      <c r="A35" s="35"/>
      <c r="B35" s="14" t="s">
        <v>60</v>
      </c>
      <c r="C35" s="14"/>
      <c r="D35" s="14"/>
      <c r="E35" s="14"/>
      <c r="F35" s="14"/>
      <c r="G35" s="14"/>
      <c r="H35" s="35"/>
      <c r="I35" s="35"/>
      <c r="J35" s="36"/>
    </row>
    <row r="36" spans="1:21" ht="15.95" customHeight="1">
      <c r="A36" s="35"/>
      <c r="B36" s="14"/>
      <c r="C36" s="14"/>
      <c r="D36" s="14"/>
      <c r="E36" s="14"/>
      <c r="F36" s="14"/>
      <c r="G36" s="14"/>
      <c r="H36" s="35"/>
      <c r="I36" s="35"/>
      <c r="J36" s="36"/>
    </row>
    <row r="37" spans="1:21" ht="15.95" customHeight="1">
      <c r="A37" s="43"/>
      <c r="D37" t="s">
        <v>12</v>
      </c>
      <c r="E37">
        <v>12</v>
      </c>
      <c r="F37" t="s">
        <v>17</v>
      </c>
      <c r="G37" s="37">
        <v>72</v>
      </c>
      <c r="H37" s="51" t="s">
        <v>19</v>
      </c>
      <c r="I37" s="5">
        <f>E37*G37</f>
        <v>864</v>
      </c>
    </row>
    <row r="38" spans="1:21" ht="15.95" customHeight="1">
      <c r="A38" s="43">
        <v>7</v>
      </c>
      <c r="B38" t="s">
        <v>11</v>
      </c>
      <c r="G38" s="5"/>
      <c r="H38" s="47"/>
      <c r="I38" s="5"/>
    </row>
    <row r="39" spans="1:21" ht="15.95" customHeight="1">
      <c r="A39" s="43"/>
      <c r="B39" t="s">
        <v>88</v>
      </c>
      <c r="G39" s="5"/>
      <c r="H39" s="47"/>
      <c r="I39" s="5"/>
    </row>
    <row r="40" spans="1:21" ht="15.95" customHeight="1">
      <c r="A40" s="43"/>
      <c r="G40" s="5"/>
      <c r="H40" s="47"/>
      <c r="I40" s="5"/>
    </row>
    <row r="41" spans="1:21" ht="15.95" customHeight="1">
      <c r="A41" s="47"/>
      <c r="D41" t="s">
        <v>12</v>
      </c>
      <c r="E41">
        <v>9</v>
      </c>
      <c r="F41" t="s">
        <v>17</v>
      </c>
      <c r="G41" s="5">
        <v>916</v>
      </c>
      <c r="H41" s="47" t="s">
        <v>19</v>
      </c>
      <c r="I41" s="5">
        <f>E41*G41</f>
        <v>8244</v>
      </c>
    </row>
    <row r="42" spans="1:21" ht="15.95" customHeight="1">
      <c r="A42" s="43">
        <v>8</v>
      </c>
      <c r="B42" t="s">
        <v>53</v>
      </c>
      <c r="H42" s="47"/>
      <c r="I42" s="47"/>
    </row>
    <row r="43" spans="1:21" ht="15.95" customHeight="1">
      <c r="B43" t="s">
        <v>54</v>
      </c>
      <c r="H43" s="47"/>
      <c r="I43" s="47"/>
    </row>
    <row r="44" spans="1:21" ht="15.95" customHeight="1">
      <c r="A44" s="43"/>
      <c r="G44" s="4"/>
      <c r="H44" s="47"/>
      <c r="I44" s="5"/>
    </row>
    <row r="45" spans="1:21" ht="15.95" customHeight="1">
      <c r="A45" s="47"/>
      <c r="D45" s="22" t="s">
        <v>12</v>
      </c>
      <c r="E45" s="22">
        <v>3</v>
      </c>
      <c r="F45" s="22" t="s">
        <v>17</v>
      </c>
      <c r="G45" s="4">
        <v>2456</v>
      </c>
      <c r="H45" s="47" t="s">
        <v>20</v>
      </c>
      <c r="I45" s="5">
        <f>E45*G45</f>
        <v>7368</v>
      </c>
      <c r="K45" s="47"/>
      <c r="O45" s="32"/>
      <c r="S45" s="6"/>
    </row>
    <row r="46" spans="1:21" ht="15.95" customHeight="1">
      <c r="A46" s="43">
        <v>16</v>
      </c>
      <c r="B46" t="s">
        <v>89</v>
      </c>
      <c r="G46" s="5"/>
      <c r="H46" s="47"/>
      <c r="I46" s="5"/>
      <c r="K46" s="29"/>
      <c r="L46" s="22"/>
      <c r="M46" s="22"/>
      <c r="N46" s="22"/>
      <c r="O46" s="33"/>
      <c r="P46" s="22"/>
      <c r="Q46" s="22"/>
      <c r="R46" s="22"/>
      <c r="S46" s="34"/>
      <c r="T46" s="22"/>
      <c r="U46" s="22"/>
    </row>
    <row r="47" spans="1:21" ht="15.95" customHeight="1">
      <c r="B47" t="s">
        <v>61</v>
      </c>
      <c r="G47" s="5"/>
      <c r="H47" s="47"/>
      <c r="I47" s="5"/>
      <c r="K47" s="29"/>
      <c r="L47" s="22"/>
      <c r="M47" s="22"/>
      <c r="N47" s="22"/>
      <c r="O47" s="33"/>
      <c r="P47" s="22"/>
      <c r="Q47" s="22"/>
      <c r="R47" s="22"/>
      <c r="S47" s="34"/>
      <c r="T47" s="22"/>
      <c r="U47" s="22"/>
    </row>
    <row r="48" spans="1:21" ht="15.95" customHeight="1">
      <c r="A48" s="43"/>
      <c r="G48" s="5"/>
      <c r="H48" s="47"/>
      <c r="I48" s="5"/>
      <c r="K48" s="29"/>
      <c r="L48" s="22"/>
      <c r="M48" s="22"/>
      <c r="N48" s="22"/>
      <c r="O48" s="33"/>
      <c r="P48" s="22"/>
      <c r="Q48" s="22"/>
      <c r="R48" s="22"/>
      <c r="S48" s="34"/>
      <c r="T48" s="22"/>
      <c r="U48" s="22"/>
    </row>
    <row r="49" spans="1:21" ht="15.95" customHeight="1">
      <c r="A49" s="47"/>
      <c r="D49" t="s">
        <v>12</v>
      </c>
      <c r="E49">
        <v>12</v>
      </c>
      <c r="F49" t="s">
        <v>17</v>
      </c>
      <c r="G49" s="5">
        <v>3185</v>
      </c>
      <c r="H49" s="47" t="s">
        <v>19</v>
      </c>
      <c r="I49" s="5">
        <f>E49*G49</f>
        <v>38220</v>
      </c>
      <c r="K49" s="47"/>
      <c r="L49" s="22"/>
      <c r="M49" s="22"/>
      <c r="N49" s="22"/>
      <c r="O49" s="33"/>
      <c r="P49" s="22"/>
      <c r="Q49" s="22"/>
      <c r="R49" s="22"/>
      <c r="S49" s="34"/>
      <c r="T49" s="22"/>
      <c r="U49" s="22"/>
    </row>
    <row r="50" spans="1:21" ht="15.95" customHeight="1">
      <c r="A50" s="43"/>
      <c r="H50" s="47"/>
      <c r="I50" s="7"/>
      <c r="K50" s="29"/>
      <c r="L50" s="22"/>
      <c r="M50" s="22"/>
      <c r="N50" s="22"/>
      <c r="O50" s="33"/>
      <c r="P50" s="22"/>
      <c r="Q50" s="22"/>
      <c r="R50" s="22"/>
      <c r="S50" s="34"/>
      <c r="T50" s="22"/>
      <c r="U50" s="22"/>
    </row>
    <row r="51" spans="1:21" ht="15.95" customHeight="1">
      <c r="A51" s="43"/>
      <c r="I51" s="6"/>
      <c r="K51" s="29"/>
      <c r="L51" s="22"/>
      <c r="M51" s="22"/>
      <c r="N51" s="22"/>
      <c r="O51" s="33"/>
      <c r="P51" s="22"/>
      <c r="Q51" s="22"/>
      <c r="R51" s="22"/>
      <c r="S51" s="34"/>
      <c r="T51" s="22"/>
      <c r="U51" s="22"/>
    </row>
    <row r="52" spans="1:21" ht="15.95" customHeight="1">
      <c r="A52" s="43"/>
      <c r="H52" t="s">
        <v>21</v>
      </c>
      <c r="I52" s="5">
        <f>SUM(I9:I49)</f>
        <v>135219</v>
      </c>
      <c r="K52" s="29"/>
      <c r="L52" s="22"/>
      <c r="M52" s="22"/>
      <c r="N52" s="22"/>
      <c r="O52" s="22"/>
      <c r="P52" s="22"/>
      <c r="Q52" s="27"/>
      <c r="R52" s="22"/>
      <c r="S52" s="34"/>
      <c r="T52" s="22"/>
      <c r="U52" s="22"/>
    </row>
    <row r="53" spans="1:21" ht="15.95" customHeight="1">
      <c r="A53" s="1"/>
      <c r="I53" s="5"/>
      <c r="K53" s="29"/>
      <c r="L53" s="22"/>
      <c r="M53" s="22"/>
      <c r="N53" s="22"/>
      <c r="O53" s="22"/>
      <c r="P53" s="22"/>
      <c r="Q53" s="27"/>
      <c r="R53" s="22"/>
      <c r="S53" s="34"/>
      <c r="T53" s="22"/>
      <c r="U53" s="22"/>
    </row>
    <row r="54" spans="1:21" ht="15.95" customHeight="1">
      <c r="A54" s="29"/>
      <c r="I54" s="5"/>
      <c r="K54" s="29"/>
      <c r="L54" s="22"/>
      <c r="M54" s="22"/>
      <c r="N54" s="22"/>
      <c r="O54" s="22"/>
      <c r="P54" s="22"/>
      <c r="Q54" s="27"/>
      <c r="R54" s="22"/>
      <c r="S54" s="34"/>
      <c r="T54" s="22"/>
      <c r="U54" s="22"/>
    </row>
    <row r="55" spans="1:21" ht="15.95" customHeight="1">
      <c r="B55" s="3" t="s">
        <v>62</v>
      </c>
      <c r="K55" s="29"/>
      <c r="L55" s="22"/>
      <c r="M55" s="22"/>
      <c r="N55" s="22"/>
      <c r="O55" s="22"/>
      <c r="P55" s="22"/>
      <c r="Q55" s="27"/>
      <c r="R55" s="22"/>
      <c r="S55" s="34"/>
      <c r="T55" s="22"/>
      <c r="U55" s="22"/>
    </row>
    <row r="56" spans="1:21" ht="15.95" customHeight="1">
      <c r="K56" s="29"/>
      <c r="L56" s="22"/>
      <c r="M56" s="22"/>
      <c r="N56" s="22"/>
      <c r="O56" s="22"/>
      <c r="P56" s="22"/>
      <c r="Q56" s="27"/>
      <c r="R56" s="22"/>
      <c r="S56" s="34"/>
      <c r="T56" s="22"/>
      <c r="U56" s="22"/>
    </row>
    <row r="57" spans="1:21" ht="15.95" customHeight="1">
      <c r="A57" s="29">
        <v>1</v>
      </c>
      <c r="B57" t="s">
        <v>63</v>
      </c>
      <c r="K57" s="29"/>
      <c r="L57" s="22"/>
      <c r="M57" s="22"/>
      <c r="N57" s="22"/>
      <c r="O57" s="22"/>
      <c r="P57" s="22"/>
      <c r="Q57" s="27"/>
      <c r="R57" s="22"/>
      <c r="S57" s="34"/>
      <c r="T57" s="22"/>
      <c r="U57" s="22"/>
    </row>
    <row r="58" spans="1:21" ht="15.95" customHeight="1">
      <c r="A58" s="29"/>
      <c r="B58" t="s">
        <v>64</v>
      </c>
      <c r="K58" s="29"/>
      <c r="L58" s="22"/>
      <c r="M58" s="22"/>
      <c r="N58" s="22"/>
      <c r="O58" s="22"/>
      <c r="P58" s="22"/>
      <c r="Q58" s="27"/>
      <c r="R58" s="22"/>
      <c r="S58" s="34"/>
      <c r="T58" s="22"/>
      <c r="U58" s="22"/>
    </row>
    <row r="59" spans="1:21" ht="15.95" customHeight="1">
      <c r="A59" s="29"/>
      <c r="K59" s="29"/>
      <c r="L59" s="22"/>
      <c r="M59" s="22"/>
      <c r="N59" s="22"/>
      <c r="O59" s="22"/>
      <c r="P59" s="22"/>
      <c r="Q59" s="27"/>
      <c r="R59" s="22"/>
      <c r="S59" s="34"/>
      <c r="T59" s="22"/>
      <c r="U59" s="22"/>
    </row>
    <row r="60" spans="1:21" ht="15.95" customHeight="1">
      <c r="A60" s="29"/>
      <c r="D60" t="s">
        <v>12</v>
      </c>
      <c r="E60">
        <v>21</v>
      </c>
      <c r="F60" t="s">
        <v>17</v>
      </c>
      <c r="H60" t="s">
        <v>19</v>
      </c>
      <c r="I60" s="5"/>
      <c r="K60" s="29"/>
      <c r="L60" s="22"/>
      <c r="M60" s="22"/>
      <c r="N60" s="22"/>
      <c r="O60" s="22"/>
      <c r="P60" s="22"/>
      <c r="Q60" s="27"/>
      <c r="R60" s="22"/>
      <c r="S60" s="34"/>
      <c r="T60" s="22"/>
      <c r="U60" s="22"/>
    </row>
    <row r="61" spans="1:21" ht="15.95" customHeight="1">
      <c r="A61" s="47"/>
      <c r="I61" s="5"/>
      <c r="K61" s="47"/>
      <c r="L61" s="22"/>
      <c r="M61" s="22"/>
      <c r="N61" s="22"/>
      <c r="O61" s="22"/>
      <c r="P61" s="22"/>
      <c r="Q61" s="27"/>
      <c r="R61" s="22"/>
      <c r="S61" s="34"/>
      <c r="T61" s="22"/>
      <c r="U61" s="22"/>
    </row>
    <row r="62" spans="1:21" ht="15.95" customHeight="1">
      <c r="A62" s="29">
        <v>2</v>
      </c>
      <c r="B62" t="s">
        <v>65</v>
      </c>
      <c r="I62" s="5"/>
      <c r="K62" s="29"/>
      <c r="L62" s="22"/>
      <c r="M62" s="22"/>
      <c r="N62" s="22"/>
      <c r="O62" s="22"/>
      <c r="P62" s="22"/>
      <c r="Q62" s="27"/>
      <c r="R62" s="22"/>
      <c r="S62" s="34"/>
      <c r="T62" s="22"/>
      <c r="U62" s="22"/>
    </row>
    <row r="63" spans="1:21" ht="15.95" customHeight="1">
      <c r="A63" s="29"/>
      <c r="B63" t="s">
        <v>66</v>
      </c>
      <c r="I63" s="5"/>
      <c r="K63" s="29"/>
      <c r="L63" s="22"/>
      <c r="M63" s="22"/>
      <c r="N63" s="22"/>
      <c r="O63" s="22"/>
      <c r="P63" s="22"/>
      <c r="Q63" s="27"/>
      <c r="R63" s="22"/>
      <c r="S63" s="34"/>
      <c r="T63" s="22"/>
      <c r="U63" s="22"/>
    </row>
    <row r="64" spans="1:21" ht="15.95" customHeight="1">
      <c r="A64" s="29"/>
      <c r="I64" s="5"/>
      <c r="K64" s="29"/>
      <c r="L64" s="22"/>
      <c r="M64" s="22"/>
      <c r="N64" s="22"/>
      <c r="O64" s="22"/>
      <c r="P64" s="22"/>
      <c r="Q64" s="27"/>
      <c r="R64" s="22"/>
      <c r="S64" s="34"/>
      <c r="T64" s="22"/>
      <c r="U64" s="22"/>
    </row>
    <row r="65" spans="1:21" ht="15.95" customHeight="1">
      <c r="A65" s="29"/>
      <c r="D65" t="s">
        <v>12</v>
      </c>
      <c r="E65">
        <v>12</v>
      </c>
      <c r="F65" t="s">
        <v>17</v>
      </c>
      <c r="H65" t="s">
        <v>19</v>
      </c>
      <c r="I65" s="5"/>
      <c r="K65" s="29"/>
      <c r="L65" s="22"/>
      <c r="M65" s="22"/>
      <c r="N65" s="22"/>
      <c r="O65" s="22"/>
      <c r="P65" s="22"/>
      <c r="Q65" s="27"/>
      <c r="R65" s="22"/>
      <c r="S65" s="34"/>
      <c r="T65" s="22"/>
      <c r="U65" s="22"/>
    </row>
    <row r="66" spans="1:21" ht="15.95" customHeight="1">
      <c r="A66" s="29"/>
      <c r="I66" s="5"/>
      <c r="K66" s="29"/>
      <c r="L66" s="22"/>
      <c r="M66" s="22"/>
      <c r="N66" s="22"/>
      <c r="O66" s="22"/>
      <c r="P66" s="22"/>
      <c r="Q66" s="27"/>
      <c r="R66" s="22"/>
      <c r="S66" s="34"/>
      <c r="T66" s="22"/>
      <c r="U66" s="22"/>
    </row>
    <row r="67" spans="1:21" ht="15.95" customHeight="1">
      <c r="A67" s="29">
        <v>3</v>
      </c>
      <c r="B67" t="s">
        <v>67</v>
      </c>
      <c r="I67" s="5"/>
      <c r="K67" s="29"/>
      <c r="L67" s="22"/>
      <c r="M67" s="22"/>
      <c r="N67" s="22"/>
      <c r="O67" s="22"/>
      <c r="P67" s="22"/>
      <c r="Q67" s="27"/>
      <c r="R67" s="22"/>
      <c r="S67" s="34"/>
      <c r="T67" s="22"/>
      <c r="U67" s="22"/>
    </row>
    <row r="68" spans="1:21" ht="15.95" customHeight="1">
      <c r="A68" s="29"/>
      <c r="B68" t="s">
        <v>68</v>
      </c>
      <c r="I68" s="5"/>
      <c r="K68" s="29"/>
      <c r="L68" s="22"/>
      <c r="M68" s="22"/>
      <c r="N68" s="22"/>
      <c r="O68" s="22"/>
      <c r="P68" s="22"/>
      <c r="Q68" s="27"/>
      <c r="R68" s="22"/>
      <c r="S68" s="34"/>
      <c r="T68" s="22"/>
      <c r="U68" s="22"/>
    </row>
    <row r="69" spans="1:21" ht="15.95" customHeight="1">
      <c r="A69" s="29"/>
      <c r="I69" s="5"/>
      <c r="K69" s="29"/>
      <c r="L69" s="22"/>
      <c r="M69" s="22"/>
      <c r="N69" s="22"/>
      <c r="O69" s="22"/>
      <c r="P69" s="22"/>
      <c r="Q69" s="27"/>
      <c r="R69" s="22"/>
      <c r="S69" s="34"/>
      <c r="T69" s="22"/>
      <c r="U69" s="22"/>
    </row>
    <row r="70" spans="1:21" ht="15.95" customHeight="1">
      <c r="A70" s="29"/>
      <c r="D70" t="s">
        <v>12</v>
      </c>
      <c r="E70">
        <v>12</v>
      </c>
      <c r="F70" t="s">
        <v>17</v>
      </c>
      <c r="H70" t="s">
        <v>19</v>
      </c>
      <c r="I70" s="5"/>
      <c r="K70" s="29"/>
      <c r="L70" s="22"/>
      <c r="M70" s="22"/>
      <c r="N70" s="22"/>
      <c r="O70" s="22"/>
      <c r="P70" s="22"/>
      <c r="Q70" s="27"/>
      <c r="R70" s="22"/>
      <c r="S70" s="34"/>
      <c r="T70" s="22"/>
      <c r="U70" s="22"/>
    </row>
    <row r="71" spans="1:21" ht="15.95" customHeight="1">
      <c r="A71" s="29"/>
      <c r="I71" s="5"/>
      <c r="K71" s="29"/>
      <c r="L71" s="22"/>
      <c r="M71" s="22"/>
      <c r="N71" s="22"/>
      <c r="O71" s="22"/>
      <c r="P71" s="22"/>
      <c r="Q71" s="27"/>
      <c r="R71" s="22"/>
      <c r="S71" s="34"/>
      <c r="T71" s="22"/>
      <c r="U71" s="22"/>
    </row>
    <row r="72" spans="1:21" ht="15.95" customHeight="1">
      <c r="A72" s="29">
        <v>4</v>
      </c>
      <c r="B72" t="s">
        <v>69</v>
      </c>
      <c r="I72" s="5"/>
      <c r="K72" s="29"/>
      <c r="L72" s="22"/>
      <c r="M72" s="22"/>
      <c r="N72" s="22"/>
      <c r="O72" s="22"/>
      <c r="P72" s="22"/>
      <c r="Q72" s="27"/>
      <c r="R72" s="22"/>
      <c r="S72" s="34"/>
      <c r="T72" s="22"/>
      <c r="U72" s="22"/>
    </row>
    <row r="73" spans="1:21" ht="15.95" customHeight="1">
      <c r="I73" s="5"/>
      <c r="K73" s="29"/>
      <c r="L73" s="22"/>
      <c r="M73" s="22"/>
      <c r="N73" s="22"/>
      <c r="O73" s="22"/>
      <c r="P73" s="22"/>
      <c r="Q73" s="27"/>
      <c r="R73" s="22"/>
      <c r="S73" s="34"/>
      <c r="T73" s="22"/>
      <c r="U73" s="22"/>
    </row>
    <row r="74" spans="1:21" ht="15.95" customHeight="1">
      <c r="D74" t="s">
        <v>12</v>
      </c>
      <c r="E74">
        <v>12</v>
      </c>
      <c r="F74" t="s">
        <v>17</v>
      </c>
      <c r="H74" t="s">
        <v>19</v>
      </c>
      <c r="I74" s="5"/>
      <c r="K74" s="29"/>
      <c r="L74" s="22"/>
      <c r="M74" s="22"/>
      <c r="N74" s="22"/>
      <c r="O74" s="22"/>
      <c r="P74" s="22"/>
      <c r="Q74" s="27"/>
      <c r="R74" s="22"/>
      <c r="S74" s="34"/>
      <c r="T74" s="22"/>
      <c r="U74" s="22"/>
    </row>
    <row r="75" spans="1:21" ht="15.95" customHeight="1">
      <c r="I75" s="61"/>
      <c r="K75" s="29"/>
      <c r="L75" s="22"/>
      <c r="M75" s="22"/>
      <c r="N75" s="22"/>
      <c r="O75" s="22"/>
      <c r="P75" s="22"/>
      <c r="Q75" s="27"/>
      <c r="R75" s="22"/>
      <c r="S75" s="34"/>
      <c r="T75" s="22"/>
      <c r="U75" s="22"/>
    </row>
    <row r="76" spans="1:21" ht="15.95" customHeight="1">
      <c r="I76" s="5"/>
      <c r="K76" s="29"/>
      <c r="L76" s="22"/>
      <c r="M76" s="22"/>
      <c r="N76" s="22"/>
      <c r="O76" s="22"/>
      <c r="P76" s="22"/>
      <c r="Q76" s="27"/>
      <c r="R76" s="22"/>
      <c r="S76" s="34"/>
      <c r="T76" s="22"/>
      <c r="U76" s="22"/>
    </row>
    <row r="77" spans="1:21" ht="15.95" customHeight="1">
      <c r="G77" s="70" t="s">
        <v>70</v>
      </c>
      <c r="H77" s="70"/>
      <c r="I77" s="5"/>
      <c r="K77" s="29"/>
      <c r="L77" s="22"/>
      <c r="M77" s="22"/>
      <c r="N77" s="22"/>
      <c r="O77" s="22"/>
      <c r="P77" s="22"/>
      <c r="Q77" s="27"/>
      <c r="R77" s="22"/>
      <c r="S77" s="34"/>
      <c r="T77" s="22"/>
      <c r="U77" s="22"/>
    </row>
    <row r="78" spans="1:21" ht="15.95" customHeight="1">
      <c r="A78" s="29"/>
      <c r="I78" s="5"/>
      <c r="K78" s="29"/>
      <c r="L78" s="22"/>
      <c r="M78" s="22"/>
      <c r="N78" s="22"/>
      <c r="O78" s="22"/>
      <c r="P78" s="22"/>
      <c r="Q78" s="27"/>
      <c r="R78" s="22"/>
      <c r="S78" s="34"/>
      <c r="T78" s="22"/>
      <c r="U78" s="22"/>
    </row>
    <row r="79" spans="1:21" ht="15.95" customHeight="1">
      <c r="A79" s="29"/>
      <c r="G79" s="70" t="s">
        <v>71</v>
      </c>
      <c r="H79" s="70"/>
      <c r="I79" s="5"/>
      <c r="K79" s="29"/>
      <c r="L79" s="22"/>
      <c r="M79" s="22"/>
      <c r="N79" s="22"/>
      <c r="O79" s="22"/>
      <c r="P79" s="22"/>
      <c r="Q79" s="27"/>
      <c r="R79" s="22"/>
      <c r="S79" s="34"/>
      <c r="T79" s="22"/>
      <c r="U79" s="22"/>
    </row>
    <row r="80" spans="1:21" ht="15.95" customHeight="1">
      <c r="A80" s="29"/>
      <c r="I80" s="7"/>
      <c r="K80" s="29"/>
      <c r="L80" s="22"/>
      <c r="M80" s="22"/>
      <c r="N80" s="22"/>
      <c r="O80" s="22"/>
      <c r="P80" s="22"/>
      <c r="Q80" s="27"/>
      <c r="R80" s="22"/>
      <c r="S80" s="34"/>
      <c r="T80" s="22"/>
      <c r="U80" s="22"/>
    </row>
    <row r="81" spans="1:21" ht="15.95" customHeight="1">
      <c r="A81" s="1"/>
      <c r="K81" s="29"/>
      <c r="L81" s="22"/>
      <c r="M81" s="22"/>
      <c r="N81" s="22"/>
      <c r="O81" s="22"/>
      <c r="P81" s="22"/>
      <c r="Q81" s="27"/>
      <c r="R81" s="22"/>
      <c r="S81" s="34"/>
      <c r="T81" s="22"/>
      <c r="U81" s="22"/>
    </row>
    <row r="82" spans="1:21" ht="15.95" customHeight="1">
      <c r="A82" s="29"/>
      <c r="G82" s="70" t="s">
        <v>72</v>
      </c>
      <c r="H82" s="70"/>
      <c r="I82" s="5"/>
      <c r="K82" s="29"/>
      <c r="L82" s="22"/>
      <c r="M82" s="22"/>
      <c r="N82" s="22"/>
      <c r="O82" s="22"/>
      <c r="P82" s="22"/>
      <c r="Q82" s="27"/>
      <c r="R82" s="22"/>
      <c r="S82" s="34"/>
      <c r="T82" s="22"/>
      <c r="U82" s="22"/>
    </row>
    <row r="83" spans="1:21" ht="15.95" customHeight="1">
      <c r="A83" s="29"/>
      <c r="G83" s="29"/>
      <c r="H83" s="29"/>
      <c r="I83" s="5"/>
      <c r="K83" s="29"/>
      <c r="L83" s="22"/>
      <c r="M83" s="22"/>
      <c r="N83" s="22"/>
      <c r="O83" s="22"/>
      <c r="P83" s="22"/>
      <c r="Q83" s="27"/>
      <c r="R83" s="22"/>
      <c r="S83" s="34"/>
      <c r="T83" s="22"/>
      <c r="U83" s="22"/>
    </row>
    <row r="84" spans="1:21" ht="15.95" customHeight="1">
      <c r="A84" s="29"/>
      <c r="G84" s="29"/>
      <c r="H84" s="42" t="s">
        <v>76</v>
      </c>
      <c r="I84" s="5"/>
      <c r="K84" s="29"/>
      <c r="L84" s="22"/>
      <c r="M84" s="22"/>
      <c r="N84" s="22"/>
      <c r="O84" s="22"/>
      <c r="P84" s="22"/>
      <c r="Q84" s="27"/>
      <c r="R84" s="22"/>
      <c r="S84" s="34"/>
      <c r="T84" s="22"/>
      <c r="U84" s="22"/>
    </row>
    <row r="85" spans="1:21" ht="15.95" customHeight="1">
      <c r="A85" s="47"/>
      <c r="G85" s="47"/>
      <c r="H85" s="47"/>
      <c r="I85" s="6"/>
      <c r="K85" s="47"/>
      <c r="L85" s="22"/>
      <c r="M85" s="22"/>
      <c r="N85" s="22"/>
      <c r="O85" s="22"/>
      <c r="P85" s="22"/>
      <c r="Q85" s="27"/>
      <c r="R85" s="22"/>
      <c r="S85" s="34"/>
      <c r="T85" s="22"/>
      <c r="U85" s="22"/>
    </row>
    <row r="86" spans="1:21" ht="15.95" customHeight="1">
      <c r="A86" s="47"/>
      <c r="G86" s="47"/>
      <c r="H86" s="47"/>
      <c r="I86" s="6"/>
      <c r="K86" s="47"/>
      <c r="L86" s="22"/>
      <c r="M86" s="22"/>
      <c r="N86" s="22"/>
      <c r="O86" s="22"/>
      <c r="P86" s="22"/>
      <c r="Q86" s="27"/>
      <c r="R86" s="22"/>
      <c r="S86" s="34"/>
      <c r="T86" s="22"/>
      <c r="U86" s="22"/>
    </row>
    <row r="87" spans="1:21" ht="15.95" customHeight="1">
      <c r="A87" s="47"/>
      <c r="G87" s="47"/>
      <c r="H87" s="47"/>
      <c r="I87" s="6"/>
      <c r="K87" s="47"/>
      <c r="L87" s="22"/>
      <c r="M87" s="22"/>
      <c r="N87" s="22"/>
      <c r="O87" s="22"/>
      <c r="P87" s="22"/>
      <c r="Q87" s="27"/>
      <c r="R87" s="22"/>
      <c r="S87" s="34"/>
      <c r="T87" s="22"/>
      <c r="U87" s="22"/>
    </row>
    <row r="88" spans="1:21" ht="15.95" customHeight="1"/>
  </sheetData>
  <mergeCells count="7">
    <mergeCell ref="B4:C4"/>
    <mergeCell ref="D4:F4"/>
    <mergeCell ref="A1:I1"/>
    <mergeCell ref="C2:I2"/>
    <mergeCell ref="G77:H77"/>
    <mergeCell ref="G79:H79"/>
    <mergeCell ref="G82:H82"/>
  </mergeCells>
  <pageMargins left="0.7" right="0.41" top="0.43" bottom="0.46" header="0.2" footer="0.2"/>
  <pageSetup paperSize="9" orientation="portrait" r:id="rId1"/>
  <headerFooter>
    <oddHeader>Page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22"/>
  <sheetViews>
    <sheetView workbookViewId="0">
      <selection sqref="A1:F23"/>
    </sheetView>
  </sheetViews>
  <sheetFormatPr defaultRowHeight="15"/>
  <cols>
    <col min="1" max="1" width="8.140625" customWidth="1"/>
    <col min="2" max="2" width="18.85546875" customWidth="1"/>
    <col min="3" max="3" width="29.140625" customWidth="1"/>
    <col min="4" max="4" width="4.5703125" customWidth="1"/>
    <col min="5" max="5" width="11.85546875" customWidth="1"/>
    <col min="6" max="6" width="15" customWidth="1"/>
  </cols>
  <sheetData>
    <row r="1" spans="1:9" ht="23.25">
      <c r="A1" s="72" t="s">
        <v>31</v>
      </c>
      <c r="B1" s="72"/>
      <c r="C1" s="72"/>
      <c r="D1" s="72"/>
      <c r="E1" s="72"/>
      <c r="F1" s="72"/>
    </row>
    <row r="3" spans="1:9" ht="69.75" customHeight="1">
      <c r="B3" s="52" t="s">
        <v>23</v>
      </c>
      <c r="C3" s="69" t="s">
        <v>95</v>
      </c>
      <c r="D3" s="69"/>
      <c r="E3" s="69"/>
      <c r="F3" s="69"/>
      <c r="G3" s="46"/>
      <c r="H3" s="46"/>
      <c r="I3" s="46"/>
    </row>
    <row r="4" spans="1:9" ht="10.5" customHeight="1">
      <c r="C4" s="71"/>
      <c r="D4" s="71"/>
      <c r="E4" s="71"/>
      <c r="F4" s="71"/>
      <c r="G4" s="31"/>
      <c r="H4" s="31"/>
      <c r="I4" s="31"/>
    </row>
    <row r="5" spans="1:9" ht="21.75" customHeight="1">
      <c r="C5" s="30"/>
      <c r="D5" s="30"/>
      <c r="E5" s="30"/>
      <c r="F5" s="30"/>
      <c r="G5" s="31"/>
      <c r="H5" s="31"/>
      <c r="I5" s="31"/>
    </row>
    <row r="6" spans="1:9">
      <c r="A6" s="21"/>
    </row>
    <row r="7" spans="1:9">
      <c r="A7" s="21">
        <v>1</v>
      </c>
      <c r="B7" t="s">
        <v>32</v>
      </c>
      <c r="D7" t="s">
        <v>33</v>
      </c>
      <c r="E7" s="10">
        <f>Sheet1!I52</f>
        <v>135219</v>
      </c>
    </row>
    <row r="8" spans="1:9">
      <c r="A8" s="21"/>
      <c r="E8" s="9"/>
    </row>
    <row r="9" spans="1:9">
      <c r="A9" s="21"/>
    </row>
    <row r="10" spans="1:9">
      <c r="A10" s="21"/>
      <c r="C10" t="s">
        <v>75</v>
      </c>
      <c r="D10" t="s">
        <v>33</v>
      </c>
      <c r="E10" s="11">
        <f>SUM(E7:E9)</f>
        <v>135219</v>
      </c>
    </row>
    <row r="11" spans="1:9">
      <c r="A11" s="21"/>
    </row>
    <row r="12" spans="1:9">
      <c r="A12" s="29">
        <v>2</v>
      </c>
      <c r="B12" t="s">
        <v>57</v>
      </c>
      <c r="D12" t="s">
        <v>33</v>
      </c>
      <c r="E12" s="10">
        <f>Sheet1!I77</f>
        <v>0</v>
      </c>
    </row>
    <row r="13" spans="1:9">
      <c r="A13" s="38"/>
      <c r="E13" s="39"/>
    </row>
    <row r="14" spans="1:9">
      <c r="A14" s="38"/>
      <c r="E14" s="40"/>
    </row>
    <row r="15" spans="1:9">
      <c r="C15" s="38" t="s">
        <v>28</v>
      </c>
      <c r="D15" t="s">
        <v>33</v>
      </c>
      <c r="E15" s="28">
        <f>SUM(E10:E12)</f>
        <v>135219</v>
      </c>
    </row>
    <row r="17" spans="2:6">
      <c r="C17" t="s">
        <v>74</v>
      </c>
      <c r="D17" t="s">
        <v>33</v>
      </c>
      <c r="E17" s="10">
        <v>150700</v>
      </c>
    </row>
    <row r="18" spans="2:6">
      <c r="E18" s="10"/>
    </row>
    <row r="19" spans="2:6">
      <c r="E19" s="10"/>
    </row>
    <row r="22" spans="2:6" ht="57.75" customHeight="1">
      <c r="B22" s="12" t="s">
        <v>30</v>
      </c>
      <c r="D22" s="63" t="s">
        <v>29</v>
      </c>
      <c r="E22" s="63"/>
      <c r="F22" s="63"/>
    </row>
  </sheetData>
  <mergeCells count="4">
    <mergeCell ref="D22:F22"/>
    <mergeCell ref="C4:F4"/>
    <mergeCell ref="C3:F3"/>
    <mergeCell ref="A1:F1"/>
  </mergeCells>
  <pageMargins left="0.7" right="0.42" top="0.75" bottom="0.75" header="0.3" footer="0.3"/>
  <pageSetup paperSize="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3"/>
  <sheetViews>
    <sheetView workbookViewId="0">
      <selection sqref="A1:F24"/>
    </sheetView>
  </sheetViews>
  <sheetFormatPr defaultRowHeight="15"/>
  <cols>
    <col min="1" max="1" width="6.140625" customWidth="1"/>
    <col min="2" max="2" width="27.7109375" customWidth="1"/>
    <col min="3" max="3" width="15.85546875" customWidth="1"/>
    <col min="4" max="4" width="18.28515625" customWidth="1"/>
    <col min="5" max="5" width="17.42578125" customWidth="1"/>
    <col min="6" max="6" width="6.5703125" customWidth="1"/>
  </cols>
  <sheetData>
    <row r="1" spans="1:10" ht="15.75">
      <c r="A1" s="76" t="s">
        <v>22</v>
      </c>
      <c r="B1" s="76"/>
      <c r="C1" s="76"/>
      <c r="D1" s="76"/>
      <c r="E1" s="76"/>
      <c r="F1" s="76"/>
    </row>
    <row r="3" spans="1:10" ht="82.5" customHeight="1">
      <c r="B3" s="31" t="s">
        <v>73</v>
      </c>
      <c r="C3" s="69" t="s">
        <v>94</v>
      </c>
      <c r="D3" s="69"/>
      <c r="E3" s="69"/>
      <c r="F3" s="69"/>
      <c r="G3" s="46"/>
      <c r="H3" s="46"/>
      <c r="I3" s="46"/>
    </row>
    <row r="4" spans="1:10" ht="4.5" hidden="1" customHeight="1">
      <c r="B4" s="12"/>
      <c r="C4" s="12"/>
      <c r="D4" s="12"/>
      <c r="E4" s="12"/>
      <c r="F4" s="12"/>
    </row>
    <row r="5" spans="1:10" ht="6.75" hidden="1" customHeight="1">
      <c r="B5" s="12"/>
      <c r="C5" s="12"/>
      <c r="D5" s="12"/>
      <c r="E5" s="12"/>
      <c r="F5" s="12"/>
    </row>
    <row r="6" spans="1:10" ht="35.25" customHeight="1">
      <c r="A6" s="23" t="s">
        <v>1</v>
      </c>
      <c r="B6" s="23" t="s">
        <v>24</v>
      </c>
      <c r="C6" s="23" t="s">
        <v>25</v>
      </c>
      <c r="D6" s="24" t="s">
        <v>26</v>
      </c>
      <c r="E6" s="74" t="s">
        <v>27</v>
      </c>
      <c r="F6" s="75"/>
    </row>
    <row r="8" spans="1:10" ht="20.100000000000001" customHeight="1">
      <c r="A8" s="35">
        <v>1</v>
      </c>
      <c r="B8" s="25" t="s">
        <v>91</v>
      </c>
      <c r="C8" s="53"/>
      <c r="D8" s="53">
        <v>45150</v>
      </c>
      <c r="E8" s="14"/>
      <c r="F8" s="14"/>
      <c r="G8" s="14"/>
      <c r="H8" s="14"/>
      <c r="I8" s="14"/>
      <c r="J8" s="14"/>
    </row>
    <row r="9" spans="1:10" ht="20.100000000000001" customHeight="1">
      <c r="A9" s="35">
        <v>2</v>
      </c>
      <c r="B9" s="25" t="s">
        <v>92</v>
      </c>
      <c r="C9" s="53"/>
      <c r="D9" s="53">
        <v>58355</v>
      </c>
      <c r="E9" s="53">
        <v>150700</v>
      </c>
      <c r="F9" s="14"/>
      <c r="G9" s="14"/>
      <c r="H9" s="14"/>
      <c r="I9" s="14"/>
      <c r="J9" s="14"/>
    </row>
    <row r="10" spans="1:10" ht="20.100000000000001" customHeight="1">
      <c r="A10" s="35">
        <v>3</v>
      </c>
      <c r="B10" s="54" t="s">
        <v>93</v>
      </c>
      <c r="C10" s="53"/>
      <c r="D10" s="53">
        <v>47972</v>
      </c>
      <c r="E10" s="53"/>
      <c r="F10" s="14"/>
      <c r="G10" s="14"/>
      <c r="H10" s="14"/>
      <c r="I10" s="14"/>
      <c r="J10" s="14"/>
    </row>
    <row r="11" spans="1:10" ht="15" customHeight="1">
      <c r="A11" s="55"/>
      <c r="B11" s="14"/>
      <c r="C11" s="56"/>
      <c r="D11" s="56"/>
      <c r="E11" s="56"/>
      <c r="F11" s="14"/>
      <c r="G11" s="14"/>
      <c r="H11" s="14"/>
      <c r="I11" s="14"/>
      <c r="J11" s="14"/>
    </row>
    <row r="12" spans="1:10" ht="15" customHeight="1">
      <c r="A12" s="55"/>
      <c r="B12" s="14"/>
      <c r="C12" s="14"/>
      <c r="D12" s="14"/>
      <c r="E12" s="14"/>
      <c r="F12" s="14"/>
      <c r="G12" s="14"/>
      <c r="H12" s="14"/>
      <c r="I12" s="14"/>
      <c r="J12" s="14"/>
    </row>
    <row r="13" spans="1:10" ht="15" customHeight="1">
      <c r="A13" s="55"/>
      <c r="B13" s="14" t="s">
        <v>28</v>
      </c>
      <c r="C13" s="57"/>
      <c r="D13" s="57">
        <f>SUM(D8:D12)</f>
        <v>151477</v>
      </c>
      <c r="E13" s="57">
        <f>E9</f>
        <v>150700</v>
      </c>
      <c r="F13" s="14"/>
      <c r="G13" s="14"/>
      <c r="H13" s="14"/>
      <c r="I13" s="14"/>
      <c r="J13" s="14"/>
    </row>
    <row r="14" spans="1:10">
      <c r="A14" s="14"/>
      <c r="B14" s="14"/>
      <c r="C14" s="14"/>
      <c r="D14" s="14"/>
      <c r="E14" s="14"/>
      <c r="F14" s="14"/>
      <c r="G14" s="14"/>
      <c r="H14" s="14"/>
      <c r="I14" s="14"/>
      <c r="J14" s="14"/>
    </row>
    <row r="15" spans="1:10">
      <c r="A15" s="14"/>
      <c r="B15" s="14"/>
      <c r="C15" s="14"/>
      <c r="D15" s="14"/>
      <c r="E15" s="14"/>
      <c r="F15" s="14"/>
      <c r="G15" s="14"/>
      <c r="H15" s="14"/>
      <c r="I15" s="14"/>
      <c r="J15" s="14"/>
    </row>
    <row r="16" spans="1:10">
      <c r="A16" s="14"/>
      <c r="B16" s="25" t="s">
        <v>96</v>
      </c>
      <c r="C16" s="25" t="s">
        <v>97</v>
      </c>
      <c r="D16" s="62" t="s">
        <v>98</v>
      </c>
      <c r="E16" s="14"/>
      <c r="F16" s="14"/>
      <c r="G16" s="14"/>
      <c r="H16" s="58"/>
      <c r="I16" s="14"/>
      <c r="J16" s="14"/>
    </row>
    <row r="17" spans="1:10">
      <c r="A17" s="14"/>
      <c r="B17" s="14"/>
      <c r="C17" s="14"/>
      <c r="D17" s="14"/>
      <c r="E17" s="14"/>
      <c r="F17" s="14"/>
      <c r="G17" s="14"/>
      <c r="H17" s="14"/>
      <c r="I17" s="14"/>
      <c r="J17" s="14"/>
    </row>
    <row r="18" spans="1:10">
      <c r="A18" s="14"/>
      <c r="B18" s="14"/>
      <c r="C18" s="59"/>
      <c r="D18" s="14"/>
      <c r="E18" s="14"/>
      <c r="F18" s="14"/>
      <c r="G18" s="14"/>
      <c r="H18" s="14"/>
      <c r="I18" s="14"/>
      <c r="J18" s="14"/>
    </row>
    <row r="19" spans="1:10">
      <c r="A19" s="14"/>
      <c r="B19" s="14"/>
      <c r="C19" s="59"/>
      <c r="D19" s="14"/>
      <c r="E19" s="14"/>
      <c r="F19" s="14"/>
      <c r="G19" s="14"/>
      <c r="H19" s="14"/>
      <c r="I19" s="14"/>
      <c r="J19" s="14"/>
    </row>
    <row r="20" spans="1:10">
      <c r="A20" s="14"/>
      <c r="B20" s="14"/>
      <c r="C20" s="59"/>
      <c r="D20" s="14"/>
      <c r="E20" s="14"/>
      <c r="F20" s="14"/>
      <c r="G20" s="14"/>
      <c r="H20" s="14"/>
      <c r="I20" s="14"/>
      <c r="J20" s="14"/>
    </row>
    <row r="21" spans="1:10">
      <c r="A21" s="14"/>
      <c r="B21" s="14"/>
      <c r="C21" s="59"/>
      <c r="D21" s="14"/>
      <c r="E21" s="14"/>
      <c r="F21" s="14"/>
      <c r="G21" s="14"/>
      <c r="H21" s="14"/>
      <c r="I21" s="14"/>
      <c r="J21" s="14"/>
    </row>
    <row r="22" spans="1:10">
      <c r="A22" s="14"/>
      <c r="B22" s="14"/>
      <c r="C22" s="14"/>
      <c r="D22" s="14"/>
      <c r="E22" s="14"/>
      <c r="F22" s="14"/>
      <c r="G22" s="14"/>
      <c r="H22" s="14"/>
      <c r="I22" s="14"/>
      <c r="J22" s="14"/>
    </row>
    <row r="23" spans="1:10" ht="48" customHeight="1">
      <c r="A23" s="14"/>
      <c r="B23" s="15" t="s">
        <v>30</v>
      </c>
      <c r="C23" s="14"/>
      <c r="D23" s="73" t="s">
        <v>29</v>
      </c>
      <c r="E23" s="73"/>
      <c r="F23" s="14"/>
      <c r="G23" s="14"/>
      <c r="H23" s="14"/>
      <c r="I23" s="14"/>
      <c r="J23" s="14"/>
    </row>
  </sheetData>
  <mergeCells count="4">
    <mergeCell ref="D23:E23"/>
    <mergeCell ref="C3:F3"/>
    <mergeCell ref="E6:F6"/>
    <mergeCell ref="A1:F1"/>
  </mergeCells>
  <pageMargins left="0.7" right="0.52" top="0.75" bottom="0.75" header="0.3" footer="0.3"/>
  <pageSetup paperSize="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I37"/>
  <sheetViews>
    <sheetView workbookViewId="0">
      <selection activeCell="C24" sqref="C24"/>
    </sheetView>
  </sheetViews>
  <sheetFormatPr defaultRowHeight="15"/>
  <cols>
    <col min="1" max="1" width="3.140625" customWidth="1"/>
    <col min="2" max="2" width="18.5703125" customWidth="1"/>
    <col min="3" max="3" width="68.140625" customWidth="1"/>
  </cols>
  <sheetData>
    <row r="1" spans="1:9" ht="23.25">
      <c r="A1" s="77" t="s">
        <v>34</v>
      </c>
      <c r="B1" s="77"/>
      <c r="C1" s="77"/>
    </row>
    <row r="2" spans="1:9" ht="23.25">
      <c r="A2" s="19"/>
      <c r="B2" s="19"/>
      <c r="C2" s="19"/>
    </row>
    <row r="3" spans="1:9" ht="23.25">
      <c r="A3" s="19"/>
      <c r="B3" s="13" t="s">
        <v>35</v>
      </c>
      <c r="C3" s="13" t="s">
        <v>41</v>
      </c>
    </row>
    <row r="4" spans="1:9">
      <c r="B4" s="14"/>
      <c r="C4" s="14" t="s">
        <v>42</v>
      </c>
    </row>
    <row r="5" spans="1:9">
      <c r="B5" s="14"/>
      <c r="C5" s="14" t="s">
        <v>43</v>
      </c>
    </row>
    <row r="6" spans="1:9">
      <c r="B6" s="14"/>
      <c r="C6" s="14"/>
    </row>
    <row r="7" spans="1:9">
      <c r="B7" s="14" t="s">
        <v>36</v>
      </c>
      <c r="C7" s="14" t="s">
        <v>44</v>
      </c>
    </row>
    <row r="8" spans="1:9">
      <c r="B8" s="14"/>
      <c r="C8" s="14" t="s">
        <v>45</v>
      </c>
    </row>
    <row r="9" spans="1:9">
      <c r="B9" s="14"/>
      <c r="C9" s="14" t="s">
        <v>46</v>
      </c>
    </row>
    <row r="10" spans="1:9">
      <c r="B10" s="14"/>
      <c r="C10" s="14"/>
    </row>
    <row r="11" spans="1:9">
      <c r="B11" s="14" t="s">
        <v>47</v>
      </c>
      <c r="C11" s="14" t="s">
        <v>48</v>
      </c>
    </row>
    <row r="12" spans="1:9">
      <c r="B12" s="14"/>
      <c r="C12" s="14"/>
    </row>
    <row r="13" spans="1:9">
      <c r="B13" s="14"/>
      <c r="C13" s="14"/>
    </row>
    <row r="14" spans="1:9">
      <c r="B14" s="14"/>
      <c r="C14" s="14"/>
    </row>
    <row r="15" spans="1:9" ht="63.75" customHeight="1">
      <c r="B15" s="15" t="s">
        <v>37</v>
      </c>
      <c r="C15" s="46" t="s">
        <v>100</v>
      </c>
      <c r="D15" s="46"/>
      <c r="E15" s="46"/>
      <c r="F15" s="46"/>
      <c r="G15" s="46"/>
      <c r="H15" s="46"/>
      <c r="I15" s="46"/>
    </row>
    <row r="16" spans="1:9">
      <c r="B16" s="14"/>
      <c r="C16" s="26"/>
      <c r="D16" s="26"/>
      <c r="E16" s="26"/>
    </row>
    <row r="17" spans="2:3">
      <c r="B17" s="14"/>
      <c r="C17" s="14"/>
    </row>
    <row r="18" spans="2:3">
      <c r="B18" s="14"/>
      <c r="C18" s="14"/>
    </row>
    <row r="19" spans="2:3" ht="19.5" customHeight="1">
      <c r="B19" s="16"/>
      <c r="C19" s="17" t="s">
        <v>38</v>
      </c>
    </row>
    <row r="20" spans="2:3">
      <c r="B20" s="14" t="s">
        <v>49</v>
      </c>
      <c r="C20" s="18"/>
    </row>
    <row r="21" spans="2:3">
      <c r="B21" s="14" t="s">
        <v>39</v>
      </c>
      <c r="C21" s="18"/>
    </row>
    <row r="22" spans="2:3">
      <c r="B22" s="14" t="s">
        <v>40</v>
      </c>
      <c r="C22" s="18"/>
    </row>
    <row r="25" spans="2:3">
      <c r="C25" s="20" t="s">
        <v>99</v>
      </c>
    </row>
    <row r="30" spans="2:3">
      <c r="B30" s="60" t="s">
        <v>30</v>
      </c>
      <c r="C30" s="60" t="s">
        <v>50</v>
      </c>
    </row>
    <row r="31" spans="2:3">
      <c r="B31" s="60"/>
      <c r="C31" s="60" t="s">
        <v>51</v>
      </c>
    </row>
    <row r="32" spans="2:3">
      <c r="B32" s="60"/>
      <c r="C32" s="60" t="s">
        <v>52</v>
      </c>
    </row>
    <row r="33" spans="2:3">
      <c r="B33" s="60"/>
      <c r="C33" s="60"/>
    </row>
    <row r="34" spans="2:3">
      <c r="B34" s="60"/>
      <c r="C34" s="60"/>
    </row>
    <row r="35" spans="2:3">
      <c r="B35" s="60"/>
      <c r="C35" s="60"/>
    </row>
    <row r="36" spans="2:3">
      <c r="B36" s="60"/>
      <c r="C36" s="60"/>
    </row>
    <row r="37" spans="2:3">
      <c r="B37" s="60"/>
      <c r="C37" s="60"/>
    </row>
  </sheetData>
  <mergeCells count="1">
    <mergeCell ref="A1:C1"/>
  </mergeCells>
  <pageMargins left="0.7" right="0.7" top="0.75" bottom="0.75" header="0.3" footer="0.3"/>
  <pageSetup paperSize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Sheet1</vt:lpstr>
      <vt:lpstr>Sheet3</vt:lpstr>
      <vt:lpstr>Sheet5</vt:lpstr>
      <vt:lpstr>Sheet6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Anwaruddin Soomro</cp:lastModifiedBy>
  <cp:lastPrinted>2016-02-11T14:39:48Z</cp:lastPrinted>
  <dcterms:created xsi:type="dcterms:W3CDTF">2015-06-01T17:48:52Z</dcterms:created>
  <dcterms:modified xsi:type="dcterms:W3CDTF">2016-02-13T08:27:13Z</dcterms:modified>
</cp:coreProperties>
</file>