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365" activeTab="9"/>
  </bookViews>
  <sheets>
    <sheet name="1" sheetId="21" r:id="rId1"/>
    <sheet name="2" sheetId="22" r:id="rId2"/>
    <sheet name="3" sheetId="23" r:id="rId3"/>
    <sheet name="4" sheetId="24" r:id="rId4"/>
    <sheet name="5" sheetId="25" r:id="rId5"/>
    <sheet name="6" sheetId="26" r:id="rId6"/>
    <sheet name="7" sheetId="28" r:id="rId7"/>
    <sheet name="8" sheetId="27" r:id="rId8"/>
    <sheet name="9" sheetId="29" r:id="rId9"/>
    <sheet name="10" sheetId="30" r:id="rId10"/>
    <sheet name="Sheet1" sheetId="4" r:id="rId11"/>
  </sheets>
  <calcPr calcId="124519"/>
</workbook>
</file>

<file path=xl/calcChain.xml><?xml version="1.0" encoding="utf-8"?>
<calcChain xmlns="http://schemas.openxmlformats.org/spreadsheetml/2006/main">
  <c r="F11" i="30"/>
  <c r="F12" s="1"/>
  <c r="F11" i="29"/>
  <c r="F12" s="1"/>
  <c r="F11" i="28"/>
  <c r="F12" s="1"/>
  <c r="F11" i="27"/>
  <c r="F12" s="1"/>
  <c r="F11" i="26"/>
  <c r="F12" s="1"/>
  <c r="F11" i="25"/>
  <c r="F12" s="1"/>
  <c r="F11" i="24"/>
  <c r="F12" s="1"/>
  <c r="F11" i="23"/>
  <c r="F12" s="1"/>
  <c r="F11" i="22"/>
  <c r="F12" s="1"/>
  <c r="F11" i="21"/>
  <c r="F12"/>
</calcChain>
</file>

<file path=xl/sharedStrings.xml><?xml version="1.0" encoding="utf-8"?>
<sst xmlns="http://schemas.openxmlformats.org/spreadsheetml/2006/main" count="210" uniqueCount="30">
  <si>
    <t>Rate</t>
  </si>
  <si>
    <t>Draft Bidding Document for Works upto 2.5 M</t>
  </si>
  <si>
    <t>BILL OF QUANTITIES</t>
  </si>
  <si>
    <t>(A) Description and rate of Items based on Composite Schedule of Rates.</t>
  </si>
  <si>
    <t>Item No.</t>
  </si>
  <si>
    <t>Quantities</t>
  </si>
  <si>
    <t>Description of Item to be
executed at site</t>
  </si>
  <si>
    <t>Unit</t>
  </si>
  <si>
    <t>Amount in 
Rupees</t>
  </si>
  <si>
    <t>1</t>
  </si>
  <si>
    <t>Cft</t>
  </si>
  <si>
    <t>Total:-</t>
  </si>
  <si>
    <t>Amount TOTAL (a)</t>
  </si>
  <si>
    <t>___________ % above/below on the rates of CSR</t>
  </si>
  <si>
    <t>Amount to be added/deducted on the basis</t>
  </si>
  <si>
    <t>of permium quoted         TOTAL (B)</t>
  </si>
  <si>
    <t>Total (A) = a+b in words &amp; figures</t>
  </si>
  <si>
    <t>Contractor</t>
  </si>
  <si>
    <t>Executive Engineer/Procuring Agency</t>
  </si>
  <si>
    <t>(Silt Clearance of Government Mumtaz Lift Channel from RD 0 to 11 of Upper Nara Canal)</t>
  </si>
  <si>
    <t>Earth work excavation in ashes sand, saft soil or silt clearance un-dressed lead upto 50ft:</t>
  </si>
  <si>
    <t>(Silt Clearance of Government Tajjal Lift Channel from RD 0 to 17 of Upper Nara Canal.)</t>
  </si>
  <si>
    <t>(Silt Clearance of Government Faiz Lift Channel from RD 0 to 16 of Upper Nara Canal)</t>
  </si>
  <si>
    <t>(Silt Clearance from the bed of Government Lift Channel 104 R/Side 
at RD 0 to 20 along Upper Nara Canal)</t>
  </si>
  <si>
    <t>(Silt Clearance from the bed of Government Lift Channel 104 L/Side 
at RD 0 to 20 along Upper Nara Canal)</t>
  </si>
  <si>
    <t>(Silt Clearance from the bed of Government Lift Channel 116 L/Side 
at RD 0 to 25 along Upper Nara Canal)</t>
  </si>
  <si>
    <t>(Silt Clearance from the bed of Government Lift Channel 136 L/Side 
at RD 0 to 22 along Upper Nara Canal)</t>
  </si>
  <si>
    <t>(Silt Clearance from the bed of Gendahu Minor at RD 226 L/Side 
from RD 0 to 17 along Upper Nara Canal</t>
  </si>
  <si>
    <t>(Silt Clearance from the bed of Chundiko Minor at RD 238 R/Side 
from RD 0 to 14 along Upper Nara Canal)</t>
  </si>
  <si>
    <t>(Silt Clearance from the bed of Saido Minor at RD 250 L/Side 
from RD 0 to 12 along Upper Nara Canal)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</si>
</sst>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4" fillId="0" borderId="0"/>
  </cellStyleXfs>
  <cellXfs count="34">
    <xf numFmtId="0" fontId="0" fillId="0" borderId="0" xfId="0"/>
    <xf numFmtId="0" fontId="2" fillId="0" borderId="4" xfId="0" applyFont="1" applyBorder="1"/>
    <xf numFmtId="0" fontId="0" fillId="0" borderId="4" xfId="0" applyFont="1" applyBorder="1"/>
    <xf numFmtId="0" fontId="0" fillId="0" borderId="0" xfId="0" applyFont="1"/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justify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4" xfId="0" applyBorder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" fontId="10" fillId="0" borderId="3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F11" sqref="F11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15.75">
      <c r="A7" s="29" t="s">
        <v>19</v>
      </c>
      <c r="B7" s="29"/>
      <c r="C7" s="29"/>
      <c r="D7" s="29"/>
      <c r="E7" s="29"/>
      <c r="F7" s="29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117680</v>
      </c>
      <c r="C11" s="18" t="s">
        <v>20</v>
      </c>
      <c r="D11" s="19">
        <v>1663.75</v>
      </c>
      <c r="E11" s="12" t="s">
        <v>10</v>
      </c>
      <c r="F11" s="25">
        <f>B11*D11/1000</f>
        <v>195790.1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195790.1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3" spans="1:6">
      <c r="A43" s="22"/>
      <c r="B43" s="22"/>
      <c r="C43" s="22"/>
      <c r="D43" s="22"/>
      <c r="E43" s="22"/>
      <c r="F43" s="22"/>
    </row>
    <row r="44" spans="1:6">
      <c r="F44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2"/>
  <sheetViews>
    <sheetView tabSelected="1" topLeftCell="A4" workbookViewId="0">
      <selection activeCell="C12" sqref="C1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29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72563</v>
      </c>
      <c r="C11" s="18" t="s">
        <v>20</v>
      </c>
      <c r="D11" s="19">
        <v>1663.75</v>
      </c>
      <c r="E11" s="12" t="s">
        <v>10</v>
      </c>
      <c r="F11" s="25">
        <f>B11*D11/1000</f>
        <v>120726.69125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120726.69125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9" sqref="D19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4"/>
  <sheetViews>
    <sheetView topLeftCell="A4" workbookViewId="0">
      <selection activeCell="C11" sqref="C11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15.75">
      <c r="A7" s="29" t="s">
        <v>21</v>
      </c>
      <c r="B7" s="29"/>
      <c r="C7" s="29"/>
      <c r="D7" s="29"/>
      <c r="E7" s="29"/>
      <c r="F7" s="29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165980</v>
      </c>
      <c r="C11" s="18" t="s">
        <v>20</v>
      </c>
      <c r="D11" s="19">
        <v>1663.75</v>
      </c>
      <c r="E11" s="12" t="s">
        <v>10</v>
      </c>
      <c r="F11" s="25">
        <f>B11*D11/1000</f>
        <v>276149.22499999998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276149.22499999998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3" spans="1:6">
      <c r="A43" s="22"/>
      <c r="B43" s="22"/>
      <c r="C43" s="22"/>
      <c r="D43" s="22"/>
      <c r="E43" s="22"/>
      <c r="F43" s="22"/>
    </row>
    <row r="44" spans="1:6">
      <c r="F44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4"/>
  <sheetViews>
    <sheetView workbookViewId="0">
      <selection activeCell="C14" sqref="C1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15.75">
      <c r="A7" s="29" t="s">
        <v>22</v>
      </c>
      <c r="B7" s="29"/>
      <c r="C7" s="29"/>
      <c r="D7" s="29"/>
      <c r="E7" s="29"/>
      <c r="F7" s="29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169050</v>
      </c>
      <c r="C11" s="18" t="s">
        <v>20</v>
      </c>
      <c r="D11" s="19">
        <v>1663.75</v>
      </c>
      <c r="E11" s="12" t="s">
        <v>10</v>
      </c>
      <c r="F11" s="25">
        <f>B11*D11/1000</f>
        <v>281256.9375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281256.9375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3" spans="1:6">
      <c r="A43" s="22"/>
      <c r="B43" s="22"/>
      <c r="C43" s="22"/>
      <c r="D43" s="22"/>
      <c r="E43" s="22"/>
      <c r="F43" s="22"/>
    </row>
    <row r="44" spans="1:6">
      <c r="F44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2"/>
  <sheetViews>
    <sheetView topLeftCell="A10" workbookViewId="0">
      <selection activeCell="C14" sqref="C1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23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343750</v>
      </c>
      <c r="C11" s="18" t="s">
        <v>20</v>
      </c>
      <c r="D11" s="19">
        <v>1663.75</v>
      </c>
      <c r="E11" s="12" t="s">
        <v>10</v>
      </c>
      <c r="F11" s="25">
        <f>B11*D11/1000</f>
        <v>571914.0625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571914.0625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2" sqref="C1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24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264375</v>
      </c>
      <c r="C11" s="18" t="s">
        <v>20</v>
      </c>
      <c r="D11" s="19">
        <v>1663.75</v>
      </c>
      <c r="E11" s="12" t="s">
        <v>10</v>
      </c>
      <c r="F11" s="25">
        <f>B11*D11/1000</f>
        <v>439853.90625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439853.90625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1" sqref="C11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25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226320</v>
      </c>
      <c r="C11" s="18" t="s">
        <v>20</v>
      </c>
      <c r="D11" s="19">
        <v>1663.75</v>
      </c>
      <c r="E11" s="12" t="s">
        <v>10</v>
      </c>
      <c r="F11" s="25">
        <f>B11*D11/1000</f>
        <v>376539.9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376539.9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A7" sqref="A7:F7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26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325509</v>
      </c>
      <c r="C11" s="18" t="s">
        <v>20</v>
      </c>
      <c r="D11" s="19">
        <v>1663.75</v>
      </c>
      <c r="E11" s="12" t="s">
        <v>10</v>
      </c>
      <c r="F11" s="25">
        <f>B11*D11/1000</f>
        <v>541565.59875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541565.59875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3" sqref="C13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27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143474</v>
      </c>
      <c r="C11" s="18" t="s">
        <v>20</v>
      </c>
      <c r="D11" s="19">
        <v>1663.75</v>
      </c>
      <c r="E11" s="12" t="s">
        <v>10</v>
      </c>
      <c r="F11" s="25">
        <f>B11*D11/1000</f>
        <v>238704.86749999999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238704.86749999999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1" sqref="C11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24"/>
      <c r="B6" s="24"/>
      <c r="C6" s="24"/>
      <c r="D6" s="24"/>
      <c r="E6" s="24"/>
      <c r="F6" s="24"/>
    </row>
    <row r="7" spans="1:6" ht="35.25" customHeight="1">
      <c r="A7" s="32" t="s">
        <v>28</v>
      </c>
      <c r="B7" s="33"/>
      <c r="C7" s="33"/>
      <c r="D7" s="33"/>
      <c r="E7" s="33"/>
      <c r="F7" s="33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77625</v>
      </c>
      <c r="C11" s="18" t="s">
        <v>20</v>
      </c>
      <c r="D11" s="19">
        <v>1663.75</v>
      </c>
      <c r="E11" s="12" t="s">
        <v>10</v>
      </c>
      <c r="F11" s="25">
        <f>B11*D11/1000</f>
        <v>129148.59375</v>
      </c>
    </row>
    <row r="12" spans="1:6" ht="30" customHeight="1">
      <c r="A12" s="13"/>
      <c r="B12" s="13"/>
      <c r="C12" s="13"/>
      <c r="D12" s="30" t="s">
        <v>11</v>
      </c>
      <c r="E12" s="31"/>
      <c r="F12" s="26">
        <f>SUM(F11:F11)</f>
        <v>129148.59375</v>
      </c>
    </row>
    <row r="13" spans="1:6" ht="23.25" customHeight="1">
      <c r="A13" s="14"/>
      <c r="B13" s="14"/>
      <c r="C13" s="14"/>
      <c r="D13" s="20"/>
      <c r="E13" s="20"/>
      <c r="F13" s="21"/>
    </row>
    <row r="14" spans="1:6" ht="15.75" customHeight="1">
      <c r="A14" s="14"/>
      <c r="B14" s="14"/>
      <c r="C14" s="14"/>
      <c r="D14" s="15"/>
      <c r="E14" s="16"/>
      <c r="F14" s="17"/>
    </row>
    <row r="15" spans="1:6" s="3" customFormat="1">
      <c r="B15" s="6" t="s">
        <v>12</v>
      </c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 t="s">
        <v>13</v>
      </c>
      <c r="C17" s="6"/>
      <c r="D17" s="6" t="s">
        <v>14</v>
      </c>
      <c r="E17" s="6"/>
      <c r="F17" s="6"/>
    </row>
    <row r="18" spans="1:6" s="3" customFormat="1">
      <c r="B18" s="6"/>
      <c r="C18" s="6"/>
      <c r="D18" s="6" t="s">
        <v>15</v>
      </c>
      <c r="E18" s="6"/>
      <c r="F18" s="6"/>
    </row>
    <row r="19" spans="1:6" s="3" customFormat="1">
      <c r="B19" s="6"/>
      <c r="C19" s="6" t="s">
        <v>16</v>
      </c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17</v>
      </c>
      <c r="C22" s="6"/>
      <c r="D22" s="7"/>
      <c r="E22" s="7"/>
      <c r="F22" s="7"/>
    </row>
    <row r="23" spans="1:6" s="3" customFormat="1">
      <c r="B23" s="7"/>
      <c r="C23" s="7"/>
      <c r="D23" s="6" t="s">
        <v>18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1" spans="1:6">
      <c r="A41" s="22"/>
      <c r="B41" s="22"/>
      <c r="C41" s="22"/>
      <c r="D41" s="22"/>
      <c r="E41" s="22"/>
      <c r="F41" s="22"/>
    </row>
    <row r="42" spans="1:6">
      <c r="F42" s="23">
        <v>12</v>
      </c>
    </row>
  </sheetData>
  <mergeCells count="4"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Sheet1</vt:lpstr>
    </vt:vector>
  </TitlesOfParts>
  <Company>ash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ashfaque</dc:creator>
  <cp:lastModifiedBy>SHAKOOR MAHAR</cp:lastModifiedBy>
  <cp:lastPrinted>2016-01-25T12:35:20Z</cp:lastPrinted>
  <dcterms:created xsi:type="dcterms:W3CDTF">2014-01-01T11:15:05Z</dcterms:created>
  <dcterms:modified xsi:type="dcterms:W3CDTF">2016-02-04T14:23:49Z</dcterms:modified>
</cp:coreProperties>
</file>