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 firstSheet="5" activeTab="11"/>
  </bookViews>
  <sheets>
    <sheet name="No. 1" sheetId="5" r:id="rId1"/>
    <sheet name="No. 1 (2)" sheetId="10" r:id="rId2"/>
    <sheet name="No. 1 (3)" sheetId="11" r:id="rId3"/>
    <sheet name="No. 1 (4)" sheetId="12" r:id="rId4"/>
    <sheet name="No. 1 (5)" sheetId="13" r:id="rId5"/>
    <sheet name="No. 1 (6)" sheetId="14" r:id="rId6"/>
    <sheet name="No. 1 (7)" sheetId="15" r:id="rId7"/>
    <sheet name="No. 1 (8)" sheetId="16" r:id="rId8"/>
    <sheet name="No. 1 (9)" sheetId="17" r:id="rId9"/>
    <sheet name="No. 1 (10)" sheetId="18" r:id="rId10"/>
    <sheet name="No. 1 (11)" sheetId="19" r:id="rId11"/>
    <sheet name="No. 1 (12)" sheetId="20" r:id="rId12"/>
    <sheet name="Sheet1" sheetId="4" r:id="rId13"/>
  </sheets>
  <calcPr calcId="124519"/>
</workbook>
</file>

<file path=xl/calcChain.xml><?xml version="1.0" encoding="utf-8"?>
<calcChain xmlns="http://schemas.openxmlformats.org/spreadsheetml/2006/main">
  <c r="F13" i="20"/>
  <c r="F12"/>
  <c r="F11"/>
  <c r="F13" i="19"/>
  <c r="F12"/>
  <c r="F11"/>
  <c r="F14" s="1"/>
  <c r="F13" i="18"/>
  <c r="F12"/>
  <c r="F11"/>
  <c r="F13" i="17"/>
  <c r="F12"/>
  <c r="F11"/>
  <c r="F13" i="16"/>
  <c r="F12"/>
  <c r="F11"/>
  <c r="F13" i="15"/>
  <c r="F12"/>
  <c r="F11"/>
  <c r="F13" i="14"/>
  <c r="F12"/>
  <c r="F11"/>
  <c r="F14" i="20" l="1"/>
  <c r="F14" i="18"/>
  <c r="F14" i="17"/>
  <c r="F14" i="16"/>
  <c r="F14" i="15"/>
  <c r="F14" i="14"/>
  <c r="F13" i="13"/>
  <c r="F12"/>
  <c r="F11"/>
  <c r="F12" i="12"/>
  <c r="F11"/>
  <c r="F12" i="11"/>
  <c r="F11"/>
  <c r="F12" i="10"/>
  <c r="F11"/>
  <c r="F12" i="5"/>
  <c r="F13" s="1"/>
  <c r="F11"/>
  <c r="F13" i="12" l="1"/>
  <c r="F13" i="11"/>
  <c r="F14" i="13"/>
  <c r="F13" i="10"/>
</calcChain>
</file>

<file path=xl/sharedStrings.xml><?xml version="1.0" encoding="utf-8"?>
<sst xmlns="http://schemas.openxmlformats.org/spreadsheetml/2006/main" count="312" uniqueCount="38">
  <si>
    <t>Rate</t>
  </si>
  <si>
    <t>Draft Bidding Document for Works upto 2.5 M</t>
  </si>
  <si>
    <t>BILL OF QUANTITIES</t>
  </si>
  <si>
    <t>(A) Description and rate of Items based on Composite Schedule of Rates.</t>
  </si>
  <si>
    <t>Item No.</t>
  </si>
  <si>
    <t>Quantities</t>
  </si>
  <si>
    <t>Description of Item to be
executed at site</t>
  </si>
  <si>
    <t>Unit</t>
  </si>
  <si>
    <t>Amount in 
Rupees</t>
  </si>
  <si>
    <t>1</t>
  </si>
  <si>
    <t>Cft</t>
  </si>
  <si>
    <t>Total:-</t>
  </si>
  <si>
    <t>Amount TOTAL (a)</t>
  </si>
  <si>
    <t>___________ % above/below on the rates of CSR</t>
  </si>
  <si>
    <t>Amount to be added/deducted on the basis</t>
  </si>
  <si>
    <t>of permium quoted         TOTAL (B)</t>
  </si>
  <si>
    <t>Total (A) = a+b in words &amp; figures</t>
  </si>
  <si>
    <t>Contractor</t>
  </si>
  <si>
    <t>Executive Engineer/Procuring Agency</t>
  </si>
  <si>
    <t>2</t>
  </si>
  <si>
    <t>3</t>
  </si>
  <si>
    <t>Supplying Stone Boulder within 3 chain 9" and above</t>
  </si>
  <si>
    <t>Dumping shingle spawl and boulder i/c carriage of material within 3 chain</t>
  </si>
  <si>
    <t>(Stone Dumping at erosion portion for protection the bank of Upper Nara Canal R/S RD 371+615)</t>
  </si>
  <si>
    <t>(Stone Dumping at erosion portion for protection the bank of Upper Nara Canal R/S RD 322+470)</t>
  </si>
  <si>
    <t>Barrowpit excavation undressed lead upto 100' in ordinary soil</t>
  </si>
  <si>
    <t>Dressing &amp; leveling earth work (b) ordinary or hard soil.</t>
  </si>
  <si>
    <t>Carraiage of 100 cft/5tons of all material like stone aggregate,spawl, coal, lime, surkhi etc.B.G Rail fastening points and crossing brige, griders, pipe sheets, rails, M.S bars etc of 1000 number bricks 10*5*3 or 1000 number tile12*6*2 or 150 of timber or 100 maunds of fuel wood by trucks or by any other means owned by the contractor. (one mile).</t>
  </si>
  <si>
    <t>(Constructing Diversion at RD 435 R/Side along Upper Nara Canal)</t>
  </si>
  <si>
    <t>(Constructing Diversion at RD 422 to 424 R/Side along Upper Nara Canal)</t>
  </si>
  <si>
    <t>(Constructing Diversion at RD 443 L/Side along Upper Nara Canal)</t>
  </si>
  <si>
    <t>(Constructing Diversion at RD 458 to 459.5 R/Side along Upper Nara Canal)</t>
  </si>
  <si>
    <t>(Constructing Diversion at RD 459.5 to 461 R/Side along Upper Nara Canal)</t>
  </si>
  <si>
    <t>(Constructing Diversion at RD 503 to 504.5 L/Side along Upper Nara Canal)</t>
  </si>
  <si>
    <t>(Constructing Diversion at RD 537 to 538.5 L/Side along Upper Nara Canal)</t>
  </si>
  <si>
    <t>(Constructing Diversion at RD 370 to 371.5 R/Side along Upper Nara Canal)</t>
  </si>
  <si>
    <t>(Stone Dumping at erosion portion for protection the bank of Upper Nara Canal R/S RD 323+935)</t>
  </si>
  <si>
    <t>(Stone Dumping at erosion portion for protection the bank of Upper Nara Canal R/S RD 372+300)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</si>
</sst>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4" fillId="0" borderId="0"/>
  </cellStyleXfs>
  <cellXfs count="43">
    <xf numFmtId="0" fontId="0" fillId="0" borderId="0" xfId="0"/>
    <xf numFmtId="0" fontId="2" fillId="0" borderId="4" xfId="0" applyFont="1" applyBorder="1"/>
    <xf numFmtId="0" fontId="0" fillId="0" borderId="4" xfId="0" applyFont="1" applyBorder="1"/>
    <xf numFmtId="0" fontId="0" fillId="0" borderId="0" xfId="0" applyFont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4" xfId="0" applyBorder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justify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B12" sqref="B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4"/>
      <c r="B6" s="4"/>
      <c r="C6" s="4"/>
      <c r="D6" s="4"/>
      <c r="E6" s="4"/>
      <c r="F6" s="4"/>
    </row>
    <row r="7" spans="1:6" ht="15.75">
      <c r="A7" s="39" t="s">
        <v>36</v>
      </c>
      <c r="B7" s="40"/>
      <c r="C7" s="40"/>
      <c r="D7" s="40"/>
      <c r="E7" s="40"/>
      <c r="F7" s="40"/>
    </row>
    <row r="8" spans="1:6" ht="23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54.75" customHeight="1">
      <c r="A11" s="11" t="s">
        <v>9</v>
      </c>
      <c r="B11" s="12">
        <v>26040</v>
      </c>
      <c r="C11" s="19" t="s">
        <v>21</v>
      </c>
      <c r="D11" s="20">
        <v>1095</v>
      </c>
      <c r="E11" s="13" t="s">
        <v>10</v>
      </c>
      <c r="F11" s="28">
        <f>B11*D11/100</f>
        <v>285138</v>
      </c>
    </row>
    <row r="12" spans="1:6" s="10" customFormat="1" ht="54.75" customHeight="1">
      <c r="A12" s="11" t="s">
        <v>19</v>
      </c>
      <c r="B12" s="12">
        <v>26040</v>
      </c>
      <c r="C12" s="19" t="s">
        <v>22</v>
      </c>
      <c r="D12" s="27">
        <v>529.38</v>
      </c>
      <c r="E12" s="26" t="s">
        <v>10</v>
      </c>
      <c r="F12" s="28">
        <f>B12*D12/100</f>
        <v>137850.552</v>
      </c>
    </row>
    <row r="13" spans="1:6" ht="47.25" customHeight="1">
      <c r="A13" s="14"/>
      <c r="B13" s="14"/>
      <c r="C13" s="14"/>
      <c r="D13" s="41" t="s">
        <v>11</v>
      </c>
      <c r="E13" s="42"/>
      <c r="F13" s="29">
        <f>SUM(F11:F12)</f>
        <v>422988.55200000003</v>
      </c>
    </row>
    <row r="14" spans="1:6" ht="23.25" customHeight="1">
      <c r="A14" s="15"/>
      <c r="B14" s="15"/>
      <c r="C14" s="15"/>
      <c r="D14" s="21"/>
      <c r="E14" s="21"/>
      <c r="F14" s="22"/>
    </row>
    <row r="15" spans="1:6" ht="15.75" customHeight="1">
      <c r="A15" s="15"/>
      <c r="B15" s="15"/>
      <c r="C15" s="15"/>
      <c r="D15" s="16"/>
      <c r="E15" s="17"/>
      <c r="F15" s="18"/>
    </row>
    <row r="16" spans="1:6" s="3" customFormat="1">
      <c r="B16" s="7" t="s">
        <v>12</v>
      </c>
      <c r="C16" s="7"/>
      <c r="D16" s="7"/>
      <c r="E16" s="7"/>
      <c r="F16" s="7"/>
    </row>
    <row r="17" spans="1:6" s="3" customFormat="1">
      <c r="B17" s="7"/>
      <c r="C17" s="7"/>
      <c r="D17" s="7"/>
      <c r="E17" s="7"/>
      <c r="F17" s="7"/>
    </row>
    <row r="18" spans="1:6" s="3" customFormat="1">
      <c r="B18" s="7" t="s">
        <v>13</v>
      </c>
      <c r="C18" s="7"/>
      <c r="D18" s="7" t="s">
        <v>14</v>
      </c>
      <c r="E18" s="7"/>
      <c r="F18" s="7"/>
    </row>
    <row r="19" spans="1:6" s="3" customFormat="1">
      <c r="B19" s="7"/>
      <c r="C19" s="7"/>
      <c r="D19" s="7" t="s">
        <v>15</v>
      </c>
      <c r="E19" s="7"/>
      <c r="F19" s="7"/>
    </row>
    <row r="20" spans="1:6" s="3" customFormat="1">
      <c r="B20" s="7"/>
      <c r="C20" s="7" t="s">
        <v>16</v>
      </c>
      <c r="D20" s="7"/>
      <c r="E20" s="7"/>
      <c r="F20" s="7"/>
    </row>
    <row r="21" spans="1:6" s="3" customFormat="1">
      <c r="B21" s="8"/>
      <c r="C21" s="8"/>
      <c r="D21" s="8"/>
      <c r="E21" s="8"/>
      <c r="F21" s="8"/>
    </row>
    <row r="22" spans="1:6" s="3" customFormat="1">
      <c r="B22" s="8"/>
      <c r="C22" s="8"/>
      <c r="D22" s="8"/>
      <c r="E22" s="8"/>
      <c r="F22" s="8"/>
    </row>
    <row r="23" spans="1:6" s="3" customFormat="1">
      <c r="B23" s="7" t="s">
        <v>17</v>
      </c>
      <c r="C23" s="7"/>
      <c r="D23" s="8"/>
      <c r="E23" s="8"/>
      <c r="F23" s="8"/>
    </row>
    <row r="24" spans="1:6" s="3" customFormat="1">
      <c r="B24" s="8"/>
      <c r="C24" s="8"/>
      <c r="D24" s="7" t="s">
        <v>18</v>
      </c>
      <c r="E24" s="8"/>
      <c r="F24" s="8"/>
    </row>
    <row r="25" spans="1:6" ht="16.5">
      <c r="A25" s="9"/>
      <c r="B25" s="9"/>
      <c r="C25" s="9"/>
      <c r="D25" s="9"/>
      <c r="E25" s="9"/>
      <c r="F25" s="9"/>
    </row>
    <row r="39" spans="1:6">
      <c r="A39" s="23"/>
      <c r="B39" s="23"/>
      <c r="C39" s="23"/>
      <c r="D39" s="23"/>
      <c r="E39" s="23"/>
      <c r="F39" s="23"/>
    </row>
    <row r="40" spans="1:6">
      <c r="F40" s="24">
        <v>12</v>
      </c>
    </row>
  </sheetData>
  <mergeCells count="4">
    <mergeCell ref="A3:F3"/>
    <mergeCell ref="A5:F5"/>
    <mergeCell ref="A7:F7"/>
    <mergeCell ref="D13:E13"/>
  </mergeCells>
  <printOptions horizontalCentered="1"/>
  <pageMargins left="0.4" right="0.25" top="1" bottom="0.2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38"/>
  <sheetViews>
    <sheetView topLeftCell="A2" workbookViewId="0">
      <selection activeCell="B14" sqref="B1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33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241500</v>
      </c>
      <c r="C11" s="32" t="s">
        <v>25</v>
      </c>
      <c r="D11" s="33">
        <v>2117.5</v>
      </c>
      <c r="E11" s="34" t="s">
        <v>10</v>
      </c>
      <c r="F11" s="35">
        <f>B11*D11/1000</f>
        <v>511376.25</v>
      </c>
    </row>
    <row r="12" spans="1:6" s="10" customFormat="1" ht="114.75" customHeight="1">
      <c r="A12" s="30" t="s">
        <v>19</v>
      </c>
      <c r="B12" s="31">
        <v>108675</v>
      </c>
      <c r="C12" s="36" t="s">
        <v>27</v>
      </c>
      <c r="D12" s="33">
        <v>407</v>
      </c>
      <c r="E12" s="34" t="s">
        <v>10</v>
      </c>
      <c r="F12" s="35">
        <f>B12*D12/100</f>
        <v>442307.25</v>
      </c>
    </row>
    <row r="13" spans="1:6" s="10" customFormat="1" ht="37.5" customHeight="1">
      <c r="A13" s="30" t="s">
        <v>20</v>
      </c>
      <c r="B13" s="31">
        <v>241500</v>
      </c>
      <c r="C13" s="32" t="s">
        <v>26</v>
      </c>
      <c r="D13" s="33">
        <v>187.55</v>
      </c>
      <c r="E13" s="34" t="s">
        <v>10</v>
      </c>
      <c r="F13" s="35">
        <f>B13*D13/1000</f>
        <v>45293.324999999997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998976.82499999995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38"/>
  <sheetViews>
    <sheetView topLeftCell="A8" workbookViewId="0">
      <selection activeCell="B12" sqref="B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34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241500</v>
      </c>
      <c r="C11" s="32" t="s">
        <v>25</v>
      </c>
      <c r="D11" s="33">
        <v>2117.5</v>
      </c>
      <c r="E11" s="34" t="s">
        <v>10</v>
      </c>
      <c r="F11" s="35">
        <f>B11*D11/1000</f>
        <v>511376.25</v>
      </c>
    </row>
    <row r="12" spans="1:6" s="10" customFormat="1" ht="114.75" customHeight="1">
      <c r="A12" s="30" t="s">
        <v>19</v>
      </c>
      <c r="B12" s="31">
        <v>108675</v>
      </c>
      <c r="C12" s="36" t="s">
        <v>27</v>
      </c>
      <c r="D12" s="33">
        <v>407</v>
      </c>
      <c r="E12" s="34" t="s">
        <v>10</v>
      </c>
      <c r="F12" s="35">
        <f>B12*D12/100</f>
        <v>442307.25</v>
      </c>
    </row>
    <row r="13" spans="1:6" s="10" customFormat="1" ht="37.5" customHeight="1">
      <c r="A13" s="30" t="s">
        <v>20</v>
      </c>
      <c r="B13" s="31">
        <v>241500</v>
      </c>
      <c r="C13" s="32" t="s">
        <v>26</v>
      </c>
      <c r="D13" s="33">
        <v>187.55</v>
      </c>
      <c r="E13" s="34" t="s">
        <v>10</v>
      </c>
      <c r="F13" s="35">
        <f>B13*D13/1000</f>
        <v>45293.324999999997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998976.82499999995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>
      <selection activeCell="C11" sqref="C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35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189000</v>
      </c>
      <c r="C11" s="32" t="s">
        <v>25</v>
      </c>
      <c r="D11" s="33">
        <v>2117.5</v>
      </c>
      <c r="E11" s="34" t="s">
        <v>10</v>
      </c>
      <c r="F11" s="35">
        <f>B11*D11/1000</f>
        <v>400207.5</v>
      </c>
    </row>
    <row r="12" spans="1:6" s="10" customFormat="1" ht="114.75" customHeight="1">
      <c r="A12" s="30" t="s">
        <v>19</v>
      </c>
      <c r="B12" s="31">
        <v>85050</v>
      </c>
      <c r="C12" s="36" t="s">
        <v>27</v>
      </c>
      <c r="D12" s="33">
        <v>407</v>
      </c>
      <c r="E12" s="34" t="s">
        <v>10</v>
      </c>
      <c r="F12" s="35">
        <f>B12*D12/100</f>
        <v>346153.5</v>
      </c>
    </row>
    <row r="13" spans="1:6" s="10" customFormat="1" ht="37.5" customHeight="1">
      <c r="A13" s="30" t="s">
        <v>20</v>
      </c>
      <c r="B13" s="31">
        <v>189000</v>
      </c>
      <c r="C13" s="32" t="s">
        <v>26</v>
      </c>
      <c r="D13" s="33">
        <v>187.55</v>
      </c>
      <c r="E13" s="34" t="s">
        <v>10</v>
      </c>
      <c r="F13" s="35">
        <f>B13*D13/1000</f>
        <v>35446.949999999997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781807.95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C11" sqref="C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>
      <c r="A7" s="39" t="s">
        <v>24</v>
      </c>
      <c r="B7" s="39"/>
      <c r="C7" s="39"/>
      <c r="D7" s="39"/>
      <c r="E7" s="39"/>
      <c r="F7" s="39"/>
    </row>
    <row r="8" spans="1:6" ht="23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54.75" customHeight="1">
      <c r="A11" s="11" t="s">
        <v>9</v>
      </c>
      <c r="B11" s="12">
        <v>26320</v>
      </c>
      <c r="C11" s="19" t="s">
        <v>21</v>
      </c>
      <c r="D11" s="20">
        <v>1095</v>
      </c>
      <c r="E11" s="13" t="s">
        <v>10</v>
      </c>
      <c r="F11" s="28">
        <f>B11*D11/100</f>
        <v>288204</v>
      </c>
    </row>
    <row r="12" spans="1:6" s="10" customFormat="1" ht="54.75" customHeight="1">
      <c r="A12" s="11" t="s">
        <v>19</v>
      </c>
      <c r="B12" s="12">
        <v>26320</v>
      </c>
      <c r="C12" s="19" t="s">
        <v>22</v>
      </c>
      <c r="D12" s="27">
        <v>529.38</v>
      </c>
      <c r="E12" s="26" t="s">
        <v>10</v>
      </c>
      <c r="F12" s="28">
        <f>B12*D12/100</f>
        <v>139332.81599999999</v>
      </c>
    </row>
    <row r="13" spans="1:6" ht="47.25" customHeight="1">
      <c r="A13" s="14"/>
      <c r="B13" s="14"/>
      <c r="C13" s="14"/>
      <c r="D13" s="41" t="s">
        <v>11</v>
      </c>
      <c r="E13" s="42"/>
      <c r="F13" s="29">
        <f>SUM(F11:F12)</f>
        <v>427536.81599999999</v>
      </c>
    </row>
    <row r="14" spans="1:6" ht="23.25" customHeight="1">
      <c r="A14" s="15"/>
      <c r="B14" s="15"/>
      <c r="C14" s="15"/>
      <c r="D14" s="21"/>
      <c r="E14" s="21"/>
      <c r="F14" s="22"/>
    </row>
    <row r="15" spans="1:6" ht="15.75" customHeight="1">
      <c r="A15" s="15"/>
      <c r="B15" s="15"/>
      <c r="C15" s="15"/>
      <c r="D15" s="16"/>
      <c r="E15" s="17"/>
      <c r="F15" s="18"/>
    </row>
    <row r="16" spans="1:6" s="3" customFormat="1">
      <c r="B16" s="7" t="s">
        <v>12</v>
      </c>
      <c r="C16" s="7"/>
      <c r="D16" s="7"/>
      <c r="E16" s="7"/>
      <c r="F16" s="7"/>
    </row>
    <row r="17" spans="1:6" s="3" customFormat="1">
      <c r="B17" s="7"/>
      <c r="C17" s="7"/>
      <c r="D17" s="7"/>
      <c r="E17" s="7"/>
      <c r="F17" s="7"/>
    </row>
    <row r="18" spans="1:6" s="3" customFormat="1">
      <c r="B18" s="7" t="s">
        <v>13</v>
      </c>
      <c r="C18" s="7"/>
      <c r="D18" s="7" t="s">
        <v>14</v>
      </c>
      <c r="E18" s="7"/>
      <c r="F18" s="7"/>
    </row>
    <row r="19" spans="1:6" s="3" customFormat="1">
      <c r="B19" s="7"/>
      <c r="C19" s="7"/>
      <c r="D19" s="7" t="s">
        <v>15</v>
      </c>
      <c r="E19" s="7"/>
      <c r="F19" s="7"/>
    </row>
    <row r="20" spans="1:6" s="3" customFormat="1">
      <c r="B20" s="7"/>
      <c r="C20" s="7" t="s">
        <v>16</v>
      </c>
      <c r="D20" s="7"/>
      <c r="E20" s="7"/>
      <c r="F20" s="7"/>
    </row>
    <row r="21" spans="1:6" s="3" customFormat="1">
      <c r="B21" s="8"/>
      <c r="C21" s="8"/>
      <c r="D21" s="8"/>
      <c r="E21" s="8"/>
      <c r="F21" s="8"/>
    </row>
    <row r="22" spans="1:6" s="3" customFormat="1">
      <c r="B22" s="8"/>
      <c r="C22" s="8"/>
      <c r="D22" s="8"/>
      <c r="E22" s="8"/>
      <c r="F22" s="8"/>
    </row>
    <row r="23" spans="1:6" s="3" customFormat="1">
      <c r="B23" s="7" t="s">
        <v>17</v>
      </c>
      <c r="C23" s="7"/>
      <c r="D23" s="8"/>
      <c r="E23" s="8"/>
      <c r="F23" s="8"/>
    </row>
    <row r="24" spans="1:6" s="3" customFormat="1">
      <c r="B24" s="8"/>
      <c r="C24" s="8"/>
      <c r="D24" s="7" t="s">
        <v>18</v>
      </c>
      <c r="E24" s="8"/>
      <c r="F24" s="8"/>
    </row>
    <row r="25" spans="1:6" ht="16.5">
      <c r="A25" s="9"/>
      <c r="B25" s="9"/>
      <c r="C25" s="9"/>
      <c r="D25" s="9"/>
      <c r="E25" s="9"/>
      <c r="F25" s="9"/>
    </row>
    <row r="39" spans="1:6">
      <c r="A39" s="23"/>
      <c r="B39" s="23"/>
      <c r="C39" s="23"/>
      <c r="D39" s="23"/>
      <c r="E39" s="23"/>
      <c r="F39" s="23"/>
    </row>
    <row r="40" spans="1:6">
      <c r="F40" s="24">
        <v>12</v>
      </c>
    </row>
  </sheetData>
  <mergeCells count="4">
    <mergeCell ref="A3:F3"/>
    <mergeCell ref="A5:F5"/>
    <mergeCell ref="A7:F7"/>
    <mergeCell ref="D13:E13"/>
  </mergeCells>
  <printOptions horizontalCentered="1"/>
  <pageMargins left="0.4" right="0.25" top="1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B13" sqref="B13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>
      <c r="A7" s="39" t="s">
        <v>23</v>
      </c>
      <c r="B7" s="39"/>
      <c r="C7" s="39"/>
      <c r="D7" s="39"/>
      <c r="E7" s="39"/>
      <c r="F7" s="39"/>
    </row>
    <row r="8" spans="1:6" ht="23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54.75" customHeight="1">
      <c r="A11" s="11" t="s">
        <v>9</v>
      </c>
      <c r="B11" s="12">
        <v>23677.5</v>
      </c>
      <c r="C11" s="19" t="s">
        <v>21</v>
      </c>
      <c r="D11" s="20">
        <v>1095</v>
      </c>
      <c r="E11" s="13" t="s">
        <v>10</v>
      </c>
      <c r="F11" s="28">
        <f>B11*D11/100</f>
        <v>259268.625</v>
      </c>
    </row>
    <row r="12" spans="1:6" s="10" customFormat="1" ht="54.75" customHeight="1">
      <c r="A12" s="11" t="s">
        <v>19</v>
      </c>
      <c r="B12" s="12">
        <v>23677.5</v>
      </c>
      <c r="C12" s="19" t="s">
        <v>22</v>
      </c>
      <c r="D12" s="27">
        <v>529.38</v>
      </c>
      <c r="E12" s="26" t="s">
        <v>10</v>
      </c>
      <c r="F12" s="28">
        <f>B12*D12/100</f>
        <v>125343.94949999999</v>
      </c>
    </row>
    <row r="13" spans="1:6" ht="47.25" customHeight="1">
      <c r="A13" s="14"/>
      <c r="B13" s="14"/>
      <c r="C13" s="14"/>
      <c r="D13" s="41" t="s">
        <v>11</v>
      </c>
      <c r="E13" s="42"/>
      <c r="F13" s="29">
        <f>SUM(F11:F12)</f>
        <v>384612.57449999999</v>
      </c>
    </row>
    <row r="14" spans="1:6" ht="23.25" customHeight="1">
      <c r="A14" s="15"/>
      <c r="B14" s="15"/>
      <c r="C14" s="15"/>
      <c r="D14" s="21"/>
      <c r="E14" s="21"/>
      <c r="F14" s="22"/>
    </row>
    <row r="15" spans="1:6" ht="15.75" customHeight="1">
      <c r="A15" s="15"/>
      <c r="B15" s="15"/>
      <c r="C15" s="15"/>
      <c r="D15" s="16"/>
      <c r="E15" s="17"/>
      <c r="F15" s="18"/>
    </row>
    <row r="16" spans="1:6" s="3" customFormat="1">
      <c r="B16" s="7" t="s">
        <v>12</v>
      </c>
      <c r="C16" s="7"/>
      <c r="D16" s="7"/>
      <c r="E16" s="7"/>
      <c r="F16" s="7"/>
    </row>
    <row r="17" spans="1:6" s="3" customFormat="1">
      <c r="B17" s="7"/>
      <c r="C17" s="7"/>
      <c r="D17" s="7"/>
      <c r="E17" s="7"/>
      <c r="F17" s="7"/>
    </row>
    <row r="18" spans="1:6" s="3" customFormat="1">
      <c r="B18" s="7" t="s">
        <v>13</v>
      </c>
      <c r="C18" s="7"/>
      <c r="D18" s="7" t="s">
        <v>14</v>
      </c>
      <c r="E18" s="7"/>
      <c r="F18" s="7"/>
    </row>
    <row r="19" spans="1:6" s="3" customFormat="1">
      <c r="B19" s="7"/>
      <c r="C19" s="7"/>
      <c r="D19" s="7" t="s">
        <v>15</v>
      </c>
      <c r="E19" s="7"/>
      <c r="F19" s="7"/>
    </row>
    <row r="20" spans="1:6" s="3" customFormat="1">
      <c r="B20" s="7"/>
      <c r="C20" s="7" t="s">
        <v>16</v>
      </c>
      <c r="D20" s="7"/>
      <c r="E20" s="7"/>
      <c r="F20" s="7"/>
    </row>
    <row r="21" spans="1:6" s="3" customFormat="1">
      <c r="B21" s="8"/>
      <c r="C21" s="8"/>
      <c r="D21" s="8"/>
      <c r="E21" s="8"/>
      <c r="F21" s="8"/>
    </row>
    <row r="22" spans="1:6" s="3" customFormat="1">
      <c r="B22" s="8"/>
      <c r="C22" s="8"/>
      <c r="D22" s="8"/>
      <c r="E22" s="8"/>
      <c r="F22" s="8"/>
    </row>
    <row r="23" spans="1:6" s="3" customFormat="1">
      <c r="B23" s="7" t="s">
        <v>17</v>
      </c>
      <c r="C23" s="7"/>
      <c r="D23" s="8"/>
      <c r="E23" s="8"/>
      <c r="F23" s="8"/>
    </row>
    <row r="24" spans="1:6" s="3" customFormat="1">
      <c r="B24" s="8"/>
      <c r="C24" s="8"/>
      <c r="D24" s="7" t="s">
        <v>18</v>
      </c>
      <c r="E24" s="8"/>
      <c r="F24" s="8"/>
    </row>
    <row r="25" spans="1:6" ht="16.5">
      <c r="A25" s="9"/>
      <c r="B25" s="9"/>
      <c r="C25" s="9"/>
      <c r="D25" s="9"/>
      <c r="E25" s="9"/>
      <c r="F25" s="9"/>
    </row>
    <row r="39" spans="1:6">
      <c r="A39" s="23"/>
      <c r="B39" s="23"/>
      <c r="C39" s="23"/>
      <c r="D39" s="23"/>
      <c r="E39" s="23"/>
      <c r="F39" s="23"/>
    </row>
    <row r="40" spans="1:6">
      <c r="F40" s="24">
        <v>12</v>
      </c>
    </row>
  </sheetData>
  <mergeCells count="4">
    <mergeCell ref="A3:F3"/>
    <mergeCell ref="A5:F5"/>
    <mergeCell ref="A7:F7"/>
    <mergeCell ref="D13:E13"/>
  </mergeCells>
  <printOptions horizontalCentered="1"/>
  <pageMargins left="0.4" right="0.25" top="1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B13" sqref="B13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>
      <c r="A7" s="39" t="s">
        <v>37</v>
      </c>
      <c r="B7" s="39"/>
      <c r="C7" s="39"/>
      <c r="D7" s="39"/>
      <c r="E7" s="39"/>
      <c r="F7" s="39"/>
    </row>
    <row r="8" spans="1:6" ht="23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54.75" customHeight="1">
      <c r="A11" s="11" t="s">
        <v>9</v>
      </c>
      <c r="B11" s="12">
        <v>23632.5</v>
      </c>
      <c r="C11" s="19" t="s">
        <v>21</v>
      </c>
      <c r="D11" s="20">
        <v>1095</v>
      </c>
      <c r="E11" s="13" t="s">
        <v>10</v>
      </c>
      <c r="F11" s="28">
        <f>B11*D11/100</f>
        <v>258775.875</v>
      </c>
    </row>
    <row r="12" spans="1:6" s="10" customFormat="1" ht="54.75" customHeight="1">
      <c r="A12" s="11" t="s">
        <v>19</v>
      </c>
      <c r="B12" s="12">
        <v>23632.5</v>
      </c>
      <c r="C12" s="19" t="s">
        <v>22</v>
      </c>
      <c r="D12" s="27">
        <v>529.38</v>
      </c>
      <c r="E12" s="26" t="s">
        <v>10</v>
      </c>
      <c r="F12" s="28">
        <f>B12*D12/100</f>
        <v>125105.7285</v>
      </c>
    </row>
    <row r="13" spans="1:6" ht="47.25" customHeight="1">
      <c r="A13" s="14"/>
      <c r="B13" s="14"/>
      <c r="C13" s="14"/>
      <c r="D13" s="41" t="s">
        <v>11</v>
      </c>
      <c r="E13" s="42"/>
      <c r="F13" s="29">
        <f>SUM(F11:F12)</f>
        <v>383881.60349999997</v>
      </c>
    </row>
    <row r="14" spans="1:6" ht="23.25" customHeight="1">
      <c r="A14" s="15"/>
      <c r="B14" s="15"/>
      <c r="C14" s="15"/>
      <c r="D14" s="21"/>
      <c r="E14" s="21"/>
      <c r="F14" s="22"/>
    </row>
    <row r="15" spans="1:6" ht="15.75" customHeight="1">
      <c r="A15" s="15"/>
      <c r="B15" s="15"/>
      <c r="C15" s="15"/>
      <c r="D15" s="16"/>
      <c r="E15" s="17"/>
      <c r="F15" s="18"/>
    </row>
    <row r="16" spans="1:6" s="3" customFormat="1">
      <c r="B16" s="7" t="s">
        <v>12</v>
      </c>
      <c r="C16" s="7"/>
      <c r="D16" s="7"/>
      <c r="E16" s="7"/>
      <c r="F16" s="7"/>
    </row>
    <row r="17" spans="1:6" s="3" customFormat="1">
      <c r="B17" s="7"/>
      <c r="C17" s="7"/>
      <c r="D17" s="7"/>
      <c r="E17" s="7"/>
      <c r="F17" s="7"/>
    </row>
    <row r="18" spans="1:6" s="3" customFormat="1">
      <c r="B18" s="7" t="s">
        <v>13</v>
      </c>
      <c r="C18" s="7"/>
      <c r="D18" s="7" t="s">
        <v>14</v>
      </c>
      <c r="E18" s="7"/>
      <c r="F18" s="7"/>
    </row>
    <row r="19" spans="1:6" s="3" customFormat="1">
      <c r="B19" s="7"/>
      <c r="C19" s="7"/>
      <c r="D19" s="7" t="s">
        <v>15</v>
      </c>
      <c r="E19" s="7"/>
      <c r="F19" s="7"/>
    </row>
    <row r="20" spans="1:6" s="3" customFormat="1">
      <c r="B20" s="7"/>
      <c r="C20" s="7" t="s">
        <v>16</v>
      </c>
      <c r="D20" s="7"/>
      <c r="E20" s="7"/>
      <c r="F20" s="7"/>
    </row>
    <row r="21" spans="1:6" s="3" customFormat="1">
      <c r="B21" s="8"/>
      <c r="C21" s="8"/>
      <c r="D21" s="8"/>
      <c r="E21" s="8"/>
      <c r="F21" s="8"/>
    </row>
    <row r="22" spans="1:6" s="3" customFormat="1">
      <c r="B22" s="8"/>
      <c r="C22" s="8"/>
      <c r="D22" s="8"/>
      <c r="E22" s="8"/>
      <c r="F22" s="8"/>
    </row>
    <row r="23" spans="1:6" s="3" customFormat="1">
      <c r="B23" s="7" t="s">
        <v>17</v>
      </c>
      <c r="C23" s="7"/>
      <c r="D23" s="8"/>
      <c r="E23" s="8"/>
      <c r="F23" s="8"/>
    </row>
    <row r="24" spans="1:6" s="3" customFormat="1">
      <c r="B24" s="8"/>
      <c r="C24" s="8"/>
      <c r="D24" s="7" t="s">
        <v>18</v>
      </c>
      <c r="E24" s="8"/>
      <c r="F24" s="8"/>
    </row>
    <row r="25" spans="1:6" ht="16.5">
      <c r="A25" s="9"/>
      <c r="B25" s="9"/>
      <c r="C25" s="9"/>
      <c r="D25" s="9"/>
      <c r="E25" s="9"/>
      <c r="F25" s="9"/>
    </row>
    <row r="39" spans="1:6">
      <c r="A39" s="23"/>
      <c r="B39" s="23"/>
      <c r="C39" s="23"/>
      <c r="D39" s="23"/>
      <c r="E39" s="23"/>
      <c r="F39" s="23"/>
    </row>
    <row r="40" spans="1:6">
      <c r="F40" s="24">
        <v>12</v>
      </c>
    </row>
  </sheetData>
  <mergeCells count="4">
    <mergeCell ref="A3:F3"/>
    <mergeCell ref="A5:F5"/>
    <mergeCell ref="A7:F7"/>
    <mergeCell ref="D13:E13"/>
  </mergeCells>
  <printOptions horizontalCentered="1"/>
  <pageMargins left="0.4" right="0.25" top="1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A8" sqref="A8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29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239400</v>
      </c>
      <c r="C11" s="32" t="s">
        <v>25</v>
      </c>
      <c r="D11" s="33">
        <v>2117.5</v>
      </c>
      <c r="E11" s="34" t="s">
        <v>10</v>
      </c>
      <c r="F11" s="35">
        <f>B11*D11/1000</f>
        <v>506929.5</v>
      </c>
    </row>
    <row r="12" spans="1:6" s="10" customFormat="1" ht="114.75" customHeight="1">
      <c r="A12" s="30" t="s">
        <v>19</v>
      </c>
      <c r="B12" s="31">
        <v>107730</v>
      </c>
      <c r="C12" s="36" t="s">
        <v>27</v>
      </c>
      <c r="D12" s="33">
        <v>407</v>
      </c>
      <c r="E12" s="34" t="s">
        <v>10</v>
      </c>
      <c r="F12" s="35">
        <f>B12*D12/100</f>
        <v>438461.1</v>
      </c>
    </row>
    <row r="13" spans="1:6" s="10" customFormat="1" ht="37.5" customHeight="1">
      <c r="A13" s="30" t="s">
        <v>20</v>
      </c>
      <c r="B13" s="31">
        <v>239400</v>
      </c>
      <c r="C13" s="32" t="s">
        <v>26</v>
      </c>
      <c r="D13" s="33">
        <v>187.55</v>
      </c>
      <c r="E13" s="34" t="s">
        <v>10</v>
      </c>
      <c r="F13" s="35">
        <f>B13*D13/1000</f>
        <v>44899.47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990290.07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8"/>
  <sheetViews>
    <sheetView topLeftCell="A5" workbookViewId="0">
      <selection activeCell="B14" sqref="B1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28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128800</v>
      </c>
      <c r="C11" s="32" t="s">
        <v>25</v>
      </c>
      <c r="D11" s="33">
        <v>2117.5</v>
      </c>
      <c r="E11" s="34" t="s">
        <v>10</v>
      </c>
      <c r="F11" s="35">
        <f>B11*D11/1000</f>
        <v>272734</v>
      </c>
    </row>
    <row r="12" spans="1:6" s="10" customFormat="1" ht="114.75" customHeight="1">
      <c r="A12" s="30" t="s">
        <v>19</v>
      </c>
      <c r="B12" s="31">
        <v>57960</v>
      </c>
      <c r="C12" s="36" t="s">
        <v>27</v>
      </c>
      <c r="D12" s="33">
        <v>407</v>
      </c>
      <c r="E12" s="34" t="s">
        <v>10</v>
      </c>
      <c r="F12" s="35">
        <f>B12*D12/100</f>
        <v>235897.2</v>
      </c>
    </row>
    <row r="13" spans="1:6" s="10" customFormat="1" ht="37.5" customHeight="1">
      <c r="A13" s="30" t="s">
        <v>20</v>
      </c>
      <c r="B13" s="31">
        <v>128800</v>
      </c>
      <c r="C13" s="32" t="s">
        <v>26</v>
      </c>
      <c r="D13" s="33">
        <v>187.55</v>
      </c>
      <c r="E13" s="34" t="s">
        <v>10</v>
      </c>
      <c r="F13" s="35">
        <f>B13*D13/1000</f>
        <v>24156.44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532787.64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C12" sqref="C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30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161000</v>
      </c>
      <c r="C11" s="32" t="s">
        <v>25</v>
      </c>
      <c r="D11" s="33">
        <v>2117.5</v>
      </c>
      <c r="E11" s="34" t="s">
        <v>10</v>
      </c>
      <c r="F11" s="35">
        <f>B11*D11/1000</f>
        <v>340917.5</v>
      </c>
    </row>
    <row r="12" spans="1:6" s="10" customFormat="1" ht="114.75" customHeight="1">
      <c r="A12" s="30" t="s">
        <v>19</v>
      </c>
      <c r="B12" s="31">
        <v>72450</v>
      </c>
      <c r="C12" s="36" t="s">
        <v>27</v>
      </c>
      <c r="D12" s="33">
        <v>407</v>
      </c>
      <c r="E12" s="34" t="s">
        <v>10</v>
      </c>
      <c r="F12" s="35">
        <f>B12*D12/100</f>
        <v>294871.5</v>
      </c>
    </row>
    <row r="13" spans="1:6" s="10" customFormat="1" ht="37.5" customHeight="1">
      <c r="A13" s="30" t="s">
        <v>20</v>
      </c>
      <c r="B13" s="31">
        <v>161000</v>
      </c>
      <c r="C13" s="32" t="s">
        <v>26</v>
      </c>
      <c r="D13" s="33">
        <v>187.55</v>
      </c>
      <c r="E13" s="34" t="s">
        <v>10</v>
      </c>
      <c r="F13" s="35">
        <f>B13*D13/1000</f>
        <v>30195.55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665984.55000000005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8"/>
  <sheetViews>
    <sheetView topLeftCell="A2" workbookViewId="0">
      <selection activeCell="D12" sqref="D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31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241500</v>
      </c>
      <c r="C11" s="32" t="s">
        <v>25</v>
      </c>
      <c r="D11" s="33">
        <v>2117.5</v>
      </c>
      <c r="E11" s="34" t="s">
        <v>10</v>
      </c>
      <c r="F11" s="35">
        <f>B11*D11/1000</f>
        <v>511376.25</v>
      </c>
    </row>
    <row r="12" spans="1:6" s="10" customFormat="1" ht="114.75" customHeight="1">
      <c r="A12" s="30" t="s">
        <v>19</v>
      </c>
      <c r="B12" s="31">
        <v>108675</v>
      </c>
      <c r="C12" s="36" t="s">
        <v>27</v>
      </c>
      <c r="D12" s="33">
        <v>407</v>
      </c>
      <c r="E12" s="34" t="s">
        <v>10</v>
      </c>
      <c r="F12" s="35">
        <f>B12*D12/100</f>
        <v>442307.25</v>
      </c>
    </row>
    <row r="13" spans="1:6" s="10" customFormat="1" ht="37.5" customHeight="1">
      <c r="A13" s="30" t="s">
        <v>20</v>
      </c>
      <c r="B13" s="31">
        <v>241500</v>
      </c>
      <c r="C13" s="32" t="s">
        <v>26</v>
      </c>
      <c r="D13" s="33">
        <v>187.55</v>
      </c>
      <c r="E13" s="34" t="s">
        <v>10</v>
      </c>
      <c r="F13" s="35">
        <f>B13*D13/1000</f>
        <v>45293.324999999997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998976.82499999995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8"/>
  <sheetViews>
    <sheetView topLeftCell="A2" workbookViewId="0">
      <selection activeCell="B14" sqref="B1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37" t="s">
        <v>2</v>
      </c>
      <c r="B3" s="37"/>
      <c r="C3" s="37"/>
      <c r="D3" s="37"/>
      <c r="E3" s="37"/>
      <c r="F3" s="3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38" t="s">
        <v>3</v>
      </c>
      <c r="B5" s="38"/>
      <c r="C5" s="38"/>
      <c r="D5" s="38"/>
      <c r="E5" s="38"/>
      <c r="F5" s="38"/>
    </row>
    <row r="6" spans="1:6" ht="15.75" customHeight="1">
      <c r="A6" s="25"/>
      <c r="B6" s="25"/>
      <c r="C6" s="25"/>
      <c r="D6" s="25"/>
      <c r="E6" s="25"/>
      <c r="F6" s="25"/>
    </row>
    <row r="7" spans="1:6" ht="15.75">
      <c r="A7" s="40" t="s">
        <v>32</v>
      </c>
      <c r="B7" s="40"/>
      <c r="C7" s="40"/>
      <c r="D7" s="40"/>
      <c r="E7" s="40"/>
      <c r="F7" s="40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6.75" customHeight="1">
      <c r="A11" s="30" t="s">
        <v>9</v>
      </c>
      <c r="B11" s="31">
        <v>189000</v>
      </c>
      <c r="C11" s="32" t="s">
        <v>25</v>
      </c>
      <c r="D11" s="33">
        <v>2117.5</v>
      </c>
      <c r="E11" s="34" t="s">
        <v>10</v>
      </c>
      <c r="F11" s="35">
        <f>B11*D11/1000</f>
        <v>400207.5</v>
      </c>
    </row>
    <row r="12" spans="1:6" s="10" customFormat="1" ht="114.75" customHeight="1">
      <c r="A12" s="30" t="s">
        <v>19</v>
      </c>
      <c r="B12" s="31">
        <v>85050</v>
      </c>
      <c r="C12" s="36" t="s">
        <v>27</v>
      </c>
      <c r="D12" s="33">
        <v>407</v>
      </c>
      <c r="E12" s="34" t="s">
        <v>10</v>
      </c>
      <c r="F12" s="35">
        <f>B12*D12/100</f>
        <v>346153.5</v>
      </c>
    </row>
    <row r="13" spans="1:6" s="10" customFormat="1" ht="37.5" customHeight="1">
      <c r="A13" s="30" t="s">
        <v>20</v>
      </c>
      <c r="B13" s="31">
        <v>189000</v>
      </c>
      <c r="C13" s="32" t="s">
        <v>26</v>
      </c>
      <c r="D13" s="33">
        <v>187.55</v>
      </c>
      <c r="E13" s="34" t="s">
        <v>10</v>
      </c>
      <c r="F13" s="35">
        <f>B13*D13/1000</f>
        <v>35446.949999999997</v>
      </c>
    </row>
    <row r="14" spans="1:6" ht="30" customHeight="1">
      <c r="A14" s="14"/>
      <c r="B14" s="14"/>
      <c r="C14" s="14"/>
      <c r="D14" s="41" t="s">
        <v>11</v>
      </c>
      <c r="E14" s="42"/>
      <c r="F14" s="29">
        <f>SUM(F11:F13)</f>
        <v>781807.95</v>
      </c>
    </row>
    <row r="15" spans="1:6" ht="23.25" customHeight="1">
      <c r="A15" s="15"/>
      <c r="B15" s="15"/>
      <c r="C15" s="15"/>
      <c r="D15" s="21"/>
      <c r="E15" s="21"/>
      <c r="F15" s="22"/>
    </row>
    <row r="16" spans="1:6" ht="15.75" customHeight="1">
      <c r="A16" s="15"/>
      <c r="B16" s="15"/>
      <c r="C16" s="15"/>
      <c r="D16" s="16"/>
      <c r="E16" s="17"/>
      <c r="F16" s="18"/>
    </row>
    <row r="17" spans="1:6" s="3" customFormat="1">
      <c r="B17" s="7" t="s">
        <v>12</v>
      </c>
      <c r="C17" s="7"/>
      <c r="D17" s="7"/>
      <c r="E17" s="7"/>
      <c r="F17" s="7"/>
    </row>
    <row r="18" spans="1:6" s="3" customFormat="1">
      <c r="B18" s="7"/>
      <c r="C18" s="7"/>
      <c r="D18" s="7"/>
      <c r="E18" s="7"/>
      <c r="F18" s="7"/>
    </row>
    <row r="19" spans="1:6" s="3" customFormat="1">
      <c r="B19" s="7" t="s">
        <v>13</v>
      </c>
      <c r="C19" s="7"/>
      <c r="D19" s="7" t="s">
        <v>14</v>
      </c>
      <c r="E19" s="7"/>
      <c r="F19" s="7"/>
    </row>
    <row r="20" spans="1:6" s="3" customFormat="1">
      <c r="B20" s="7"/>
      <c r="C20" s="7"/>
      <c r="D20" s="7" t="s">
        <v>15</v>
      </c>
      <c r="E20" s="7"/>
      <c r="F20" s="7"/>
    </row>
    <row r="21" spans="1:6" s="3" customFormat="1">
      <c r="B21" s="7"/>
      <c r="C21" s="7" t="s">
        <v>16</v>
      </c>
      <c r="D21" s="7"/>
      <c r="E21" s="7"/>
      <c r="F21" s="7"/>
    </row>
    <row r="22" spans="1:6" s="3" customFormat="1">
      <c r="B22" s="8"/>
      <c r="C22" s="8"/>
      <c r="D22" s="8"/>
      <c r="E22" s="8"/>
      <c r="F22" s="8"/>
    </row>
    <row r="23" spans="1:6" s="3" customFormat="1">
      <c r="B23" s="8"/>
      <c r="C23" s="8"/>
      <c r="D23" s="8"/>
      <c r="E23" s="8"/>
      <c r="F23" s="8"/>
    </row>
    <row r="24" spans="1:6" s="3" customFormat="1">
      <c r="B24" s="7" t="s">
        <v>17</v>
      </c>
      <c r="C24" s="7"/>
      <c r="D24" s="8"/>
      <c r="E24" s="8"/>
      <c r="F24" s="8"/>
    </row>
    <row r="25" spans="1:6" s="3" customFormat="1">
      <c r="B25" s="8"/>
      <c r="C25" s="8"/>
      <c r="D25" s="7" t="s">
        <v>18</v>
      </c>
      <c r="E25" s="8"/>
      <c r="F25" s="8"/>
    </row>
    <row r="26" spans="1:6" ht="16.5">
      <c r="A26" s="9"/>
      <c r="B26" s="9"/>
      <c r="C26" s="9"/>
      <c r="D26" s="9"/>
      <c r="E26" s="9"/>
      <c r="F26" s="9"/>
    </row>
    <row r="37" spans="1:6">
      <c r="A37" s="23"/>
      <c r="B37" s="23"/>
      <c r="C37" s="23"/>
      <c r="D37" s="23"/>
      <c r="E37" s="23"/>
      <c r="F37" s="23"/>
    </row>
    <row r="38" spans="1:6">
      <c r="F38" s="24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No. 1</vt:lpstr>
      <vt:lpstr>No. 1 (2)</vt:lpstr>
      <vt:lpstr>No. 1 (3)</vt:lpstr>
      <vt:lpstr>No. 1 (4)</vt:lpstr>
      <vt:lpstr>No. 1 (5)</vt:lpstr>
      <vt:lpstr>No. 1 (6)</vt:lpstr>
      <vt:lpstr>No. 1 (7)</vt:lpstr>
      <vt:lpstr>No. 1 (8)</vt:lpstr>
      <vt:lpstr>No. 1 (9)</vt:lpstr>
      <vt:lpstr>No. 1 (10)</vt:lpstr>
      <vt:lpstr>No. 1 (11)</vt:lpstr>
      <vt:lpstr>No. 1 (12)</vt:lpstr>
      <vt:lpstr>Sheet1</vt:lpstr>
    </vt:vector>
  </TitlesOfParts>
  <Company>ash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ashfaque</dc:creator>
  <cp:lastModifiedBy>SHAKOOR MAHAR</cp:lastModifiedBy>
  <cp:lastPrinted>2016-01-25T12:35:20Z</cp:lastPrinted>
  <dcterms:created xsi:type="dcterms:W3CDTF">2014-01-01T11:15:05Z</dcterms:created>
  <dcterms:modified xsi:type="dcterms:W3CDTF">2016-01-25T14:18:28Z</dcterms:modified>
</cp:coreProperties>
</file>